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ticona\Desktop\GENERADOR MENSUAL TC\2023\"/>
    </mc:Choice>
  </mc:AlternateContent>
  <bookViews>
    <workbookView xWindow="0" yWindow="0" windowWidth="28800" windowHeight="12024"/>
  </bookViews>
  <sheets>
    <sheet name="Reporte" sheetId="1" r:id="rId1"/>
  </sheets>
  <externalReferences>
    <externalReference r:id="rId2"/>
  </externalReferences>
  <definedNames>
    <definedName name="_xlnm.Print_Area" localSheetId="0">Reporte!$A$1:$AG$53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47" i="1" l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Z16" i="1"/>
  <c r="M16" i="1"/>
  <c r="L16" i="1"/>
  <c r="A16" i="1"/>
  <c r="AB16" i="1" s="1"/>
  <c r="A10" i="1"/>
  <c r="AA16" i="1" l="1"/>
  <c r="AG16" i="1"/>
  <c r="U16" i="1"/>
  <c r="I16" i="1"/>
  <c r="AD16" i="1"/>
  <c r="Q16" i="1"/>
  <c r="D16" i="1"/>
  <c r="AC16" i="1"/>
  <c r="P16" i="1"/>
  <c r="C16" i="1"/>
  <c r="X16" i="1"/>
  <c r="K16" i="1"/>
  <c r="W16" i="1"/>
  <c r="J16" i="1"/>
  <c r="V16" i="1"/>
  <c r="H16" i="1"/>
  <c r="A17" i="1"/>
  <c r="T16" i="1"/>
  <c r="G16" i="1"/>
  <c r="AF16" i="1"/>
  <c r="S16" i="1"/>
  <c r="F16" i="1"/>
  <c r="AE16" i="1"/>
  <c r="B16" i="1"/>
  <c r="E16" i="1"/>
  <c r="N16" i="1"/>
  <c r="O16" i="1"/>
  <c r="R16" i="1"/>
  <c r="Y16" i="1"/>
  <c r="X17" i="1" l="1"/>
  <c r="L17" i="1"/>
  <c r="W17" i="1"/>
  <c r="J17" i="1"/>
  <c r="V17" i="1"/>
  <c r="I17" i="1"/>
  <c r="AD17" i="1"/>
  <c r="Q17" i="1"/>
  <c r="D17" i="1"/>
  <c r="AC17" i="1"/>
  <c r="P17" i="1"/>
  <c r="C17" i="1"/>
  <c r="AB17" i="1"/>
  <c r="O17" i="1"/>
  <c r="B17" i="1"/>
  <c r="AA17" i="1"/>
  <c r="N17" i="1"/>
  <c r="Z17" i="1"/>
  <c r="M17" i="1"/>
  <c r="T17" i="1"/>
  <c r="S17" i="1"/>
  <c r="R17" i="1"/>
  <c r="K17" i="1"/>
  <c r="H17" i="1"/>
  <c r="G17" i="1"/>
  <c r="A18" i="1"/>
  <c r="F17" i="1"/>
  <c r="AG17" i="1"/>
  <c r="E17" i="1"/>
  <c r="AF17" i="1"/>
  <c r="AE17" i="1"/>
  <c r="Y17" i="1"/>
  <c r="U17" i="1"/>
  <c r="AA18" i="1" l="1"/>
  <c r="O18" i="1"/>
  <c r="C18" i="1"/>
  <c r="AD18" i="1"/>
  <c r="Q18" i="1"/>
  <c r="D18" i="1"/>
  <c r="AC18" i="1"/>
  <c r="P18" i="1"/>
  <c r="B18" i="1"/>
  <c r="W18" i="1"/>
  <c r="J18" i="1"/>
  <c r="V18" i="1"/>
  <c r="I18" i="1"/>
  <c r="A19" i="1"/>
  <c r="U18" i="1"/>
  <c r="H18" i="1"/>
  <c r="AG18" i="1"/>
  <c r="T18" i="1"/>
  <c r="G18" i="1"/>
  <c r="AF18" i="1"/>
  <c r="S18" i="1"/>
  <c r="F18" i="1"/>
  <c r="R18" i="1"/>
  <c r="N18" i="1"/>
  <c r="M18" i="1"/>
  <c r="L18" i="1"/>
  <c r="K18" i="1"/>
  <c r="E18" i="1"/>
  <c r="AE18" i="1"/>
  <c r="AB18" i="1"/>
  <c r="Z18" i="1"/>
  <c r="X18" i="1"/>
  <c r="Y18" i="1"/>
  <c r="AD19" i="1" l="1"/>
  <c r="R19" i="1"/>
  <c r="F19" i="1"/>
  <c r="W19" i="1"/>
  <c r="J19" i="1"/>
  <c r="V19" i="1"/>
  <c r="I19" i="1"/>
  <c r="AC19" i="1"/>
  <c r="P19" i="1"/>
  <c r="C19" i="1"/>
  <c r="AB19" i="1"/>
  <c r="O19" i="1"/>
  <c r="B19" i="1"/>
  <c r="AA19" i="1"/>
  <c r="N19" i="1"/>
  <c r="Z19" i="1"/>
  <c r="M19" i="1"/>
  <c r="Y19" i="1"/>
  <c r="L19" i="1"/>
  <c r="S19" i="1"/>
  <c r="Q19" i="1"/>
  <c r="K19" i="1"/>
  <c r="H19" i="1"/>
  <c r="G19" i="1"/>
  <c r="A20" i="1"/>
  <c r="E19" i="1"/>
  <c r="AG19" i="1"/>
  <c r="D19" i="1"/>
  <c r="AF19" i="1"/>
  <c r="AE19" i="1"/>
  <c r="X19" i="1"/>
  <c r="U19" i="1"/>
  <c r="T19" i="1"/>
  <c r="AG20" i="1" l="1"/>
  <c r="U20" i="1"/>
  <c r="I20" i="1"/>
  <c r="AC20" i="1"/>
  <c r="P20" i="1"/>
  <c r="C20" i="1"/>
  <c r="AB20" i="1"/>
  <c r="O20" i="1"/>
  <c r="B20" i="1"/>
  <c r="W20" i="1"/>
  <c r="J20" i="1"/>
  <c r="V20" i="1"/>
  <c r="H20" i="1"/>
  <c r="A21" i="1"/>
  <c r="T20" i="1"/>
  <c r="G20" i="1"/>
  <c r="AF20" i="1"/>
  <c r="S20" i="1"/>
  <c r="F20" i="1"/>
  <c r="AE20" i="1"/>
  <c r="R20" i="1"/>
  <c r="E20" i="1"/>
  <c r="N20" i="1"/>
  <c r="M20" i="1"/>
  <c r="L20" i="1"/>
  <c r="K20" i="1"/>
  <c r="D20" i="1"/>
  <c r="AD20" i="1"/>
  <c r="AA20" i="1"/>
  <c r="Z20" i="1"/>
  <c r="Y20" i="1"/>
  <c r="Q20" i="1"/>
  <c r="X20" i="1"/>
  <c r="X21" i="1" l="1"/>
  <c r="L21" i="1"/>
  <c r="V21" i="1"/>
  <c r="I21" i="1"/>
  <c r="A22" i="1"/>
  <c r="U21" i="1"/>
  <c r="H21" i="1"/>
  <c r="AC21" i="1"/>
  <c r="P21" i="1"/>
  <c r="C21" i="1"/>
  <c r="AB21" i="1"/>
  <c r="O21" i="1"/>
  <c r="B21" i="1"/>
  <c r="AA21" i="1"/>
  <c r="N21" i="1"/>
  <c r="Z21" i="1"/>
  <c r="M21" i="1"/>
  <c r="Y21" i="1"/>
  <c r="K21" i="1"/>
  <c r="Q21" i="1"/>
  <c r="J21" i="1"/>
  <c r="G21" i="1"/>
  <c r="F21" i="1"/>
  <c r="AG21" i="1"/>
  <c r="E21" i="1"/>
  <c r="AF21" i="1"/>
  <c r="D21" i="1"/>
  <c r="AE21" i="1"/>
  <c r="AD21" i="1"/>
  <c r="W21" i="1"/>
  <c r="T21" i="1"/>
  <c r="S21" i="1"/>
  <c r="R21" i="1"/>
  <c r="AA22" i="1" l="1"/>
  <c r="O22" i="1"/>
  <c r="C22" i="1"/>
  <c r="AC22" i="1"/>
  <c r="P22" i="1"/>
  <c r="B22" i="1"/>
  <c r="AB22" i="1"/>
  <c r="N22" i="1"/>
  <c r="V22" i="1"/>
  <c r="I22" i="1"/>
  <c r="A23" i="1"/>
  <c r="U22" i="1"/>
  <c r="H22" i="1"/>
  <c r="AG22" i="1"/>
  <c r="T22" i="1"/>
  <c r="G22" i="1"/>
  <c r="AF22" i="1"/>
  <c r="S22" i="1"/>
  <c r="F22" i="1"/>
  <c r="AE22" i="1"/>
  <c r="R22" i="1"/>
  <c r="E22" i="1"/>
  <c r="L22" i="1"/>
  <c r="K22" i="1"/>
  <c r="J22" i="1"/>
  <c r="D22" i="1"/>
  <c r="AD22" i="1"/>
  <c r="Z22" i="1"/>
  <c r="Y22" i="1"/>
  <c r="X22" i="1"/>
  <c r="W22" i="1"/>
  <c r="M22" i="1"/>
  <c r="Q22" i="1"/>
  <c r="AD23" i="1" l="1"/>
  <c r="R23" i="1"/>
  <c r="F23" i="1"/>
  <c r="V23" i="1"/>
  <c r="I23" i="1"/>
  <c r="A24" i="1"/>
  <c r="U23" i="1"/>
  <c r="H23" i="1"/>
  <c r="AB23" i="1"/>
  <c r="O23" i="1"/>
  <c r="B23" i="1"/>
  <c r="AA23" i="1"/>
  <c r="N23" i="1"/>
  <c r="Z23" i="1"/>
  <c r="M23" i="1"/>
  <c r="Y23" i="1"/>
  <c r="L23" i="1"/>
  <c r="X23" i="1"/>
  <c r="K23" i="1"/>
  <c r="J23" i="1"/>
  <c r="G23" i="1"/>
  <c r="E23" i="1"/>
  <c r="AG23" i="1"/>
  <c r="D23" i="1"/>
  <c r="AF23" i="1"/>
  <c r="C23" i="1"/>
  <c r="AE23" i="1"/>
  <c r="AC23" i="1"/>
  <c r="W23" i="1"/>
  <c r="T23" i="1"/>
  <c r="S23" i="1"/>
  <c r="Q23" i="1"/>
  <c r="P23" i="1"/>
  <c r="AG24" i="1" l="1"/>
  <c r="U24" i="1"/>
  <c r="I24" i="1"/>
  <c r="AB24" i="1"/>
  <c r="O24" i="1"/>
  <c r="B24" i="1"/>
  <c r="AA24" i="1"/>
  <c r="N24" i="1"/>
  <c r="V24" i="1"/>
  <c r="H24" i="1"/>
  <c r="A25" i="1"/>
  <c r="T24" i="1"/>
  <c r="G24" i="1"/>
  <c r="AF24" i="1"/>
  <c r="S24" i="1"/>
  <c r="F24" i="1"/>
  <c r="AE24" i="1"/>
  <c r="R24" i="1"/>
  <c r="E24" i="1"/>
  <c r="AD24" i="1"/>
  <c r="Q24" i="1"/>
  <c r="D24" i="1"/>
  <c r="K24" i="1"/>
  <c r="J24" i="1"/>
  <c r="C24" i="1"/>
  <c r="AC24" i="1"/>
  <c r="Z24" i="1"/>
  <c r="Y24" i="1"/>
  <c r="X24" i="1"/>
  <c r="W24" i="1"/>
  <c r="P24" i="1"/>
  <c r="M24" i="1"/>
  <c r="L24" i="1"/>
  <c r="X25" i="1" l="1"/>
  <c r="L25" i="1"/>
  <c r="A26" i="1"/>
  <c r="U25" i="1"/>
  <c r="H25" i="1"/>
  <c r="AG25" i="1"/>
  <c r="T25" i="1"/>
  <c r="G25" i="1"/>
  <c r="AB25" i="1"/>
  <c r="O25" i="1"/>
  <c r="B25" i="1"/>
  <c r="AA25" i="1"/>
  <c r="N25" i="1"/>
  <c r="Z25" i="1"/>
  <c r="M25" i="1"/>
  <c r="Y25" i="1"/>
  <c r="K25" i="1"/>
  <c r="W25" i="1"/>
  <c r="J25" i="1"/>
  <c r="F25" i="1"/>
  <c r="E25" i="1"/>
  <c r="AF25" i="1"/>
  <c r="D25" i="1"/>
  <c r="AE25" i="1"/>
  <c r="C25" i="1"/>
  <c r="AD25" i="1"/>
  <c r="AC25" i="1"/>
  <c r="V25" i="1"/>
  <c r="S25" i="1"/>
  <c r="R25" i="1"/>
  <c r="Q25" i="1"/>
  <c r="I25" i="1"/>
  <c r="P25" i="1"/>
  <c r="AA26" i="1" l="1"/>
  <c r="O26" i="1"/>
  <c r="C26" i="1"/>
  <c r="AB26" i="1"/>
  <c r="N26" i="1"/>
  <c r="Z26" i="1"/>
  <c r="M26" i="1"/>
  <c r="A27" i="1"/>
  <c r="U26" i="1"/>
  <c r="H26" i="1"/>
  <c r="AG26" i="1"/>
  <c r="T26" i="1"/>
  <c r="G26" i="1"/>
  <c r="AF26" i="1"/>
  <c r="S26" i="1"/>
  <c r="F26" i="1"/>
  <c r="AE26" i="1"/>
  <c r="R26" i="1"/>
  <c r="E26" i="1"/>
  <c r="AD26" i="1"/>
  <c r="Q26" i="1"/>
  <c r="D26" i="1"/>
  <c r="I26" i="1"/>
  <c r="B26" i="1"/>
  <c r="AC26" i="1"/>
  <c r="Y26" i="1"/>
  <c r="X26" i="1"/>
  <c r="W26" i="1"/>
  <c r="V26" i="1"/>
  <c r="P26" i="1"/>
  <c r="L26" i="1"/>
  <c r="K26" i="1"/>
  <c r="J26" i="1"/>
  <c r="AD27" i="1" l="1"/>
  <c r="R27" i="1"/>
  <c r="F27" i="1"/>
  <c r="A28" i="1"/>
  <c r="U27" i="1"/>
  <c r="H27" i="1"/>
  <c r="AG27" i="1"/>
  <c r="T27" i="1"/>
  <c r="G27" i="1"/>
  <c r="AA27" i="1"/>
  <c r="N27" i="1"/>
  <c r="Z27" i="1"/>
  <c r="M27" i="1"/>
  <c r="Y27" i="1"/>
  <c r="L27" i="1"/>
  <c r="X27" i="1"/>
  <c r="K27" i="1"/>
  <c r="W27" i="1"/>
  <c r="J27" i="1"/>
  <c r="D27" i="1"/>
  <c r="AF27" i="1"/>
  <c r="C27" i="1"/>
  <c r="AE27" i="1"/>
  <c r="B27" i="1"/>
  <c r="AC27" i="1"/>
  <c r="AB27" i="1"/>
  <c r="V27" i="1"/>
  <c r="S27" i="1"/>
  <c r="Q27" i="1"/>
  <c r="P27" i="1"/>
  <c r="O27" i="1"/>
  <c r="E27" i="1"/>
  <c r="I27" i="1"/>
  <c r="AG28" i="1" l="1"/>
  <c r="U28" i="1"/>
  <c r="I28" i="1"/>
  <c r="AA28" i="1"/>
  <c r="N28" i="1"/>
  <c r="Z28" i="1"/>
  <c r="M28" i="1"/>
  <c r="A29" i="1"/>
  <c r="T28" i="1"/>
  <c r="G28" i="1"/>
  <c r="AF28" i="1"/>
  <c r="S28" i="1"/>
  <c r="F28" i="1"/>
  <c r="AE28" i="1"/>
  <c r="R28" i="1"/>
  <c r="E28" i="1"/>
  <c r="AD28" i="1"/>
  <c r="Q28" i="1"/>
  <c r="D28" i="1"/>
  <c r="AC28" i="1"/>
  <c r="P28" i="1"/>
  <c r="C28" i="1"/>
  <c r="B28" i="1"/>
  <c r="AB28" i="1"/>
  <c r="Y28" i="1"/>
  <c r="X28" i="1"/>
  <c r="W28" i="1"/>
  <c r="V28" i="1"/>
  <c r="O28" i="1"/>
  <c r="L28" i="1"/>
  <c r="K28" i="1"/>
  <c r="H28" i="1"/>
  <c r="J28" i="1"/>
  <c r="X29" i="1" l="1"/>
  <c r="L29" i="1"/>
  <c r="AG29" i="1"/>
  <c r="T29" i="1"/>
  <c r="G29" i="1"/>
  <c r="AF29" i="1"/>
  <c r="S29" i="1"/>
  <c r="F29" i="1"/>
  <c r="AA29" i="1"/>
  <c r="N29" i="1"/>
  <c r="Z29" i="1"/>
  <c r="M29" i="1"/>
  <c r="Y29" i="1"/>
  <c r="K29" i="1"/>
  <c r="W29" i="1"/>
  <c r="J29" i="1"/>
  <c r="V29" i="1"/>
  <c r="I29" i="1"/>
  <c r="AE29" i="1"/>
  <c r="C29" i="1"/>
  <c r="AD29" i="1"/>
  <c r="B29" i="1"/>
  <c r="AC29" i="1"/>
  <c r="AB29" i="1"/>
  <c r="U29" i="1"/>
  <c r="R29" i="1"/>
  <c r="Q29" i="1"/>
  <c r="P29" i="1"/>
  <c r="O29" i="1"/>
  <c r="H29" i="1"/>
  <c r="A30" i="1"/>
  <c r="E29" i="1"/>
  <c r="D29" i="1"/>
  <c r="AA30" i="1" l="1"/>
  <c r="O30" i="1"/>
  <c r="C30" i="1"/>
  <c r="Z30" i="1"/>
  <c r="M30" i="1"/>
  <c r="Y30" i="1"/>
  <c r="L30" i="1"/>
  <c r="AG30" i="1"/>
  <c r="T30" i="1"/>
  <c r="G30" i="1"/>
  <c r="AF30" i="1"/>
  <c r="S30" i="1"/>
  <c r="F30" i="1"/>
  <c r="AE30" i="1"/>
  <c r="R30" i="1"/>
  <c r="E30" i="1"/>
  <c r="AD30" i="1"/>
  <c r="Q30" i="1"/>
  <c r="D30" i="1"/>
  <c r="AC30" i="1"/>
  <c r="P30" i="1"/>
  <c r="B30" i="1"/>
  <c r="A31" i="1"/>
  <c r="AB30" i="1"/>
  <c r="X30" i="1"/>
  <c r="W30" i="1"/>
  <c r="V30" i="1"/>
  <c r="U30" i="1"/>
  <c r="N30" i="1"/>
  <c r="K30" i="1"/>
  <c r="J30" i="1"/>
  <c r="I30" i="1"/>
  <c r="H30" i="1"/>
  <c r="AD31" i="1" l="1"/>
  <c r="R31" i="1"/>
  <c r="F31" i="1"/>
  <c r="AG31" i="1"/>
  <c r="T31" i="1"/>
  <c r="G31" i="1"/>
  <c r="AF31" i="1"/>
  <c r="S31" i="1"/>
  <c r="E31" i="1"/>
  <c r="Z31" i="1"/>
  <c r="M31" i="1"/>
  <c r="Y31" i="1"/>
  <c r="L31" i="1"/>
  <c r="X31" i="1"/>
  <c r="K31" i="1"/>
  <c r="W31" i="1"/>
  <c r="J31" i="1"/>
  <c r="V31" i="1"/>
  <c r="I31" i="1"/>
  <c r="AC31" i="1"/>
  <c r="AB31" i="1"/>
  <c r="AA31" i="1"/>
  <c r="U31" i="1"/>
  <c r="Q31" i="1"/>
  <c r="P31" i="1"/>
  <c r="O31" i="1"/>
  <c r="N31" i="1"/>
  <c r="H31" i="1"/>
  <c r="D31" i="1"/>
  <c r="AE31" i="1"/>
  <c r="B31" i="1"/>
  <c r="A32" i="1"/>
  <c r="C31" i="1"/>
  <c r="AG32" i="1" l="1"/>
  <c r="U32" i="1"/>
  <c r="I32" i="1"/>
  <c r="Z32" i="1"/>
  <c r="M32" i="1"/>
  <c r="Y32" i="1"/>
  <c r="L32" i="1"/>
  <c r="AF32" i="1"/>
  <c r="S32" i="1"/>
  <c r="F32" i="1"/>
  <c r="AE32" i="1"/>
  <c r="R32" i="1"/>
  <c r="E32" i="1"/>
  <c r="AD32" i="1"/>
  <c r="Q32" i="1"/>
  <c r="D32" i="1"/>
  <c r="AC32" i="1"/>
  <c r="P32" i="1"/>
  <c r="C32" i="1"/>
  <c r="AB32" i="1"/>
  <c r="O32" i="1"/>
  <c r="B32" i="1"/>
  <c r="AA32" i="1"/>
  <c r="X32" i="1"/>
  <c r="W32" i="1"/>
  <c r="V32" i="1"/>
  <c r="T32" i="1"/>
  <c r="N32" i="1"/>
  <c r="K32" i="1"/>
  <c r="J32" i="1"/>
  <c r="H32" i="1"/>
  <c r="G32" i="1"/>
  <c r="A33" i="1"/>
  <c r="X33" i="1" l="1"/>
  <c r="L33" i="1"/>
  <c r="AF33" i="1"/>
  <c r="S33" i="1"/>
  <c r="F33" i="1"/>
  <c r="AE33" i="1"/>
  <c r="R33" i="1"/>
  <c r="E33" i="1"/>
  <c r="Z33" i="1"/>
  <c r="M33" i="1"/>
  <c r="Y33" i="1"/>
  <c r="K33" i="1"/>
  <c r="W33" i="1"/>
  <c r="J33" i="1"/>
  <c r="V33" i="1"/>
  <c r="I33" i="1"/>
  <c r="A34" i="1"/>
  <c r="U33" i="1"/>
  <c r="H33" i="1"/>
  <c r="AB33" i="1"/>
  <c r="AA33" i="1"/>
  <c r="T33" i="1"/>
  <c r="Q33" i="1"/>
  <c r="P33" i="1"/>
  <c r="O33" i="1"/>
  <c r="N33" i="1"/>
  <c r="G33" i="1"/>
  <c r="D33" i="1"/>
  <c r="AG33" i="1"/>
  <c r="C33" i="1"/>
  <c r="AC33" i="1"/>
  <c r="AD33" i="1"/>
  <c r="B33" i="1"/>
  <c r="AA34" i="1" l="1"/>
  <c r="O34" i="1"/>
  <c r="C34" i="1"/>
  <c r="Y34" i="1"/>
  <c r="L34" i="1"/>
  <c r="X34" i="1"/>
  <c r="K34" i="1"/>
  <c r="AF34" i="1"/>
  <c r="S34" i="1"/>
  <c r="F34" i="1"/>
  <c r="AE34" i="1"/>
  <c r="R34" i="1"/>
  <c r="E34" i="1"/>
  <c r="AD34" i="1"/>
  <c r="Q34" i="1"/>
  <c r="D34" i="1"/>
  <c r="AC34" i="1"/>
  <c r="P34" i="1"/>
  <c r="B34" i="1"/>
  <c r="AB34" i="1"/>
  <c r="N34" i="1"/>
  <c r="W34" i="1"/>
  <c r="V34" i="1"/>
  <c r="U34" i="1"/>
  <c r="T34" i="1"/>
  <c r="M34" i="1"/>
  <c r="J34" i="1"/>
  <c r="I34" i="1"/>
  <c r="H34" i="1"/>
  <c r="G34" i="1"/>
  <c r="A35" i="1"/>
  <c r="Z34" i="1"/>
  <c r="AG34" i="1"/>
  <c r="AD35" i="1" l="1"/>
  <c r="R35" i="1"/>
  <c r="F35" i="1"/>
  <c r="AF35" i="1"/>
  <c r="S35" i="1"/>
  <c r="E35" i="1"/>
  <c r="AE35" i="1"/>
  <c r="Q35" i="1"/>
  <c r="D35" i="1"/>
  <c r="Y35" i="1"/>
  <c r="L35" i="1"/>
  <c r="X35" i="1"/>
  <c r="K35" i="1"/>
  <c r="W35" i="1"/>
  <c r="J35" i="1"/>
  <c r="V35" i="1"/>
  <c r="I35" i="1"/>
  <c r="A36" i="1"/>
  <c r="U35" i="1"/>
  <c r="H35" i="1"/>
  <c r="Z35" i="1"/>
  <c r="T35" i="1"/>
  <c r="P35" i="1"/>
  <c r="O35" i="1"/>
  <c r="N35" i="1"/>
  <c r="M35" i="1"/>
  <c r="G35" i="1"/>
  <c r="C35" i="1"/>
  <c r="AG35" i="1"/>
  <c r="B35" i="1"/>
  <c r="AC35" i="1"/>
  <c r="AA35" i="1"/>
  <c r="AB35" i="1"/>
  <c r="AG36" i="1" l="1"/>
  <c r="U36" i="1"/>
  <c r="I36" i="1"/>
  <c r="Y36" i="1"/>
  <c r="L36" i="1"/>
  <c r="X36" i="1"/>
  <c r="K36" i="1"/>
  <c r="AE36" i="1"/>
  <c r="R36" i="1"/>
  <c r="E36" i="1"/>
  <c r="AD36" i="1"/>
  <c r="Q36" i="1"/>
  <c r="D36" i="1"/>
  <c r="AC36" i="1"/>
  <c r="P36" i="1"/>
  <c r="C36" i="1"/>
  <c r="AB36" i="1"/>
  <c r="O36" i="1"/>
  <c r="B36" i="1"/>
  <c r="AA36" i="1"/>
  <c r="N36" i="1"/>
  <c r="V36" i="1"/>
  <c r="T36" i="1"/>
  <c r="S36" i="1"/>
  <c r="M36" i="1"/>
  <c r="J36" i="1"/>
  <c r="H36" i="1"/>
  <c r="G36" i="1"/>
  <c r="F36" i="1"/>
  <c r="A37" i="1"/>
  <c r="AF36" i="1"/>
  <c r="W36" i="1"/>
  <c r="Z36" i="1"/>
  <c r="X37" i="1" l="1"/>
  <c r="L37" i="1"/>
  <c r="AE37" i="1"/>
  <c r="R37" i="1"/>
  <c r="E37" i="1"/>
  <c r="AD37" i="1"/>
  <c r="Q37" i="1"/>
  <c r="D37" i="1"/>
  <c r="Y37" i="1"/>
  <c r="K37" i="1"/>
  <c r="W37" i="1"/>
  <c r="J37" i="1"/>
  <c r="V37" i="1"/>
  <c r="I37" i="1"/>
  <c r="A38" i="1"/>
  <c r="U37" i="1"/>
  <c r="H37" i="1"/>
  <c r="AG37" i="1"/>
  <c r="T37" i="1"/>
  <c r="G37" i="1"/>
  <c r="S37" i="1"/>
  <c r="P37" i="1"/>
  <c r="O37" i="1"/>
  <c r="N37" i="1"/>
  <c r="M37" i="1"/>
  <c r="F37" i="1"/>
  <c r="C37" i="1"/>
  <c r="AF37" i="1"/>
  <c r="B37" i="1"/>
  <c r="AC37" i="1"/>
  <c r="AB37" i="1"/>
  <c r="Z37" i="1"/>
  <c r="AA37" i="1"/>
  <c r="AA38" i="1" l="1"/>
  <c r="O38" i="1"/>
  <c r="C38" i="1"/>
  <c r="X38" i="1"/>
  <c r="K38" i="1"/>
  <c r="W38" i="1"/>
  <c r="J38" i="1"/>
  <c r="AE38" i="1"/>
  <c r="R38" i="1"/>
  <c r="E38" i="1"/>
  <c r="AD38" i="1"/>
  <c r="Q38" i="1"/>
  <c r="D38" i="1"/>
  <c r="AC38" i="1"/>
  <c r="P38" i="1"/>
  <c r="B38" i="1"/>
  <c r="AB38" i="1"/>
  <c r="N38" i="1"/>
  <c r="Z38" i="1"/>
  <c r="M38" i="1"/>
  <c r="T38" i="1"/>
  <c r="S38" i="1"/>
  <c r="L38" i="1"/>
  <c r="I38" i="1"/>
  <c r="H38" i="1"/>
  <c r="G38" i="1"/>
  <c r="A39" i="1"/>
  <c r="F38" i="1"/>
  <c r="AG38" i="1"/>
  <c r="AF38" i="1"/>
  <c r="Y38" i="1"/>
  <c r="U38" i="1"/>
  <c r="V38" i="1"/>
  <c r="AD39" i="1" l="1"/>
  <c r="R39" i="1"/>
  <c r="F39" i="1"/>
  <c r="AE39" i="1"/>
  <c r="Q39" i="1"/>
  <c r="D39" i="1"/>
  <c r="AC39" i="1"/>
  <c r="P39" i="1"/>
  <c r="C39" i="1"/>
  <c r="X39" i="1"/>
  <c r="K39" i="1"/>
  <c r="W39" i="1"/>
  <c r="J39" i="1"/>
  <c r="V39" i="1"/>
  <c r="I39" i="1"/>
  <c r="A40" i="1"/>
  <c r="U39" i="1"/>
  <c r="H39" i="1"/>
  <c r="AG39" i="1"/>
  <c r="T39" i="1"/>
  <c r="G39" i="1"/>
  <c r="O39" i="1"/>
  <c r="N39" i="1"/>
  <c r="M39" i="1"/>
  <c r="L39" i="1"/>
  <c r="E39" i="1"/>
  <c r="B39" i="1"/>
  <c r="AF39" i="1"/>
  <c r="AB39" i="1"/>
  <c r="AA39" i="1"/>
  <c r="Z39" i="1"/>
  <c r="S39" i="1"/>
  <c r="Y39" i="1"/>
  <c r="AG40" i="1" l="1"/>
  <c r="U40" i="1"/>
  <c r="I40" i="1"/>
  <c r="X40" i="1"/>
  <c r="K40" i="1"/>
  <c r="W40" i="1"/>
  <c r="J40" i="1"/>
  <c r="AD40" i="1"/>
  <c r="Q40" i="1"/>
  <c r="D40" i="1"/>
  <c r="L40" i="1"/>
  <c r="AC40" i="1"/>
  <c r="P40" i="1"/>
  <c r="C40" i="1"/>
  <c r="Y40" i="1"/>
  <c r="AB40" i="1"/>
  <c r="O40" i="1"/>
  <c r="B40" i="1"/>
  <c r="AA40" i="1"/>
  <c r="N40" i="1"/>
  <c r="Z40" i="1"/>
  <c r="M40" i="1"/>
  <c r="S40" i="1"/>
  <c r="R40" i="1"/>
  <c r="H40" i="1"/>
  <c r="G40" i="1"/>
  <c r="F40" i="1"/>
  <c r="E40" i="1"/>
  <c r="A41" i="1"/>
  <c r="AF40" i="1"/>
  <c r="AE40" i="1"/>
  <c r="T40" i="1"/>
  <c r="V40" i="1"/>
  <c r="X41" i="1" l="1"/>
  <c r="L41" i="1"/>
  <c r="AD41" i="1"/>
  <c r="Q41" i="1"/>
  <c r="D41" i="1"/>
  <c r="AC41" i="1"/>
  <c r="P41" i="1"/>
  <c r="C41" i="1"/>
  <c r="W41" i="1"/>
  <c r="J41" i="1"/>
  <c r="AE41" i="1"/>
  <c r="E41" i="1"/>
  <c r="V41" i="1"/>
  <c r="I41" i="1"/>
  <c r="R41" i="1"/>
  <c r="A42" i="1"/>
  <c r="U41" i="1"/>
  <c r="H41" i="1"/>
  <c r="AG41" i="1"/>
  <c r="T41" i="1"/>
  <c r="G41" i="1"/>
  <c r="AF41" i="1"/>
  <c r="S41" i="1"/>
  <c r="F41" i="1"/>
  <c r="Z41" i="1"/>
  <c r="Y41" i="1"/>
  <c r="O41" i="1"/>
  <c r="N41" i="1"/>
  <c r="M41" i="1"/>
  <c r="K41" i="1"/>
  <c r="B41" i="1"/>
  <c r="AA41" i="1"/>
  <c r="AB41" i="1"/>
  <c r="AA42" i="1" l="1"/>
  <c r="O42" i="1"/>
  <c r="C42" i="1"/>
  <c r="W42" i="1"/>
  <c r="J42" i="1"/>
  <c r="V42" i="1"/>
  <c r="I42" i="1"/>
  <c r="AD42" i="1"/>
  <c r="Q42" i="1"/>
  <c r="D42" i="1"/>
  <c r="X42" i="1"/>
  <c r="AC42" i="1"/>
  <c r="P42" i="1"/>
  <c r="B42" i="1"/>
  <c r="K42" i="1"/>
  <c r="AB42" i="1"/>
  <c r="N42" i="1"/>
  <c r="Z42" i="1"/>
  <c r="M42" i="1"/>
  <c r="Y42" i="1"/>
  <c r="L42" i="1"/>
  <c r="AF42" i="1"/>
  <c r="S42" i="1"/>
  <c r="AE42" i="1"/>
  <c r="U42" i="1"/>
  <c r="T42" i="1"/>
  <c r="R42" i="1"/>
  <c r="H42" i="1"/>
  <c r="G42" i="1"/>
  <c r="F42" i="1"/>
  <c r="AG42" i="1"/>
  <c r="E42" i="1"/>
  <c r="A43" i="1"/>
  <c r="AD43" i="1" l="1"/>
  <c r="R43" i="1"/>
  <c r="F43" i="1"/>
  <c r="AC43" i="1"/>
  <c r="P43" i="1"/>
  <c r="C43" i="1"/>
  <c r="AB43" i="1"/>
  <c r="O43" i="1"/>
  <c r="B43" i="1"/>
  <c r="W43" i="1"/>
  <c r="J43" i="1"/>
  <c r="Q43" i="1"/>
  <c r="V43" i="1"/>
  <c r="I43" i="1"/>
  <c r="AE43" i="1"/>
  <c r="D43" i="1"/>
  <c r="A44" i="1"/>
  <c r="U43" i="1"/>
  <c r="H43" i="1"/>
  <c r="AG43" i="1"/>
  <c r="T43" i="1"/>
  <c r="G43" i="1"/>
  <c r="AF43" i="1"/>
  <c r="S43" i="1"/>
  <c r="E43" i="1"/>
  <c r="Y43" i="1"/>
  <c r="AA43" i="1"/>
  <c r="Z43" i="1"/>
  <c r="X43" i="1"/>
  <c r="N43" i="1"/>
  <c r="M43" i="1"/>
  <c r="L43" i="1"/>
  <c r="K43" i="1"/>
  <c r="U44" i="1" l="1"/>
  <c r="I44" i="1"/>
  <c r="W44" i="1"/>
  <c r="J44" i="1"/>
  <c r="V44" i="1"/>
  <c r="H44" i="1"/>
  <c r="AC44" i="1"/>
  <c r="P44" i="1"/>
  <c r="C44" i="1"/>
  <c r="K44" i="1"/>
  <c r="AB44" i="1"/>
  <c r="O44" i="1"/>
  <c r="B44" i="1"/>
  <c r="X44" i="1"/>
  <c r="AA44" i="1"/>
  <c r="N44" i="1"/>
  <c r="Z44" i="1"/>
  <c r="M44" i="1"/>
  <c r="Y44" i="1"/>
  <c r="L44" i="1"/>
  <c r="E44" i="1"/>
  <c r="D44" i="1"/>
  <c r="AE44" i="1"/>
  <c r="A45" i="1"/>
  <c r="AD44" i="1"/>
  <c r="T44" i="1"/>
  <c r="S44" i="1"/>
  <c r="F44" i="1"/>
  <c r="R44" i="1"/>
  <c r="Q44" i="1"/>
  <c r="G44" i="1"/>
  <c r="Z45" i="1" l="1"/>
  <c r="N45" i="1"/>
  <c r="B45" i="1"/>
  <c r="AE45" i="1"/>
  <c r="R45" i="1"/>
  <c r="E45" i="1"/>
  <c r="AD45" i="1"/>
  <c r="Q45" i="1"/>
  <c r="D45" i="1"/>
  <c r="X45" i="1"/>
  <c r="K45" i="1"/>
  <c r="W45" i="1"/>
  <c r="J45" i="1"/>
  <c r="F45" i="1"/>
  <c r="V45" i="1"/>
  <c r="I45" i="1"/>
  <c r="U45" i="1"/>
  <c r="H45" i="1"/>
  <c r="T45" i="1"/>
  <c r="G45" i="1"/>
  <c r="M45" i="1"/>
  <c r="L45" i="1"/>
  <c r="C45" i="1"/>
  <c r="A46" i="1"/>
  <c r="AC45" i="1"/>
  <c r="AB45" i="1"/>
  <c r="AA45" i="1"/>
  <c r="Y45" i="1"/>
  <c r="S45" i="1"/>
  <c r="P45" i="1"/>
  <c r="O45" i="1"/>
  <c r="AE46" i="1" l="1"/>
  <c r="S46" i="1"/>
  <c r="G46" i="1"/>
  <c r="Z46" i="1"/>
  <c r="M46" i="1"/>
  <c r="Y46" i="1"/>
  <c r="L46" i="1"/>
  <c r="T46" i="1"/>
  <c r="F46" i="1"/>
  <c r="N46" i="1"/>
  <c r="R46" i="1"/>
  <c r="E46" i="1"/>
  <c r="AA46" i="1"/>
  <c r="AD46" i="1"/>
  <c r="Q46" i="1"/>
  <c r="D46" i="1"/>
  <c r="AC46" i="1"/>
  <c r="P46" i="1"/>
  <c r="C46" i="1"/>
  <c r="AB46" i="1"/>
  <c r="O46" i="1"/>
  <c r="B46" i="1"/>
  <c r="K46" i="1"/>
  <c r="J46" i="1"/>
  <c r="I46" i="1"/>
  <c r="H46" i="1"/>
  <c r="X46" i="1"/>
  <c r="W46" i="1"/>
  <c r="U46" i="1"/>
  <c r="V46" i="1"/>
</calcChain>
</file>

<file path=xl/sharedStrings.xml><?xml version="1.0" encoding="utf-8"?>
<sst xmlns="http://schemas.openxmlformats.org/spreadsheetml/2006/main" count="71" uniqueCount="30">
  <si>
    <t>GERENCIA DE ENTIDADES FINANCIERAS</t>
  </si>
  <si>
    <t>ENTIDADES ESPECIALIZADAS EN MICROFINANZAS</t>
  </si>
  <si>
    <t>BDP</t>
  </si>
  <si>
    <t>INSTITUCIONES FINANCIERAS DE DESARROLLO</t>
  </si>
  <si>
    <t>SUBGERENCIA DE ANÁLISIS DEL SISTEMA FINANCIERO</t>
  </si>
  <si>
    <t>Departamento de Información Financiera</t>
  </si>
  <si>
    <t>TIPOS DE CAMBIO DE COMPRA Y VENTA DE MONEDA EXTRANJERA</t>
  </si>
  <si>
    <t>EN EL SISTEMA DE INTERMEDIACIÓN FINANCIERA PACTADOS CON CLIENTES</t>
  </si>
  <si>
    <r>
      <t>Promedio Ponderado</t>
    </r>
    <r>
      <rPr>
        <b/>
        <vertAlign val="superscript"/>
        <sz val="12"/>
        <color indexed="12"/>
        <rFont val="Bookman Old Style"/>
        <family val="1"/>
      </rPr>
      <t>1</t>
    </r>
  </si>
  <si>
    <t>(Tipos de cambio en bolivianos por dólar estadounidense)</t>
  </si>
  <si>
    <t>Con Entid. Financ</t>
  </si>
  <si>
    <t>Estándar</t>
  </si>
  <si>
    <t>OPERACIONES CON CLIENTES</t>
  </si>
  <si>
    <r>
      <t>OPERACIONES CON ENTIDADES FINANCIERAS</t>
    </r>
    <r>
      <rPr>
        <b/>
        <vertAlign val="superscript"/>
        <sz val="10"/>
        <color indexed="12"/>
        <rFont val="Bookman Old Style"/>
        <family val="1"/>
      </rPr>
      <t xml:space="preserve"> 3</t>
    </r>
  </si>
  <si>
    <t>BANCO DE DESARROLLO PRODUCTIVO</t>
  </si>
  <si>
    <t>Preferencial</t>
  </si>
  <si>
    <r>
      <t>OPERACIONES CON SUS CLIENTES</t>
    </r>
    <r>
      <rPr>
        <b/>
        <vertAlign val="superscript"/>
        <sz val="12"/>
        <color indexed="12"/>
        <rFont val="Bookman Old Style"/>
        <family val="1"/>
      </rPr>
      <t>2</t>
    </r>
  </si>
  <si>
    <r>
      <t>OPERACIONES CON PRECIOS DIFERENCIADOS</t>
    </r>
    <r>
      <rPr>
        <b/>
        <vertAlign val="superscript"/>
        <sz val="12"/>
        <color indexed="12"/>
        <rFont val="Bookman Old Style"/>
        <family val="1"/>
      </rPr>
      <t>3</t>
    </r>
  </si>
  <si>
    <t>BANCOS MÚLTIPLES</t>
  </si>
  <si>
    <t>ENTIDADES FINANCIERAS DE VIVIENDA</t>
  </si>
  <si>
    <t>COOPERATIVAS</t>
  </si>
  <si>
    <t>Período</t>
  </si>
  <si>
    <t>COMPRA</t>
  </si>
  <si>
    <t>VENTA</t>
  </si>
  <si>
    <t>Promedio Mensual</t>
  </si>
  <si>
    <t>Notas:</t>
  </si>
  <si>
    <r>
      <t>1</t>
    </r>
    <r>
      <rPr>
        <b/>
        <i/>
        <sz val="10"/>
        <color indexed="12"/>
        <rFont val="Bookman Old Style"/>
        <family val="1"/>
      </rPr>
      <t xml:space="preserve"> Promedio ponderado por el monto transado por entidad.</t>
    </r>
  </si>
  <si>
    <r>
      <t>2</t>
    </r>
    <r>
      <rPr>
        <b/>
        <i/>
        <sz val="10"/>
        <color indexed="12"/>
        <rFont val="Bookman Old Style"/>
        <family val="1"/>
      </rPr>
      <t xml:space="preserve"> Operaciones en ventanilla y cajeros automáticos.</t>
    </r>
  </si>
  <si>
    <r>
      <t>3</t>
    </r>
    <r>
      <rPr>
        <b/>
        <i/>
        <sz val="10"/>
        <color indexed="12"/>
        <rFont val="Bookman Old Style"/>
        <family val="1"/>
      </rPr>
      <t xml:space="preserve"> Operaciones con clientes preferenciales, con capacidad de negociación.</t>
    </r>
  </si>
  <si>
    <r>
      <t>3</t>
    </r>
    <r>
      <rPr>
        <b/>
        <i/>
        <sz val="10"/>
        <color indexed="12"/>
        <rFont val="Bookman Old Style"/>
        <family val="1"/>
      </rPr>
      <t xml:space="preserve"> Operaciones con entidades de intermediación financiera supervisadas por la Autoridad de Supervisión del Sistema Financiero (ASFI).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</si>
</sst>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#,##0.000"/>
  </numFmts>
  <fonts count="13" x14ac:knownFonts="1">
    <font>
      <sz val="10"/>
      <name val="Arial"/>
    </font>
    <font>
      <sz val="10"/>
      <name val="Arial"/>
      <family val="2"/>
    </font>
    <font>
      <b/>
      <i/>
      <sz val="10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theme="0"/>
      <name val="Bookman Old Style"/>
      <family val="1"/>
    </font>
    <font>
      <sz val="10"/>
      <color theme="0"/>
      <name val="Arial"/>
      <family val="2"/>
    </font>
    <font>
      <b/>
      <sz val="14"/>
      <color indexed="12"/>
      <name val="Bookman Old Style"/>
      <family val="1"/>
    </font>
    <font>
      <b/>
      <sz val="12"/>
      <color indexed="12"/>
      <name val="Bookman Old Style"/>
      <family val="1"/>
    </font>
    <font>
      <b/>
      <vertAlign val="superscript"/>
      <sz val="12"/>
      <color indexed="12"/>
      <name val="Bookman Old Style"/>
      <family val="1"/>
    </font>
    <font>
      <b/>
      <vertAlign val="superscript"/>
      <sz val="10"/>
      <color indexed="12"/>
      <name val="Bookman Old Style"/>
      <family val="1"/>
    </font>
    <font>
      <b/>
      <sz val="10"/>
      <name val="Arial"/>
      <family val="2"/>
    </font>
    <font>
      <b/>
      <i/>
      <sz val="8"/>
      <color indexed="12"/>
      <name val="Bookman Old Style"/>
      <family val="1"/>
    </font>
    <font>
      <b/>
      <i/>
      <vertAlign val="superscript"/>
      <sz val="12"/>
      <color indexed="12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59999389629810485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0" xfId="0" quotePrefix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5" fillId="2" borderId="1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4" borderId="1" xfId="0" applyFont="1" applyFill="1" applyBorder="1"/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/>
    </xf>
    <xf numFmtId="2" fontId="3" fillId="3" borderId="14" xfId="0" applyNumberFormat="1" applyFont="1" applyFill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14" fontId="2" fillId="0" borderId="24" xfId="0" applyNumberFormat="1" applyFont="1" applyBorder="1" applyAlignment="1">
      <alignment horizontal="left"/>
    </xf>
    <xf numFmtId="165" fontId="2" fillId="0" borderId="25" xfId="1" quotePrefix="1" applyNumberFormat="1" applyFont="1" applyBorder="1"/>
    <xf numFmtId="165" fontId="2" fillId="0" borderId="26" xfId="1" quotePrefix="1" applyNumberFormat="1" applyFont="1" applyBorder="1"/>
    <xf numFmtId="165" fontId="2" fillId="0" borderId="27" xfId="1" quotePrefix="1" applyNumberFormat="1" applyFont="1" applyBorder="1"/>
    <xf numFmtId="14" fontId="2" fillId="0" borderId="28" xfId="0" applyNumberFormat="1" applyFont="1" applyBorder="1" applyAlignment="1">
      <alignment horizontal="left"/>
    </xf>
    <xf numFmtId="165" fontId="2" fillId="0" borderId="29" xfId="1" quotePrefix="1" applyNumberFormat="1" applyFont="1" applyBorder="1"/>
    <xf numFmtId="165" fontId="2" fillId="0" borderId="30" xfId="1" quotePrefix="1" applyNumberFormat="1" applyFont="1" applyBorder="1"/>
    <xf numFmtId="165" fontId="2" fillId="0" borderId="0" xfId="1" quotePrefix="1" applyNumberFormat="1" applyFont="1" applyBorder="1"/>
    <xf numFmtId="165" fontId="2" fillId="0" borderId="31" xfId="1" quotePrefix="1" applyNumberFormat="1" applyFont="1" applyBorder="1"/>
    <xf numFmtId="16" fontId="2" fillId="5" borderId="23" xfId="0" applyNumberFormat="1" applyFont="1" applyFill="1" applyBorder="1"/>
    <xf numFmtId="165" fontId="2" fillId="5" borderId="23" xfId="1" quotePrefix="1" applyNumberFormat="1" applyFont="1" applyFill="1" applyBorder="1"/>
    <xf numFmtId="16" fontId="0" fillId="0" borderId="0" xfId="0" applyNumberFormat="1"/>
    <xf numFmtId="0" fontId="0" fillId="0" borderId="0" xfId="0" applyBorder="1"/>
    <xf numFmtId="16" fontId="2" fillId="0" borderId="0" xfId="0" applyNumberFormat="1" applyFont="1"/>
    <xf numFmtId="16" fontId="1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0</xdr:rowOff>
    </xdr:from>
    <xdr:to>
      <xdr:col>0</xdr:col>
      <xdr:colOff>944880</xdr:colOff>
      <xdr:row>5</xdr:row>
      <xdr:rowOff>133350</xdr:rowOff>
    </xdr:to>
    <xdr:pic>
      <xdr:nvPicPr>
        <xdr:cNvPr id="2" name="Picture 1" descr="C:\PCambiaria\Bmps\LogoBCB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4" y="0"/>
          <a:ext cx="916306" cy="971550"/>
        </a:xfrm>
        <a:prstGeom prst="rect">
          <a:avLst/>
        </a:prstGeom>
        <a:solidFill>
          <a:srgbClr val="0000FF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ticona/Desktop/GENERADOR%20MENSUAL%20TC/GENERADOR%20MENSUAL%20T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"/>
      <sheetName val="Reporte"/>
    </sheetNames>
    <sheetDataSet>
      <sheetData sheetId="0">
        <row r="1">
          <cell r="A1" t="str">
            <v>tipoentidad</v>
          </cell>
          <cell r="F1" t="str">
            <v>tcliente</v>
          </cell>
          <cell r="G1" t="str">
            <v>pri_fec</v>
          </cell>
          <cell r="H1" t="str">
            <v>monto_vme</v>
          </cell>
          <cell r="I1" t="str">
            <v>pp_vme</v>
          </cell>
          <cell r="J1" t="str">
            <v>monto_cme</v>
          </cell>
          <cell r="K1" t="str">
            <v>pp_cme</v>
          </cell>
        </row>
        <row r="2">
          <cell r="A2" t="str">
            <v>BANCOS MÚLTIPLES</v>
          </cell>
          <cell r="F2" t="str">
            <v>Estándar</v>
          </cell>
          <cell r="G2">
            <v>45139</v>
          </cell>
          <cell r="H2">
            <v>19088.82</v>
          </cell>
          <cell r="I2">
            <v>133049.0754</v>
          </cell>
          <cell r="J2">
            <v>27778.79</v>
          </cell>
          <cell r="K2">
            <v>190284.7115</v>
          </cell>
        </row>
        <row r="3">
          <cell r="A3" t="str">
            <v>BANCOS MÚLTIPLES</v>
          </cell>
          <cell r="F3" t="str">
            <v>Preferencial</v>
          </cell>
          <cell r="G3">
            <v>45139</v>
          </cell>
          <cell r="H3">
            <v>583.48</v>
          </cell>
          <cell r="I3">
            <v>4003.9241200000001</v>
          </cell>
          <cell r="J3">
            <v>606712.80000000005</v>
          </cell>
          <cell r="K3">
            <v>4382585.8046000004</v>
          </cell>
        </row>
        <row r="4">
          <cell r="A4" t="str">
            <v>BANCOS MÚLTIPLES</v>
          </cell>
          <cell r="F4" t="str">
            <v>Estándar</v>
          </cell>
          <cell r="G4">
            <v>45139</v>
          </cell>
          <cell r="H4">
            <v>859307.4</v>
          </cell>
          <cell r="I4">
            <v>5989372.5779999997</v>
          </cell>
          <cell r="J4">
            <v>71346.649999999994</v>
          </cell>
          <cell r="K4">
            <v>488724.55249999999</v>
          </cell>
        </row>
        <row r="5">
          <cell r="A5" t="str">
            <v>BANCOS MÚLTIPLES</v>
          </cell>
          <cell r="F5" t="str">
            <v>Preferencial</v>
          </cell>
          <cell r="G5">
            <v>45139</v>
          </cell>
          <cell r="H5">
            <v>0</v>
          </cell>
          <cell r="I5">
            <v>0</v>
          </cell>
          <cell r="J5">
            <v>35.130000000000003</v>
          </cell>
          <cell r="K5">
            <v>240.99180000000001</v>
          </cell>
        </row>
        <row r="6">
          <cell r="A6" t="str">
            <v>BANCOS MÚLTIPLES</v>
          </cell>
          <cell r="F6" t="str">
            <v>Estándar</v>
          </cell>
          <cell r="G6">
            <v>45139</v>
          </cell>
          <cell r="H6">
            <v>311.54000000000002</v>
          </cell>
          <cell r="I6">
            <v>2171.4337999999998</v>
          </cell>
          <cell r="J6">
            <v>0</v>
          </cell>
          <cell r="K6">
            <v>0</v>
          </cell>
        </row>
        <row r="7">
          <cell r="A7" t="str">
            <v>BANCOS MÚLTIPLES</v>
          </cell>
          <cell r="F7" t="str">
            <v>Estándar</v>
          </cell>
          <cell r="G7">
            <v>45139</v>
          </cell>
          <cell r="H7">
            <v>629342.31000000006</v>
          </cell>
          <cell r="I7">
            <v>4386515.9007000001</v>
          </cell>
          <cell r="J7">
            <v>260771.81</v>
          </cell>
          <cell r="K7">
            <v>1786286.8984999999</v>
          </cell>
        </row>
        <row r="8">
          <cell r="A8" t="str">
            <v>BANCOS MÚLTIPLES</v>
          </cell>
          <cell r="F8" t="str">
            <v>Estándar</v>
          </cell>
          <cell r="G8">
            <v>45139</v>
          </cell>
          <cell r="H8">
            <v>15624.19</v>
          </cell>
          <cell r="I8">
            <v>108900.60430000001</v>
          </cell>
          <cell r="J8">
            <v>50</v>
          </cell>
          <cell r="K8">
            <v>342.5</v>
          </cell>
        </row>
        <row r="9">
          <cell r="A9" t="str">
            <v>BANCOS MÚLTIPLES</v>
          </cell>
          <cell r="F9" t="str">
            <v>Preferencial</v>
          </cell>
          <cell r="G9">
            <v>45139</v>
          </cell>
          <cell r="H9">
            <v>0</v>
          </cell>
          <cell r="I9">
            <v>0</v>
          </cell>
          <cell r="J9">
            <v>5097</v>
          </cell>
          <cell r="K9">
            <v>35245.120000000003</v>
          </cell>
        </row>
        <row r="10">
          <cell r="A10" t="str">
            <v>BANCOS MÚLTIPLES</v>
          </cell>
          <cell r="F10" t="str">
            <v>Estándar</v>
          </cell>
          <cell r="G10">
            <v>45139</v>
          </cell>
          <cell r="H10">
            <v>72439.64</v>
          </cell>
          <cell r="I10">
            <v>504904.29080000002</v>
          </cell>
          <cell r="J10">
            <v>804.05</v>
          </cell>
          <cell r="K10">
            <v>5507.7425000000003</v>
          </cell>
        </row>
        <row r="11">
          <cell r="A11" t="str">
            <v>BANCOS MÚLTIPLES</v>
          </cell>
          <cell r="F11" t="str">
            <v>Estándar</v>
          </cell>
          <cell r="G11">
            <v>45139</v>
          </cell>
          <cell r="H11">
            <v>889089.25</v>
          </cell>
          <cell r="I11">
            <v>6196917.0125000002</v>
          </cell>
          <cell r="J11">
            <v>86679.09</v>
          </cell>
          <cell r="K11">
            <v>593751.76650000003</v>
          </cell>
        </row>
        <row r="12">
          <cell r="A12" t="str">
            <v>BANCOS MÚLTIPLES</v>
          </cell>
          <cell r="F12" t="str">
            <v>Estándar</v>
          </cell>
          <cell r="G12">
            <v>45139</v>
          </cell>
          <cell r="H12">
            <v>1040.17</v>
          </cell>
          <cell r="I12">
            <v>7249.9849000000004</v>
          </cell>
          <cell r="J12">
            <v>3512.56</v>
          </cell>
          <cell r="K12">
            <v>24061.036</v>
          </cell>
        </row>
        <row r="13">
          <cell r="A13" t="str">
            <v>BANCOS MÚLTIPLES</v>
          </cell>
          <cell r="F13" t="str">
            <v>Preferencial</v>
          </cell>
          <cell r="G13">
            <v>45139</v>
          </cell>
          <cell r="H13">
            <v>26102.73</v>
          </cell>
          <cell r="I13">
            <v>179154.48149999999</v>
          </cell>
          <cell r="J13">
            <v>98796.62</v>
          </cell>
          <cell r="K13">
            <v>684202.42319999996</v>
          </cell>
        </row>
        <row r="14">
          <cell r="A14" t="str">
            <v>BANCOS MÚLTIPLES</v>
          </cell>
          <cell r="F14" t="str">
            <v>Preferencial</v>
          </cell>
          <cell r="G14">
            <v>45139</v>
          </cell>
          <cell r="H14">
            <v>133.38</v>
          </cell>
          <cell r="I14">
            <v>914.98680000000002</v>
          </cell>
          <cell r="J14">
            <v>11000</v>
          </cell>
          <cell r="K14">
            <v>76340</v>
          </cell>
        </row>
        <row r="15">
          <cell r="A15" t="str">
            <v>BANCOS MÚLTIPLES</v>
          </cell>
          <cell r="F15" t="str">
            <v>Estándar</v>
          </cell>
          <cell r="G15">
            <v>45139</v>
          </cell>
          <cell r="H15">
            <v>13296.23</v>
          </cell>
          <cell r="I15">
            <v>92674.723100000003</v>
          </cell>
          <cell r="J15">
            <v>3031.17</v>
          </cell>
          <cell r="K15">
            <v>20763.514500000001</v>
          </cell>
        </row>
        <row r="16">
          <cell r="A16" t="str">
            <v>BANCOS MÚLTIPLES</v>
          </cell>
          <cell r="F16" t="str">
            <v>Preferencial</v>
          </cell>
          <cell r="G16">
            <v>45139</v>
          </cell>
          <cell r="H16">
            <v>0</v>
          </cell>
          <cell r="I16">
            <v>0</v>
          </cell>
          <cell r="J16">
            <v>1060</v>
          </cell>
          <cell r="K16">
            <v>7324.6</v>
          </cell>
        </row>
        <row r="17">
          <cell r="A17" t="str">
            <v>BANCOS MÚLTIPLES</v>
          </cell>
          <cell r="F17" t="str">
            <v>Estándar</v>
          </cell>
          <cell r="G17">
            <v>45139</v>
          </cell>
          <cell r="H17">
            <v>2733.11</v>
          </cell>
          <cell r="I17">
            <v>19049.776699999999</v>
          </cell>
          <cell r="J17">
            <v>2000</v>
          </cell>
          <cell r="K17">
            <v>13700</v>
          </cell>
        </row>
        <row r="18">
          <cell r="A18" t="str">
            <v>BANCOS MÚLTIPLES</v>
          </cell>
          <cell r="F18" t="str">
            <v>Preferencial</v>
          </cell>
          <cell r="G18">
            <v>45139</v>
          </cell>
          <cell r="H18">
            <v>24000</v>
          </cell>
          <cell r="I18">
            <v>167280</v>
          </cell>
          <cell r="J18">
            <v>23500</v>
          </cell>
          <cell r="K18">
            <v>163955</v>
          </cell>
        </row>
        <row r="19">
          <cell r="A19" t="str">
            <v>BANCOS MÚLTIPLES</v>
          </cell>
          <cell r="F19" t="str">
            <v>Preferencial</v>
          </cell>
          <cell r="G19">
            <v>45139</v>
          </cell>
          <cell r="H19">
            <v>18049.72</v>
          </cell>
          <cell r="I19">
            <v>125806.5484</v>
          </cell>
          <cell r="J19">
            <v>0</v>
          </cell>
          <cell r="K19">
            <v>0</v>
          </cell>
        </row>
        <row r="20">
          <cell r="A20" t="str">
            <v>BANCOS MÚLTIPLES</v>
          </cell>
          <cell r="F20" t="str">
            <v>Preferencial</v>
          </cell>
          <cell r="G20">
            <v>45139</v>
          </cell>
          <cell r="H20">
            <v>0</v>
          </cell>
          <cell r="I20">
            <v>0</v>
          </cell>
          <cell r="J20">
            <v>43829.4</v>
          </cell>
          <cell r="K20">
            <v>308922.27</v>
          </cell>
        </row>
        <row r="21">
          <cell r="A21" t="str">
            <v>BANCOS MÚLTIPLES</v>
          </cell>
          <cell r="F21" t="str">
            <v>Estándar</v>
          </cell>
          <cell r="G21">
            <v>45139</v>
          </cell>
          <cell r="H21">
            <v>1590893.98</v>
          </cell>
          <cell r="I21">
            <v>11088531.0406</v>
          </cell>
          <cell r="J21">
            <v>318919.43</v>
          </cell>
          <cell r="K21">
            <v>2184598.0954999998</v>
          </cell>
        </row>
        <row r="22">
          <cell r="A22" t="str">
            <v>BANCOS MÚLTIPLES</v>
          </cell>
          <cell r="F22" t="str">
            <v>Estándar</v>
          </cell>
          <cell r="G22">
            <v>45139</v>
          </cell>
          <cell r="H22">
            <v>684531.09</v>
          </cell>
          <cell r="I22">
            <v>4771181.6973000001</v>
          </cell>
          <cell r="J22">
            <v>74467.31</v>
          </cell>
          <cell r="K22">
            <v>510101.0735</v>
          </cell>
        </row>
        <row r="23">
          <cell r="A23" t="str">
            <v>BANCOS MÚLTIPLES</v>
          </cell>
          <cell r="F23" t="str">
            <v>Estándar</v>
          </cell>
          <cell r="G23">
            <v>45139</v>
          </cell>
          <cell r="H23">
            <v>105682.92</v>
          </cell>
          <cell r="I23">
            <v>736609.95239999995</v>
          </cell>
          <cell r="J23">
            <v>8730.14</v>
          </cell>
          <cell r="K23">
            <v>59801.459000000003</v>
          </cell>
        </row>
        <row r="24">
          <cell r="A24" t="str">
            <v>BANCOS MÚLTIPLES</v>
          </cell>
          <cell r="F24" t="str">
            <v>Estándar</v>
          </cell>
          <cell r="G24">
            <v>45139</v>
          </cell>
          <cell r="H24">
            <v>121471.41</v>
          </cell>
          <cell r="I24">
            <v>846655.72770000005</v>
          </cell>
          <cell r="J24">
            <v>12274.62</v>
          </cell>
          <cell r="K24">
            <v>84081.146999999997</v>
          </cell>
        </row>
        <row r="25">
          <cell r="A25" t="str">
            <v>BANCOS MÚLTIPLES</v>
          </cell>
          <cell r="F25" t="str">
            <v>Estándar</v>
          </cell>
          <cell r="G25">
            <v>45139</v>
          </cell>
          <cell r="H25">
            <v>20491.560000000001</v>
          </cell>
          <cell r="I25">
            <v>142826.17319999999</v>
          </cell>
          <cell r="J25">
            <v>3031.33</v>
          </cell>
          <cell r="K25">
            <v>20764.610499999999</v>
          </cell>
        </row>
        <row r="26">
          <cell r="A26" t="str">
            <v>BANCOS MÚLTIPLES</v>
          </cell>
          <cell r="F26" t="str">
            <v>Preferencial</v>
          </cell>
          <cell r="G26">
            <v>45139</v>
          </cell>
          <cell r="H26">
            <v>58300.2</v>
          </cell>
          <cell r="I26">
            <v>406352.39399999997</v>
          </cell>
          <cell r="J26">
            <v>105170.92</v>
          </cell>
          <cell r="K26">
            <v>730828.48060000001</v>
          </cell>
        </row>
        <row r="27">
          <cell r="A27" t="str">
            <v>BANCOS MÚLTIPLES</v>
          </cell>
          <cell r="F27" t="str">
            <v>Estándar</v>
          </cell>
          <cell r="G27">
            <v>45139</v>
          </cell>
          <cell r="H27">
            <v>52068.53</v>
          </cell>
          <cell r="I27">
            <v>362917.65409999999</v>
          </cell>
          <cell r="J27">
            <v>9412.9500000000007</v>
          </cell>
          <cell r="K27">
            <v>64478.707499999997</v>
          </cell>
        </row>
        <row r="28">
          <cell r="A28" t="str">
            <v>BANCOS MÚLTIPLES</v>
          </cell>
          <cell r="F28" t="str">
            <v>Preferencial</v>
          </cell>
          <cell r="G28">
            <v>45139</v>
          </cell>
          <cell r="H28">
            <v>60</v>
          </cell>
          <cell r="I28">
            <v>411.6</v>
          </cell>
          <cell r="J28">
            <v>22072.14</v>
          </cell>
          <cell r="K28">
            <v>153137.6004</v>
          </cell>
        </row>
        <row r="29">
          <cell r="A29" t="str">
            <v>BANCOS MÚLTIPLES</v>
          </cell>
          <cell r="F29" t="str">
            <v>Preferencial</v>
          </cell>
          <cell r="G29">
            <v>45139</v>
          </cell>
          <cell r="H29">
            <v>246</v>
          </cell>
          <cell r="I29">
            <v>1687.56</v>
          </cell>
          <cell r="J29">
            <v>679305.15</v>
          </cell>
          <cell r="K29">
            <v>4945945.0464000003</v>
          </cell>
        </row>
        <row r="30">
          <cell r="A30" t="str">
            <v>BANCOS MÚLTIPLES</v>
          </cell>
          <cell r="F30" t="str">
            <v>Con Entid. Financ</v>
          </cell>
          <cell r="G30">
            <v>45139</v>
          </cell>
          <cell r="H30">
            <v>0</v>
          </cell>
          <cell r="I30">
            <v>0</v>
          </cell>
          <cell r="J30">
            <v>5000000</v>
          </cell>
          <cell r="K30">
            <v>34780000</v>
          </cell>
        </row>
        <row r="31">
          <cell r="A31" t="str">
            <v>BANCOS MÚLTIPLES</v>
          </cell>
          <cell r="F31" t="str">
            <v>Preferencial</v>
          </cell>
          <cell r="G31">
            <v>45139</v>
          </cell>
          <cell r="H31">
            <v>2333844.73</v>
          </cell>
          <cell r="I31">
            <v>16266447.768100001</v>
          </cell>
          <cell r="J31">
            <v>1808778.42</v>
          </cell>
          <cell r="K31">
            <v>13118948.195664</v>
          </cell>
        </row>
        <row r="32">
          <cell r="A32" t="str">
            <v>BANCOS MÚLTIPLES</v>
          </cell>
          <cell r="F32" t="str">
            <v>Con Entid. Financ</v>
          </cell>
          <cell r="G32">
            <v>45139</v>
          </cell>
          <cell r="H32">
            <v>5000000</v>
          </cell>
          <cell r="I32">
            <v>34780000</v>
          </cell>
          <cell r="J32">
            <v>0</v>
          </cell>
          <cell r="K32">
            <v>0</v>
          </cell>
        </row>
        <row r="33">
          <cell r="A33" t="str">
            <v>BANCOS MÚLTIPLES</v>
          </cell>
          <cell r="F33" t="str">
            <v>Estándar</v>
          </cell>
          <cell r="G33">
            <v>45139</v>
          </cell>
          <cell r="H33">
            <v>6009.19</v>
          </cell>
          <cell r="I33">
            <v>41884.054300000003</v>
          </cell>
          <cell r="J33">
            <v>1198.6500000000001</v>
          </cell>
          <cell r="K33">
            <v>8210.7525000000005</v>
          </cell>
        </row>
        <row r="34">
          <cell r="A34" t="str">
            <v>BANCOS MÚLTIPLES</v>
          </cell>
          <cell r="F34" t="str">
            <v>Estándar</v>
          </cell>
          <cell r="G34">
            <v>45139</v>
          </cell>
          <cell r="H34">
            <v>0</v>
          </cell>
          <cell r="I34">
            <v>0</v>
          </cell>
          <cell r="J34">
            <v>328.43</v>
          </cell>
          <cell r="K34">
            <v>2249.7455</v>
          </cell>
        </row>
        <row r="35">
          <cell r="A35" t="str">
            <v>BANCOS MÚLTIPLES</v>
          </cell>
          <cell r="F35" t="str">
            <v>Estándar</v>
          </cell>
          <cell r="G35">
            <v>45139</v>
          </cell>
          <cell r="H35">
            <v>268908.13</v>
          </cell>
          <cell r="I35">
            <v>1874289.6661</v>
          </cell>
          <cell r="J35">
            <v>2403.7600000000002</v>
          </cell>
          <cell r="K35">
            <v>16465.756000000001</v>
          </cell>
        </row>
        <row r="36">
          <cell r="A36" t="str">
            <v>BANCOS MÚLTIPLES</v>
          </cell>
          <cell r="F36" t="str">
            <v>Preferencial</v>
          </cell>
          <cell r="G36">
            <v>45139</v>
          </cell>
          <cell r="H36">
            <v>2232.81</v>
          </cell>
          <cell r="I36">
            <v>15317.0766</v>
          </cell>
          <cell r="J36">
            <v>2133427.0499999998</v>
          </cell>
          <cell r="K36">
            <v>15095617.025599999</v>
          </cell>
        </row>
        <row r="37">
          <cell r="A37" t="str">
            <v>BANCOS MÚLTIPLES</v>
          </cell>
          <cell r="F37" t="str">
            <v>Estándar</v>
          </cell>
          <cell r="G37">
            <v>45139</v>
          </cell>
          <cell r="H37">
            <v>8254.57</v>
          </cell>
          <cell r="I37">
            <v>57534.352899999998</v>
          </cell>
          <cell r="J37">
            <v>10647.21</v>
          </cell>
          <cell r="K37">
            <v>72933.388500000001</v>
          </cell>
        </row>
        <row r="38">
          <cell r="A38" t="str">
            <v>BANCOS MÚLTIPLES</v>
          </cell>
          <cell r="F38" t="str">
            <v>Estándar</v>
          </cell>
          <cell r="G38">
            <v>45139</v>
          </cell>
          <cell r="H38">
            <v>64380</v>
          </cell>
          <cell r="I38">
            <v>448728.6</v>
          </cell>
          <cell r="J38">
            <v>4037.3</v>
          </cell>
          <cell r="K38">
            <v>27655.505000000001</v>
          </cell>
        </row>
        <row r="39">
          <cell r="A39" t="str">
            <v>BANCOS MÚLTIPLES</v>
          </cell>
          <cell r="F39" t="str">
            <v>Estándar</v>
          </cell>
          <cell r="G39">
            <v>45139</v>
          </cell>
          <cell r="H39">
            <v>213912.92</v>
          </cell>
          <cell r="I39">
            <v>1490973.0523999999</v>
          </cell>
          <cell r="J39">
            <v>920.79</v>
          </cell>
          <cell r="K39">
            <v>6307.4115000000002</v>
          </cell>
        </row>
        <row r="40">
          <cell r="A40" t="str">
            <v>BANCOS MÚLTIPLES</v>
          </cell>
          <cell r="F40" t="str">
            <v>Preferencial</v>
          </cell>
          <cell r="G40">
            <v>45139</v>
          </cell>
          <cell r="H40">
            <v>454622.25</v>
          </cell>
          <cell r="I40">
            <v>3165068.4712499999</v>
          </cell>
          <cell r="J40">
            <v>6700000</v>
          </cell>
          <cell r="K40">
            <v>46632000</v>
          </cell>
        </row>
        <row r="41">
          <cell r="A41" t="str">
            <v>BANCOS MÚLTIPLES</v>
          </cell>
          <cell r="F41" t="str">
            <v>Estándar</v>
          </cell>
          <cell r="G41">
            <v>45139</v>
          </cell>
          <cell r="H41">
            <v>5745.56</v>
          </cell>
          <cell r="I41">
            <v>40046.553200000002</v>
          </cell>
          <cell r="J41">
            <v>4475.63</v>
          </cell>
          <cell r="K41">
            <v>30658.065500000001</v>
          </cell>
        </row>
        <row r="42">
          <cell r="A42" t="str">
            <v>BANCOS MÚLTIPLES</v>
          </cell>
          <cell r="F42" t="str">
            <v>Preferencial</v>
          </cell>
          <cell r="G42">
            <v>45139</v>
          </cell>
          <cell r="H42">
            <v>10</v>
          </cell>
          <cell r="I42">
            <v>68.599999999999994</v>
          </cell>
          <cell r="J42">
            <v>1600</v>
          </cell>
          <cell r="K42">
            <v>11120</v>
          </cell>
        </row>
        <row r="43">
          <cell r="A43" t="str">
            <v>BANCOS MÚLTIPLES</v>
          </cell>
          <cell r="F43" t="str">
            <v>Estándar</v>
          </cell>
          <cell r="G43">
            <v>45139</v>
          </cell>
          <cell r="H43">
            <v>6475.36</v>
          </cell>
          <cell r="I43">
            <v>45133.2592</v>
          </cell>
          <cell r="J43">
            <v>9454.44</v>
          </cell>
          <cell r="K43">
            <v>64762.913999999997</v>
          </cell>
        </row>
        <row r="44">
          <cell r="A44" t="str">
            <v>BANCOS MÚLTIPLES</v>
          </cell>
          <cell r="F44" t="str">
            <v>Preferencial</v>
          </cell>
          <cell r="G44">
            <v>45139</v>
          </cell>
          <cell r="H44">
            <v>59000</v>
          </cell>
          <cell r="I44">
            <v>410640</v>
          </cell>
          <cell r="J44">
            <v>0</v>
          </cell>
          <cell r="K44">
            <v>0</v>
          </cell>
        </row>
        <row r="45">
          <cell r="A45" t="str">
            <v>BANCOS MÚLTIPLES</v>
          </cell>
          <cell r="F45" t="str">
            <v>Estándar</v>
          </cell>
          <cell r="G45">
            <v>45139</v>
          </cell>
          <cell r="H45">
            <v>283516.65999999997</v>
          </cell>
          <cell r="I45">
            <v>1976111.1202</v>
          </cell>
          <cell r="J45">
            <v>1780.56</v>
          </cell>
          <cell r="K45">
            <v>12196.835999999999</v>
          </cell>
        </row>
        <row r="46">
          <cell r="A46" t="str">
            <v>BANCOS MÚLTIPLES</v>
          </cell>
          <cell r="F46" t="str">
            <v>Preferencial</v>
          </cell>
          <cell r="G46">
            <v>45139</v>
          </cell>
          <cell r="H46">
            <v>89</v>
          </cell>
          <cell r="I46">
            <v>610.54</v>
          </cell>
          <cell r="J46">
            <v>174911.19</v>
          </cell>
          <cell r="K46">
            <v>1227606.6233999999</v>
          </cell>
        </row>
        <row r="47">
          <cell r="A47" t="str">
            <v>BANCOS MÚLTIPLES</v>
          </cell>
          <cell r="F47" t="str">
            <v>Estándar</v>
          </cell>
          <cell r="G47">
            <v>45139</v>
          </cell>
          <cell r="H47">
            <v>124846.79</v>
          </cell>
          <cell r="I47">
            <v>870182.1263</v>
          </cell>
          <cell r="J47">
            <v>10861.47</v>
          </cell>
          <cell r="K47">
            <v>74401.069499999998</v>
          </cell>
        </row>
        <row r="48">
          <cell r="A48" t="str">
            <v>BANCOS MÚLTIPLES</v>
          </cell>
          <cell r="F48" t="str">
            <v>Preferencial</v>
          </cell>
          <cell r="G48">
            <v>45139</v>
          </cell>
          <cell r="H48">
            <v>0</v>
          </cell>
          <cell r="I48">
            <v>0</v>
          </cell>
          <cell r="J48">
            <v>901501.76</v>
          </cell>
          <cell r="K48">
            <v>6554872.3706999999</v>
          </cell>
        </row>
        <row r="49">
          <cell r="A49" t="str">
            <v>BANCOS MÚLTIPLES</v>
          </cell>
          <cell r="F49" t="str">
            <v>Preferencial</v>
          </cell>
          <cell r="G49">
            <v>45139</v>
          </cell>
          <cell r="H49">
            <v>114585</v>
          </cell>
          <cell r="I49">
            <v>798657.45</v>
          </cell>
          <cell r="J49">
            <v>1153754.6299999999</v>
          </cell>
          <cell r="K49">
            <v>8349726.2412</v>
          </cell>
        </row>
        <row r="50">
          <cell r="A50" t="str">
            <v>BANCOS MÚLTIPLES</v>
          </cell>
          <cell r="F50" t="str">
            <v>Preferencial</v>
          </cell>
          <cell r="G50">
            <v>45139</v>
          </cell>
          <cell r="H50">
            <v>4010.43</v>
          </cell>
          <cell r="I50">
            <v>27511.549800000001</v>
          </cell>
          <cell r="J50">
            <v>3915147.47</v>
          </cell>
          <cell r="K50">
            <v>28138463.259</v>
          </cell>
        </row>
        <row r="51">
          <cell r="A51" t="str">
            <v>BANCOS MÚLTIPLES</v>
          </cell>
          <cell r="F51" t="str">
            <v>Estándar</v>
          </cell>
          <cell r="G51">
            <v>45139</v>
          </cell>
          <cell r="H51">
            <v>816063.17</v>
          </cell>
          <cell r="I51">
            <v>5687960.2949000001</v>
          </cell>
          <cell r="J51">
            <v>180762.62</v>
          </cell>
          <cell r="K51">
            <v>1238223.9469999999</v>
          </cell>
        </row>
        <row r="52">
          <cell r="A52" t="str">
            <v>BANCOS MÚLTIPLES</v>
          </cell>
          <cell r="F52" t="str">
            <v>Estándar</v>
          </cell>
          <cell r="G52">
            <v>45139</v>
          </cell>
          <cell r="H52">
            <v>13281.38</v>
          </cell>
          <cell r="I52">
            <v>92571.218599999993</v>
          </cell>
          <cell r="J52">
            <v>25561.22</v>
          </cell>
          <cell r="K52">
            <v>175094.35699999999</v>
          </cell>
        </row>
        <row r="53">
          <cell r="A53" t="str">
            <v>BANCOS MÚLTIPLES</v>
          </cell>
          <cell r="F53" t="str">
            <v>Preferencial</v>
          </cell>
          <cell r="G53">
            <v>45139</v>
          </cell>
          <cell r="H53">
            <v>0</v>
          </cell>
          <cell r="I53">
            <v>0</v>
          </cell>
          <cell r="J53">
            <v>385500</v>
          </cell>
          <cell r="K53">
            <v>2730415</v>
          </cell>
        </row>
        <row r="54">
          <cell r="A54" t="str">
            <v>BANCOS MÚLTIPLES</v>
          </cell>
          <cell r="F54" t="str">
            <v>Preferencial</v>
          </cell>
          <cell r="G54">
            <v>45139</v>
          </cell>
          <cell r="H54">
            <v>0</v>
          </cell>
          <cell r="I54">
            <v>0</v>
          </cell>
          <cell r="J54">
            <v>103500</v>
          </cell>
          <cell r="K54">
            <v>744150</v>
          </cell>
        </row>
        <row r="55">
          <cell r="A55" t="str">
            <v>BANCOS MÚLTIPLES</v>
          </cell>
          <cell r="F55" t="str">
            <v>Preferencial</v>
          </cell>
          <cell r="G55">
            <v>45139</v>
          </cell>
          <cell r="H55">
            <v>19</v>
          </cell>
          <cell r="I55">
            <v>130.34</v>
          </cell>
          <cell r="J55">
            <v>444454.78</v>
          </cell>
          <cell r="K55">
            <v>3193894.1609</v>
          </cell>
        </row>
        <row r="56">
          <cell r="A56" t="str">
            <v>BANCOS MÚLTIPLES</v>
          </cell>
          <cell r="F56" t="str">
            <v>Preferencial</v>
          </cell>
          <cell r="G56">
            <v>45139</v>
          </cell>
          <cell r="H56">
            <v>122</v>
          </cell>
          <cell r="I56">
            <v>836.92</v>
          </cell>
          <cell r="J56">
            <v>7622.86</v>
          </cell>
          <cell r="K56">
            <v>53143.798000000003</v>
          </cell>
        </row>
        <row r="57">
          <cell r="A57" t="str">
            <v>BANCOS MÚLTIPLES</v>
          </cell>
          <cell r="F57" t="str">
            <v>Estándar</v>
          </cell>
          <cell r="G57">
            <v>45139</v>
          </cell>
          <cell r="H57">
            <v>333.9</v>
          </cell>
          <cell r="I57">
            <v>2327.2829999999999</v>
          </cell>
          <cell r="J57">
            <v>494.46</v>
          </cell>
          <cell r="K57">
            <v>3387.0509999999999</v>
          </cell>
        </row>
        <row r="58">
          <cell r="A58" t="str">
            <v>BANCOS MÚLTIPLES</v>
          </cell>
          <cell r="F58" t="str">
            <v>Estándar</v>
          </cell>
          <cell r="G58">
            <v>45139</v>
          </cell>
          <cell r="H58">
            <v>8002.94</v>
          </cell>
          <cell r="I58">
            <v>55780.491800000003</v>
          </cell>
          <cell r="J58">
            <v>3560.76</v>
          </cell>
          <cell r="K58">
            <v>24391.205999999998</v>
          </cell>
        </row>
        <row r="59">
          <cell r="A59" t="str">
            <v>BANCOS MÚLTIPLES</v>
          </cell>
          <cell r="F59" t="str">
            <v>Preferencial</v>
          </cell>
          <cell r="G59">
            <v>45139</v>
          </cell>
          <cell r="H59">
            <v>0</v>
          </cell>
          <cell r="I59">
            <v>0</v>
          </cell>
          <cell r="J59">
            <v>20300</v>
          </cell>
          <cell r="K59">
            <v>141076</v>
          </cell>
        </row>
        <row r="60">
          <cell r="A60" t="str">
            <v>BANCOS MÚLTIPLES</v>
          </cell>
          <cell r="F60" t="str">
            <v>Estándar</v>
          </cell>
          <cell r="G60">
            <v>45139</v>
          </cell>
          <cell r="H60">
            <v>12.46</v>
          </cell>
          <cell r="I60">
            <v>86.846199999999996</v>
          </cell>
          <cell r="J60">
            <v>22039.83</v>
          </cell>
          <cell r="K60">
            <v>150972.83549999999</v>
          </cell>
        </row>
        <row r="61">
          <cell r="A61" t="str">
            <v>BANCOS MÚLTIPLES</v>
          </cell>
          <cell r="F61" t="str">
            <v>Estándar</v>
          </cell>
          <cell r="G61">
            <v>45139</v>
          </cell>
          <cell r="H61">
            <v>1777.19</v>
          </cell>
          <cell r="I61">
            <v>12387.014300000001</v>
          </cell>
          <cell r="J61">
            <v>11</v>
          </cell>
          <cell r="K61">
            <v>75.349999999999994</v>
          </cell>
        </row>
        <row r="62">
          <cell r="A62" t="str">
            <v>BANCOS MÚLTIPLES</v>
          </cell>
          <cell r="F62" t="str">
            <v>Preferencial</v>
          </cell>
          <cell r="G62">
            <v>45139</v>
          </cell>
          <cell r="H62">
            <v>0</v>
          </cell>
          <cell r="I62">
            <v>0</v>
          </cell>
          <cell r="J62">
            <v>509.03</v>
          </cell>
          <cell r="K62">
            <v>3512.3069999999998</v>
          </cell>
        </row>
        <row r="63">
          <cell r="A63" t="str">
            <v>BANCOS MÚLTIPLES</v>
          </cell>
          <cell r="F63" t="str">
            <v>Estándar</v>
          </cell>
          <cell r="G63">
            <v>45139</v>
          </cell>
          <cell r="H63">
            <v>364191.55</v>
          </cell>
          <cell r="I63">
            <v>2538415.1035000002</v>
          </cell>
          <cell r="J63">
            <v>42848.25</v>
          </cell>
          <cell r="K63">
            <v>293510.51250000001</v>
          </cell>
        </row>
        <row r="64">
          <cell r="A64" t="str">
            <v>BANCOS MÚLTIPLES</v>
          </cell>
          <cell r="F64" t="str">
            <v>Estándar</v>
          </cell>
          <cell r="G64">
            <v>45139</v>
          </cell>
          <cell r="H64">
            <v>5974963.2000000002</v>
          </cell>
          <cell r="I64">
            <v>41645493.504000001</v>
          </cell>
          <cell r="J64">
            <v>104898</v>
          </cell>
          <cell r="K64">
            <v>718551.3</v>
          </cell>
        </row>
        <row r="65">
          <cell r="A65" t="str">
            <v>BANCOS MÚLTIPLES</v>
          </cell>
          <cell r="F65" t="str">
            <v>Estándar</v>
          </cell>
          <cell r="G65">
            <v>45139</v>
          </cell>
          <cell r="H65">
            <v>527534.26</v>
          </cell>
          <cell r="I65">
            <v>3676913.7922</v>
          </cell>
          <cell r="J65">
            <v>57210.7</v>
          </cell>
          <cell r="K65">
            <v>391893.29499999998</v>
          </cell>
        </row>
        <row r="66">
          <cell r="A66" t="str">
            <v>BANCOS MÚLTIPLES</v>
          </cell>
          <cell r="F66" t="str">
            <v>Estándar</v>
          </cell>
          <cell r="G66">
            <v>45139</v>
          </cell>
          <cell r="H66">
            <v>7215087.25</v>
          </cell>
          <cell r="I66">
            <v>50289158.1325</v>
          </cell>
          <cell r="J66">
            <v>268945.39</v>
          </cell>
          <cell r="K66">
            <v>1842275.9214999999</v>
          </cell>
        </row>
        <row r="67">
          <cell r="A67" t="str">
            <v>BANCOS MÚLTIPLES</v>
          </cell>
          <cell r="F67" t="str">
            <v>Preferencial</v>
          </cell>
          <cell r="G67">
            <v>45139</v>
          </cell>
          <cell r="H67">
            <v>26178.41</v>
          </cell>
          <cell r="I67">
            <v>182183.89259999999</v>
          </cell>
          <cell r="J67">
            <v>129541.55</v>
          </cell>
          <cell r="K67">
            <v>899426.15489999996</v>
          </cell>
        </row>
        <row r="68">
          <cell r="A68" t="str">
            <v>BANCOS MÚLTIPLES</v>
          </cell>
          <cell r="F68" t="str">
            <v>Preferencial</v>
          </cell>
          <cell r="G68">
            <v>45139</v>
          </cell>
          <cell r="H68">
            <v>170</v>
          </cell>
          <cell r="I68">
            <v>1166.2</v>
          </cell>
          <cell r="J68">
            <v>156801.79</v>
          </cell>
          <cell r="K68">
            <v>1116855.1634</v>
          </cell>
        </row>
        <row r="69">
          <cell r="A69" t="str">
            <v>BANCOS MÚLTIPLES</v>
          </cell>
          <cell r="F69" t="str">
            <v>Estándar</v>
          </cell>
          <cell r="G69">
            <v>45139</v>
          </cell>
          <cell r="H69">
            <v>953599.42</v>
          </cell>
          <cell r="I69">
            <v>6646587.9573999997</v>
          </cell>
          <cell r="J69">
            <v>316234.78000000003</v>
          </cell>
          <cell r="K69">
            <v>2166208.2429999998</v>
          </cell>
        </row>
        <row r="70">
          <cell r="A70" t="str">
            <v>BANCOS MÚLTIPLES</v>
          </cell>
          <cell r="F70" t="str">
            <v>Preferencial</v>
          </cell>
          <cell r="G70">
            <v>45139</v>
          </cell>
          <cell r="H70">
            <v>0</v>
          </cell>
          <cell r="I70">
            <v>0</v>
          </cell>
          <cell r="J70">
            <v>95858.75</v>
          </cell>
          <cell r="K70">
            <v>664676.72499999998</v>
          </cell>
        </row>
        <row r="71">
          <cell r="A71" t="str">
            <v>BANCOS MÚLTIPLES</v>
          </cell>
          <cell r="F71" t="str">
            <v>Preferencial</v>
          </cell>
          <cell r="G71">
            <v>45139</v>
          </cell>
          <cell r="H71">
            <v>9716.36</v>
          </cell>
          <cell r="I71">
            <v>66654.250899999999</v>
          </cell>
          <cell r="J71">
            <v>40728.949999999997</v>
          </cell>
          <cell r="K71">
            <v>282439.18300000002</v>
          </cell>
        </row>
        <row r="72">
          <cell r="A72" t="str">
            <v>BANCOS MÚLTIPLES</v>
          </cell>
          <cell r="F72" t="str">
            <v>Preferencial</v>
          </cell>
          <cell r="G72">
            <v>45139</v>
          </cell>
          <cell r="H72">
            <v>45000</v>
          </cell>
          <cell r="I72">
            <v>313650</v>
          </cell>
          <cell r="J72">
            <v>11660</v>
          </cell>
          <cell r="K72">
            <v>80920.399999999994</v>
          </cell>
        </row>
        <row r="73">
          <cell r="A73" t="str">
            <v>BANCOS MÚLTIPLES</v>
          </cell>
          <cell r="F73" t="str">
            <v>Estándar</v>
          </cell>
          <cell r="G73">
            <v>45139</v>
          </cell>
          <cell r="H73">
            <v>26267.13</v>
          </cell>
          <cell r="I73">
            <v>183081.89610000001</v>
          </cell>
          <cell r="J73">
            <v>1480.13</v>
          </cell>
          <cell r="K73">
            <v>10138.8905</v>
          </cell>
        </row>
        <row r="74">
          <cell r="A74" t="str">
            <v>BANCOS MÚLTIPLES</v>
          </cell>
          <cell r="F74" t="str">
            <v>Preferencial</v>
          </cell>
          <cell r="G74">
            <v>45139</v>
          </cell>
          <cell r="H74">
            <v>297.38</v>
          </cell>
          <cell r="I74">
            <v>2056.5983000000001</v>
          </cell>
          <cell r="J74">
            <v>203684.76</v>
          </cell>
          <cell r="K74">
            <v>1415799.862</v>
          </cell>
        </row>
        <row r="75">
          <cell r="A75" t="str">
            <v>BANCOS MÚLTIPLES</v>
          </cell>
          <cell r="F75" t="str">
            <v>Preferencial</v>
          </cell>
          <cell r="G75">
            <v>45139</v>
          </cell>
          <cell r="H75">
            <v>10</v>
          </cell>
          <cell r="I75">
            <v>68.599999999999994</v>
          </cell>
          <cell r="J75">
            <v>14564.26</v>
          </cell>
          <cell r="K75">
            <v>101067.66822000001</v>
          </cell>
        </row>
        <row r="76">
          <cell r="A76" t="str">
            <v>BANCOS MÚLTIPLES</v>
          </cell>
          <cell r="F76" t="str">
            <v>Estándar</v>
          </cell>
          <cell r="G76">
            <v>45139</v>
          </cell>
          <cell r="H76">
            <v>424021.28</v>
          </cell>
          <cell r="I76">
            <v>2955428.3215999999</v>
          </cell>
          <cell r="J76">
            <v>53419.66</v>
          </cell>
          <cell r="K76">
            <v>365924.67099999997</v>
          </cell>
        </row>
        <row r="77">
          <cell r="A77" t="str">
            <v>ENTIDADES ESPECIALIZADAS EN MICROFINANZAS</v>
          </cell>
          <cell r="F77" t="str">
            <v>Estándar</v>
          </cell>
          <cell r="G77">
            <v>45139</v>
          </cell>
          <cell r="H77">
            <v>256.03440000000001</v>
          </cell>
          <cell r="I77">
            <v>1784.5597680000001</v>
          </cell>
          <cell r="J77">
            <v>3234.43</v>
          </cell>
          <cell r="K77">
            <v>22155.845499999999</v>
          </cell>
        </row>
        <row r="78">
          <cell r="A78" t="str">
            <v>ENTIDADES ESPECIALIZADAS EN MICROFINANZAS</v>
          </cell>
          <cell r="F78" t="str">
            <v>Preferencial</v>
          </cell>
          <cell r="G78">
            <v>45139</v>
          </cell>
          <cell r="H78">
            <v>0</v>
          </cell>
          <cell r="I78">
            <v>0</v>
          </cell>
          <cell r="J78">
            <v>8219.18</v>
          </cell>
          <cell r="K78">
            <v>57205.4928</v>
          </cell>
        </row>
        <row r="79">
          <cell r="A79" t="str">
            <v>BANCOS MÚLTIPLES</v>
          </cell>
          <cell r="F79" t="str">
            <v>Estándar</v>
          </cell>
          <cell r="G79">
            <v>45139</v>
          </cell>
          <cell r="H79">
            <v>908.96</v>
          </cell>
          <cell r="I79">
            <v>6335.4512000000004</v>
          </cell>
          <cell r="J79">
            <v>2000.1</v>
          </cell>
          <cell r="K79">
            <v>13700.684999999999</v>
          </cell>
        </row>
        <row r="80">
          <cell r="A80" t="str">
            <v>BANCOS MÚLTIPLES</v>
          </cell>
          <cell r="F80" t="str">
            <v>Estándar</v>
          </cell>
          <cell r="G80">
            <v>45139</v>
          </cell>
          <cell r="H80">
            <v>64958.96</v>
          </cell>
          <cell r="I80">
            <v>452763.95120000001</v>
          </cell>
          <cell r="J80">
            <v>1199.79</v>
          </cell>
          <cell r="K80">
            <v>8218.5614999999998</v>
          </cell>
        </row>
        <row r="81">
          <cell r="A81" t="str">
            <v>BANCOS MÚLTIPLES</v>
          </cell>
          <cell r="F81" t="str">
            <v>Preferencial</v>
          </cell>
          <cell r="G81">
            <v>45139</v>
          </cell>
          <cell r="H81">
            <v>35</v>
          </cell>
          <cell r="I81">
            <v>239.75</v>
          </cell>
          <cell r="J81">
            <v>2990.88</v>
          </cell>
          <cell r="K81">
            <v>20647.162899999999</v>
          </cell>
        </row>
        <row r="82">
          <cell r="A82" t="str">
            <v>COOPERATIVAS</v>
          </cell>
          <cell r="F82" t="str">
            <v>Estándar</v>
          </cell>
          <cell r="G82">
            <v>45139</v>
          </cell>
          <cell r="H82">
            <v>4133.83</v>
          </cell>
          <cell r="I82">
            <v>28812.795099999999</v>
          </cell>
          <cell r="J82">
            <v>0</v>
          </cell>
          <cell r="K82">
            <v>0</v>
          </cell>
        </row>
        <row r="83">
          <cell r="A83" t="str">
            <v>COOPERATIVAS</v>
          </cell>
          <cell r="F83" t="str">
            <v>Estándar</v>
          </cell>
          <cell r="G83">
            <v>45139</v>
          </cell>
          <cell r="H83">
            <v>0</v>
          </cell>
          <cell r="I83">
            <v>0</v>
          </cell>
          <cell r="J83">
            <v>30.25</v>
          </cell>
          <cell r="K83">
            <v>207.21250000000001</v>
          </cell>
        </row>
        <row r="84">
          <cell r="A84" t="str">
            <v>COOPERATIVAS</v>
          </cell>
          <cell r="F84" t="str">
            <v>Preferencial</v>
          </cell>
          <cell r="G84">
            <v>45139</v>
          </cell>
          <cell r="H84">
            <v>0</v>
          </cell>
          <cell r="I84">
            <v>0</v>
          </cell>
          <cell r="J84">
            <v>1812.5</v>
          </cell>
          <cell r="K84">
            <v>12578.75</v>
          </cell>
        </row>
        <row r="85">
          <cell r="A85" t="str">
            <v>COOPERATIVAS</v>
          </cell>
          <cell r="F85" t="str">
            <v>Estándar</v>
          </cell>
          <cell r="G85">
            <v>45139</v>
          </cell>
          <cell r="H85">
            <v>538.17999999999995</v>
          </cell>
          <cell r="I85">
            <v>3751.1145999999999</v>
          </cell>
          <cell r="J85">
            <v>0</v>
          </cell>
          <cell r="K85">
            <v>0</v>
          </cell>
        </row>
        <row r="86">
          <cell r="A86" t="str">
            <v>ENTIDADES ESPECIALIZADAS EN MICROFINANZAS</v>
          </cell>
          <cell r="F86" t="str">
            <v>Estándar</v>
          </cell>
          <cell r="G86">
            <v>45139</v>
          </cell>
          <cell r="H86">
            <v>27810.76</v>
          </cell>
          <cell r="I86">
            <v>193840.99720000001</v>
          </cell>
          <cell r="J86">
            <v>609.27</v>
          </cell>
          <cell r="K86">
            <v>4173.4994999999999</v>
          </cell>
        </row>
        <row r="87">
          <cell r="A87" t="str">
            <v>ENTIDADES ESPECIALIZADAS EN MICROFINANZAS</v>
          </cell>
          <cell r="F87" t="str">
            <v>Estándar</v>
          </cell>
          <cell r="G87">
            <v>45139</v>
          </cell>
          <cell r="H87">
            <v>189845.07</v>
          </cell>
          <cell r="I87">
            <v>1323220.1379</v>
          </cell>
          <cell r="J87">
            <v>1910.2</v>
          </cell>
          <cell r="K87">
            <v>13084.87</v>
          </cell>
        </row>
        <row r="88">
          <cell r="A88" t="str">
            <v>ENTIDADES ESPECIALIZADAS EN MICROFINANZAS</v>
          </cell>
          <cell r="F88" t="str">
            <v>Preferencial</v>
          </cell>
          <cell r="G88">
            <v>45139</v>
          </cell>
          <cell r="H88">
            <v>0</v>
          </cell>
          <cell r="I88">
            <v>0</v>
          </cell>
          <cell r="J88">
            <v>707</v>
          </cell>
          <cell r="K88">
            <v>4920.72</v>
          </cell>
        </row>
        <row r="89">
          <cell r="A89" t="str">
            <v>ENTIDADES ESPECIALIZADAS EN MICROFINANZAS</v>
          </cell>
          <cell r="F89" t="str">
            <v>Estándar</v>
          </cell>
          <cell r="G89">
            <v>45139</v>
          </cell>
          <cell r="H89">
            <v>4880.3500000000004</v>
          </cell>
          <cell r="I89">
            <v>34016.039499999999</v>
          </cell>
          <cell r="J89">
            <v>5511</v>
          </cell>
          <cell r="K89">
            <v>38301.449999999997</v>
          </cell>
        </row>
        <row r="90">
          <cell r="A90" t="str">
            <v>ENTIDADES FINANCIERAS DE VIVIENDA</v>
          </cell>
          <cell r="F90" t="str">
            <v>Preferencial</v>
          </cell>
          <cell r="G90">
            <v>45139</v>
          </cell>
          <cell r="H90">
            <v>0</v>
          </cell>
          <cell r="I90">
            <v>0</v>
          </cell>
          <cell r="J90">
            <v>5689.75</v>
          </cell>
          <cell r="K90">
            <v>39600.660000000003</v>
          </cell>
        </row>
        <row r="91">
          <cell r="A91" t="str">
            <v>INSTITUCIONES FINANCIERAS DE DESARROLLO</v>
          </cell>
          <cell r="F91" t="str">
            <v>Estándar</v>
          </cell>
          <cell r="G91">
            <v>45139</v>
          </cell>
          <cell r="H91">
            <v>0</v>
          </cell>
          <cell r="I91">
            <v>0</v>
          </cell>
          <cell r="J91">
            <v>300</v>
          </cell>
          <cell r="K91">
            <v>2085</v>
          </cell>
        </row>
        <row r="92">
          <cell r="A92" t="str">
            <v>INSTITUCIONES FINANCIERAS DE DESARROLLO</v>
          </cell>
          <cell r="F92" t="str">
            <v>Estándar</v>
          </cell>
          <cell r="G92">
            <v>45139</v>
          </cell>
          <cell r="H92">
            <v>80.17</v>
          </cell>
          <cell r="I92">
            <v>558.78489999999999</v>
          </cell>
          <cell r="J92">
            <v>0</v>
          </cell>
          <cell r="K92">
            <v>0</v>
          </cell>
        </row>
        <row r="93">
          <cell r="A93" t="str">
            <v>INSTITUCIONES FINANCIERAS DE DESARROLLO</v>
          </cell>
          <cell r="F93" t="str">
            <v>Estándar</v>
          </cell>
          <cell r="G93">
            <v>45139</v>
          </cell>
          <cell r="H93">
            <v>0</v>
          </cell>
          <cell r="I93">
            <v>0</v>
          </cell>
          <cell r="J93">
            <v>341.23</v>
          </cell>
          <cell r="K93">
            <v>2337.4254999999998</v>
          </cell>
        </row>
        <row r="94">
          <cell r="A94" t="str">
            <v>BANCOS MÚLTIPLES</v>
          </cell>
          <cell r="F94" t="str">
            <v>Preferencial</v>
          </cell>
          <cell r="G94">
            <v>45139</v>
          </cell>
          <cell r="H94">
            <v>0</v>
          </cell>
          <cell r="I94">
            <v>0</v>
          </cell>
          <cell r="J94">
            <v>1500</v>
          </cell>
          <cell r="K94">
            <v>10425</v>
          </cell>
        </row>
        <row r="95">
          <cell r="A95" t="str">
            <v>BANCOS MÚLTIPLES</v>
          </cell>
          <cell r="F95" t="str">
            <v>Preferencial</v>
          </cell>
          <cell r="G95">
            <v>45139</v>
          </cell>
          <cell r="H95">
            <v>0</v>
          </cell>
          <cell r="I95">
            <v>0</v>
          </cell>
          <cell r="J95">
            <v>71120.17</v>
          </cell>
          <cell r="K95">
            <v>492725.88929999998</v>
          </cell>
        </row>
        <row r="96">
          <cell r="A96" t="str">
            <v>BANCOS MÚLTIPLES</v>
          </cell>
          <cell r="F96" t="str">
            <v>Preferencial</v>
          </cell>
          <cell r="G96">
            <v>45139</v>
          </cell>
          <cell r="H96">
            <v>0</v>
          </cell>
          <cell r="I96">
            <v>0</v>
          </cell>
          <cell r="J96">
            <v>1529.1</v>
          </cell>
          <cell r="K96">
            <v>10590.141299999999</v>
          </cell>
        </row>
        <row r="97">
          <cell r="A97" t="str">
            <v>COOPERATIVAS</v>
          </cell>
          <cell r="F97" t="str">
            <v>Preferencial</v>
          </cell>
          <cell r="G97">
            <v>45139</v>
          </cell>
          <cell r="H97">
            <v>0</v>
          </cell>
          <cell r="I97">
            <v>0</v>
          </cell>
          <cell r="J97">
            <v>87410.77</v>
          </cell>
          <cell r="K97">
            <v>608378.95920000004</v>
          </cell>
        </row>
        <row r="98">
          <cell r="A98" t="str">
            <v>ENTIDADES ESPECIALIZADAS EN MICROFINANZAS</v>
          </cell>
          <cell r="F98" t="str">
            <v>Estándar</v>
          </cell>
          <cell r="G98">
            <v>45139</v>
          </cell>
          <cell r="H98">
            <v>495929.09</v>
          </cell>
          <cell r="I98">
            <v>3456625.7573000002</v>
          </cell>
          <cell r="J98">
            <v>732.22</v>
          </cell>
          <cell r="K98">
            <v>5015.7070000000003</v>
          </cell>
        </row>
        <row r="99">
          <cell r="A99" t="str">
            <v>ENTIDADES ESPECIALIZADAS EN MICROFINANZAS</v>
          </cell>
          <cell r="F99" t="str">
            <v>Preferencial</v>
          </cell>
          <cell r="G99">
            <v>45139</v>
          </cell>
          <cell r="H99">
            <v>0</v>
          </cell>
          <cell r="I99">
            <v>0</v>
          </cell>
          <cell r="J99">
            <v>7650</v>
          </cell>
          <cell r="K99">
            <v>53244</v>
          </cell>
        </row>
        <row r="100">
          <cell r="A100" t="str">
            <v>ENTIDADES ESPECIALIZADAS EN MICROFINANZAS</v>
          </cell>
          <cell r="F100" t="str">
            <v>Estándar</v>
          </cell>
          <cell r="G100">
            <v>45139</v>
          </cell>
          <cell r="H100">
            <v>15831.1</v>
          </cell>
          <cell r="I100">
            <v>110342.76700000001</v>
          </cell>
          <cell r="J100">
            <v>11.53</v>
          </cell>
          <cell r="K100">
            <v>78.980500000000006</v>
          </cell>
        </row>
        <row r="101">
          <cell r="A101" t="str">
            <v>ENTIDADES ESPECIALIZADAS EN MICROFINANZAS</v>
          </cell>
          <cell r="F101" t="str">
            <v>Estándar</v>
          </cell>
          <cell r="G101">
            <v>45139</v>
          </cell>
          <cell r="H101">
            <v>57443.24</v>
          </cell>
          <cell r="I101">
            <v>400379.38280000002</v>
          </cell>
          <cell r="J101">
            <v>1615.8</v>
          </cell>
          <cell r="K101">
            <v>11100.546</v>
          </cell>
        </row>
        <row r="102">
          <cell r="A102" t="str">
            <v>ENTIDADES ESPECIALIZADAS EN MICROFINANZAS</v>
          </cell>
          <cell r="F102" t="str">
            <v>Estándar</v>
          </cell>
          <cell r="G102">
            <v>45139</v>
          </cell>
          <cell r="H102">
            <v>2250.79</v>
          </cell>
          <cell r="I102">
            <v>15688.006299999999</v>
          </cell>
          <cell r="J102">
            <v>8130.36</v>
          </cell>
          <cell r="K102">
            <v>56506.002</v>
          </cell>
        </row>
        <row r="103">
          <cell r="A103" t="str">
            <v>ENTIDADES ESPECIALIZADAS EN MICROFINANZAS</v>
          </cell>
          <cell r="F103" t="str">
            <v>Estándar</v>
          </cell>
          <cell r="G103">
            <v>45139</v>
          </cell>
          <cell r="H103">
            <v>494</v>
          </cell>
          <cell r="I103">
            <v>3443.18</v>
          </cell>
          <cell r="J103">
            <v>400</v>
          </cell>
          <cell r="K103">
            <v>2780</v>
          </cell>
        </row>
        <row r="104">
          <cell r="A104" t="str">
            <v>ENTIDADES FINANCIERAS DE VIVIENDA</v>
          </cell>
          <cell r="F104" t="str">
            <v>Estándar</v>
          </cell>
          <cell r="G104">
            <v>45139</v>
          </cell>
          <cell r="H104">
            <v>103.43</v>
          </cell>
          <cell r="I104">
            <v>720.90710000000001</v>
          </cell>
          <cell r="J104">
            <v>0</v>
          </cell>
          <cell r="K104">
            <v>0</v>
          </cell>
        </row>
        <row r="105">
          <cell r="A105" t="str">
            <v>COOPERATIVAS</v>
          </cell>
          <cell r="F105" t="str">
            <v>Estándar</v>
          </cell>
          <cell r="G105">
            <v>45139</v>
          </cell>
          <cell r="H105">
            <v>121.73</v>
          </cell>
          <cell r="I105">
            <v>848.45809999999994</v>
          </cell>
          <cell r="J105">
            <v>1483</v>
          </cell>
          <cell r="K105">
            <v>10158.549999999999</v>
          </cell>
        </row>
        <row r="106">
          <cell r="A106" t="str">
            <v>BANCOS MÚLTIPLES</v>
          </cell>
          <cell r="F106" t="str">
            <v>Estándar</v>
          </cell>
          <cell r="G106">
            <v>45139</v>
          </cell>
          <cell r="H106">
            <v>48729.85</v>
          </cell>
          <cell r="I106">
            <v>339647.05450000003</v>
          </cell>
          <cell r="J106">
            <v>30425.52</v>
          </cell>
          <cell r="K106">
            <v>208414.81200000001</v>
          </cell>
        </row>
        <row r="107">
          <cell r="A107" t="str">
            <v>BANCOS MÚLTIPLES</v>
          </cell>
          <cell r="F107" t="str">
            <v>Estándar</v>
          </cell>
          <cell r="G107">
            <v>45139</v>
          </cell>
          <cell r="H107">
            <v>1491.29</v>
          </cell>
          <cell r="I107">
            <v>10394.291300000001</v>
          </cell>
          <cell r="J107">
            <v>0</v>
          </cell>
          <cell r="K107">
            <v>0</v>
          </cell>
        </row>
        <row r="108">
          <cell r="A108" t="str">
            <v>BANCOS MÚLTIPLES</v>
          </cell>
          <cell r="F108" t="str">
            <v>Estándar</v>
          </cell>
          <cell r="G108">
            <v>45139</v>
          </cell>
          <cell r="H108">
            <v>465239.2</v>
          </cell>
          <cell r="I108">
            <v>3242717.2239999999</v>
          </cell>
          <cell r="J108">
            <v>71470.240000000005</v>
          </cell>
          <cell r="K108">
            <v>489571.14399999997</v>
          </cell>
        </row>
        <row r="109">
          <cell r="A109" t="str">
            <v>ENTIDADES ESPECIALIZADAS EN MICROFINANZAS</v>
          </cell>
          <cell r="F109" t="str">
            <v>Estándar</v>
          </cell>
          <cell r="G109">
            <v>45139</v>
          </cell>
          <cell r="H109">
            <v>0</v>
          </cell>
          <cell r="I109">
            <v>0</v>
          </cell>
          <cell r="J109">
            <v>282.87630000000001</v>
          </cell>
          <cell r="K109">
            <v>1937.702655</v>
          </cell>
        </row>
        <row r="110">
          <cell r="A110" t="str">
            <v>ENTIDADES ESPECIALIZADAS EN MICROFINANZAS</v>
          </cell>
          <cell r="F110" t="str">
            <v>Estándar</v>
          </cell>
          <cell r="G110">
            <v>45139</v>
          </cell>
          <cell r="H110">
            <v>0</v>
          </cell>
          <cell r="I110">
            <v>0</v>
          </cell>
          <cell r="J110">
            <v>205.21</v>
          </cell>
          <cell r="K110">
            <v>1405.6885</v>
          </cell>
        </row>
        <row r="111">
          <cell r="A111" t="str">
            <v>BANCOS MÚLTIPLES</v>
          </cell>
          <cell r="F111" t="str">
            <v>Preferencial</v>
          </cell>
          <cell r="G111">
            <v>45139</v>
          </cell>
          <cell r="H111">
            <v>9000</v>
          </cell>
          <cell r="I111">
            <v>61650</v>
          </cell>
          <cell r="J111">
            <v>14159.06</v>
          </cell>
          <cell r="K111">
            <v>97982.169699999999</v>
          </cell>
        </row>
        <row r="112">
          <cell r="A112" t="str">
            <v>COOPERATIVAS</v>
          </cell>
          <cell r="F112" t="str">
            <v>Estándar</v>
          </cell>
          <cell r="G112">
            <v>45139</v>
          </cell>
          <cell r="H112">
            <v>122.53</v>
          </cell>
          <cell r="I112">
            <v>854.03409999999997</v>
          </cell>
          <cell r="J112">
            <v>0</v>
          </cell>
          <cell r="K112">
            <v>0</v>
          </cell>
        </row>
        <row r="113">
          <cell r="A113" t="str">
            <v>COOPERATIVAS</v>
          </cell>
          <cell r="F113" t="str">
            <v>Estándar</v>
          </cell>
          <cell r="G113">
            <v>45139</v>
          </cell>
          <cell r="H113">
            <v>38611</v>
          </cell>
          <cell r="I113">
            <v>269118.67</v>
          </cell>
          <cell r="J113">
            <v>236.6</v>
          </cell>
          <cell r="K113">
            <v>1620.71</v>
          </cell>
        </row>
        <row r="114">
          <cell r="A114" t="str">
            <v>COOPERATIVAS</v>
          </cell>
          <cell r="F114" t="str">
            <v>Estándar</v>
          </cell>
          <cell r="G114">
            <v>45139</v>
          </cell>
          <cell r="H114">
            <v>75.17</v>
          </cell>
          <cell r="I114">
            <v>523.93489999999997</v>
          </cell>
          <cell r="J114">
            <v>0</v>
          </cell>
          <cell r="K114">
            <v>0</v>
          </cell>
        </row>
        <row r="115">
          <cell r="A115" t="str">
            <v>ENTIDADES ESPECIALIZADAS EN MICROFINANZAS</v>
          </cell>
          <cell r="F115" t="str">
            <v>Preferencial</v>
          </cell>
          <cell r="G115">
            <v>45139</v>
          </cell>
          <cell r="H115">
            <v>17380.62</v>
          </cell>
          <cell r="I115">
            <v>121108.16016</v>
          </cell>
          <cell r="J115">
            <v>4509360</v>
          </cell>
          <cell r="K115">
            <v>32775145.600000001</v>
          </cell>
        </row>
        <row r="116">
          <cell r="A116" t="str">
            <v>ENTIDADES ESPECIALIZADAS EN MICROFINANZAS</v>
          </cell>
          <cell r="F116" t="str">
            <v>Preferencial</v>
          </cell>
          <cell r="G116">
            <v>45139</v>
          </cell>
          <cell r="H116">
            <v>0</v>
          </cell>
          <cell r="I116">
            <v>0</v>
          </cell>
          <cell r="J116">
            <v>13670.01</v>
          </cell>
          <cell r="K116">
            <v>95143.2696</v>
          </cell>
        </row>
        <row r="117">
          <cell r="A117" t="str">
            <v>ENTIDADES ESPECIALIZADAS EN MICROFINANZAS</v>
          </cell>
          <cell r="F117" t="str">
            <v>Estándar</v>
          </cell>
          <cell r="G117">
            <v>45139</v>
          </cell>
          <cell r="H117">
            <v>49875.82</v>
          </cell>
          <cell r="I117">
            <v>347634.46539999999</v>
          </cell>
          <cell r="J117">
            <v>40</v>
          </cell>
          <cell r="K117">
            <v>274</v>
          </cell>
        </row>
        <row r="118">
          <cell r="A118" t="str">
            <v>ENTIDADES ESPECIALIZADAS EN MICROFINANZAS</v>
          </cell>
          <cell r="F118" t="str">
            <v>Preferencial</v>
          </cell>
          <cell r="G118">
            <v>45139</v>
          </cell>
          <cell r="H118">
            <v>0</v>
          </cell>
          <cell r="I118">
            <v>0</v>
          </cell>
          <cell r="J118">
            <v>9234.65</v>
          </cell>
          <cell r="K118">
            <v>64273.163999999997</v>
          </cell>
        </row>
        <row r="119">
          <cell r="A119" t="str">
            <v>ENTIDADES ESPECIALIZADAS EN MICROFINANZAS</v>
          </cell>
          <cell r="F119" t="str">
            <v>Estándar</v>
          </cell>
          <cell r="G119">
            <v>45139</v>
          </cell>
          <cell r="H119">
            <v>1509.52</v>
          </cell>
          <cell r="I119">
            <v>10521.3544</v>
          </cell>
          <cell r="J119">
            <v>0</v>
          </cell>
          <cell r="K119">
            <v>0</v>
          </cell>
        </row>
        <row r="120">
          <cell r="A120" t="str">
            <v>ENTIDADES FINANCIERAS DE VIVIENDA</v>
          </cell>
          <cell r="F120" t="str">
            <v>Preferencial</v>
          </cell>
          <cell r="G120">
            <v>45139</v>
          </cell>
          <cell r="H120">
            <v>0</v>
          </cell>
          <cell r="I120">
            <v>0</v>
          </cell>
          <cell r="J120">
            <v>900</v>
          </cell>
          <cell r="K120">
            <v>6264</v>
          </cell>
        </row>
        <row r="121">
          <cell r="A121" t="str">
            <v>ENTIDADES FINANCIERAS DE VIVIENDA</v>
          </cell>
          <cell r="F121" t="str">
            <v>Estándar</v>
          </cell>
          <cell r="G121">
            <v>45139</v>
          </cell>
          <cell r="H121">
            <v>1345</v>
          </cell>
          <cell r="I121">
            <v>9374.65</v>
          </cell>
          <cell r="J121">
            <v>0</v>
          </cell>
          <cell r="K121">
            <v>0</v>
          </cell>
        </row>
        <row r="122">
          <cell r="A122" t="str">
            <v>INSTITUCIONES FINANCIERAS DE DESARROLLO</v>
          </cell>
          <cell r="F122" t="str">
            <v>Estándar</v>
          </cell>
          <cell r="G122">
            <v>45139</v>
          </cell>
          <cell r="H122">
            <v>0</v>
          </cell>
          <cell r="I122">
            <v>0</v>
          </cell>
          <cell r="J122">
            <v>700</v>
          </cell>
          <cell r="K122">
            <v>4795</v>
          </cell>
        </row>
        <row r="123">
          <cell r="A123" t="str">
            <v>INSTITUCIONES FINANCIERAS DE DESARROLLO</v>
          </cell>
          <cell r="F123" t="str">
            <v>Estándar</v>
          </cell>
          <cell r="G123">
            <v>45139</v>
          </cell>
          <cell r="H123">
            <v>611.66999999999996</v>
          </cell>
          <cell r="I123">
            <v>4263.3398999999999</v>
          </cell>
          <cell r="J123">
            <v>0</v>
          </cell>
          <cell r="K123">
            <v>0</v>
          </cell>
        </row>
        <row r="124">
          <cell r="A124" t="str">
            <v>BANCOS MÚLTIPLES</v>
          </cell>
          <cell r="F124" t="str">
            <v>Preferencial</v>
          </cell>
          <cell r="G124">
            <v>45139</v>
          </cell>
          <cell r="H124">
            <v>1053900.6299999999</v>
          </cell>
          <cell r="I124">
            <v>7340243.3879500004</v>
          </cell>
          <cell r="J124">
            <v>102187.32</v>
          </cell>
          <cell r="K124">
            <v>701005.01520000002</v>
          </cell>
        </row>
        <row r="125">
          <cell r="A125" t="str">
            <v>BANCOS MÚLTIPLES</v>
          </cell>
          <cell r="F125" t="str">
            <v>Preferencial</v>
          </cell>
          <cell r="G125">
            <v>45139</v>
          </cell>
          <cell r="H125">
            <v>0</v>
          </cell>
          <cell r="I125">
            <v>0</v>
          </cell>
          <cell r="J125">
            <v>850954.52</v>
          </cell>
          <cell r="K125">
            <v>6225858.8035000004</v>
          </cell>
        </row>
        <row r="126">
          <cell r="A126" t="str">
            <v>BANCOS MÚLTIPLES</v>
          </cell>
          <cell r="F126" t="str">
            <v>Estándar</v>
          </cell>
          <cell r="G126">
            <v>45139</v>
          </cell>
          <cell r="H126">
            <v>716414.72</v>
          </cell>
          <cell r="I126">
            <v>4993410.5983999996</v>
          </cell>
          <cell r="J126">
            <v>2932.97</v>
          </cell>
          <cell r="K126">
            <v>20090.844499999999</v>
          </cell>
        </row>
        <row r="127">
          <cell r="A127" t="str">
            <v>COOPERATIVAS</v>
          </cell>
          <cell r="F127" t="str">
            <v>Estándar</v>
          </cell>
          <cell r="G127">
            <v>45139</v>
          </cell>
          <cell r="H127">
            <v>1004.3</v>
          </cell>
          <cell r="I127">
            <v>6999.9709999999995</v>
          </cell>
          <cell r="J127">
            <v>0</v>
          </cell>
          <cell r="K127">
            <v>0</v>
          </cell>
        </row>
        <row r="128">
          <cell r="A128" t="str">
            <v>COOPERATIVAS</v>
          </cell>
          <cell r="F128" t="str">
            <v>Estándar</v>
          </cell>
          <cell r="G128">
            <v>45139</v>
          </cell>
          <cell r="H128">
            <v>21.52</v>
          </cell>
          <cell r="I128">
            <v>149.99440000000001</v>
          </cell>
          <cell r="J128">
            <v>2634.75</v>
          </cell>
          <cell r="K128">
            <v>18232.47</v>
          </cell>
        </row>
        <row r="129">
          <cell r="A129" t="str">
            <v>COOPERATIVAS</v>
          </cell>
          <cell r="F129" t="str">
            <v>Estándar</v>
          </cell>
          <cell r="G129">
            <v>45139</v>
          </cell>
          <cell r="H129">
            <v>1</v>
          </cell>
          <cell r="I129">
            <v>6.97</v>
          </cell>
          <cell r="J129">
            <v>1000</v>
          </cell>
          <cell r="K129">
            <v>6850</v>
          </cell>
        </row>
        <row r="130">
          <cell r="A130" t="str">
            <v>ENTIDADES ESPECIALIZADAS EN MICROFINANZAS</v>
          </cell>
          <cell r="F130" t="str">
            <v>Estándar</v>
          </cell>
          <cell r="G130">
            <v>45139</v>
          </cell>
          <cell r="H130">
            <v>12653.01</v>
          </cell>
          <cell r="I130">
            <v>88191.479699999996</v>
          </cell>
          <cell r="J130">
            <v>100</v>
          </cell>
          <cell r="K130">
            <v>687</v>
          </cell>
        </row>
        <row r="131">
          <cell r="A131" t="str">
            <v>ENTIDADES FINANCIERAS DE VIVIENDA</v>
          </cell>
          <cell r="F131" t="str">
            <v>Preferencial</v>
          </cell>
          <cell r="G131">
            <v>45139</v>
          </cell>
          <cell r="H131">
            <v>0</v>
          </cell>
          <cell r="I131">
            <v>0</v>
          </cell>
          <cell r="J131">
            <v>2000</v>
          </cell>
          <cell r="K131">
            <v>13920</v>
          </cell>
        </row>
        <row r="132">
          <cell r="A132" t="str">
            <v>ENTIDADES FINANCIERAS DE VIVIENDA</v>
          </cell>
          <cell r="F132" t="str">
            <v>Estándar</v>
          </cell>
          <cell r="G132">
            <v>45139</v>
          </cell>
          <cell r="H132">
            <v>3342.86</v>
          </cell>
          <cell r="I132">
            <v>23299.734199999999</v>
          </cell>
          <cell r="J132">
            <v>1032.82</v>
          </cell>
          <cell r="K132">
            <v>7074.817</v>
          </cell>
        </row>
        <row r="133">
          <cell r="A133" t="str">
            <v>COOPERATIVAS</v>
          </cell>
          <cell r="F133" t="str">
            <v>Preferencial</v>
          </cell>
          <cell r="G133">
            <v>45139</v>
          </cell>
          <cell r="H133">
            <v>0.19</v>
          </cell>
          <cell r="I133">
            <v>1.3033999999999999</v>
          </cell>
          <cell r="J133">
            <v>0.24</v>
          </cell>
          <cell r="K133">
            <v>1.6464000000000001</v>
          </cell>
        </row>
        <row r="134">
          <cell r="A134" t="str">
            <v>INSTITUCIONES FINANCIERAS DE DESARROLLO</v>
          </cell>
          <cell r="F134" t="str">
            <v>Estándar</v>
          </cell>
          <cell r="G134">
            <v>45139</v>
          </cell>
          <cell r="H134">
            <v>0</v>
          </cell>
          <cell r="I134">
            <v>0</v>
          </cell>
          <cell r="J134">
            <v>100</v>
          </cell>
          <cell r="K134">
            <v>685</v>
          </cell>
        </row>
        <row r="135">
          <cell r="A135" t="str">
            <v>COOPERATIVAS</v>
          </cell>
          <cell r="F135" t="str">
            <v>Estándar</v>
          </cell>
          <cell r="G135">
            <v>45139</v>
          </cell>
          <cell r="H135">
            <v>0</v>
          </cell>
          <cell r="I135">
            <v>0</v>
          </cell>
          <cell r="J135">
            <v>64.400000000000006</v>
          </cell>
          <cell r="K135">
            <v>442.428</v>
          </cell>
        </row>
        <row r="136">
          <cell r="A136" t="str">
            <v>BANCOS MÚLTIPLES</v>
          </cell>
          <cell r="F136" t="str">
            <v>Estándar</v>
          </cell>
          <cell r="G136">
            <v>45139</v>
          </cell>
          <cell r="H136">
            <v>5356.46</v>
          </cell>
          <cell r="I136">
            <v>37334.5262</v>
          </cell>
          <cell r="J136">
            <v>396.94</v>
          </cell>
          <cell r="K136">
            <v>2719.0390000000002</v>
          </cell>
        </row>
        <row r="137">
          <cell r="A137" t="str">
            <v>BANCOS MÚLTIPLES</v>
          </cell>
          <cell r="F137" t="str">
            <v>Estándar</v>
          </cell>
          <cell r="G137">
            <v>45139</v>
          </cell>
          <cell r="H137">
            <v>146.74</v>
          </cell>
          <cell r="I137">
            <v>1022.7778</v>
          </cell>
          <cell r="J137">
            <v>0</v>
          </cell>
          <cell r="K137">
            <v>0</v>
          </cell>
        </row>
        <row r="138">
          <cell r="A138" t="str">
            <v>BANCOS MÚLTIPLES</v>
          </cell>
          <cell r="F138" t="str">
            <v>Preferencial</v>
          </cell>
          <cell r="G138">
            <v>45139</v>
          </cell>
          <cell r="H138">
            <v>232148.93</v>
          </cell>
          <cell r="I138">
            <v>1592557.7497940001</v>
          </cell>
          <cell r="J138">
            <v>5407529.1100000003</v>
          </cell>
          <cell r="K138">
            <v>38815276.111860998</v>
          </cell>
        </row>
        <row r="139">
          <cell r="A139" t="str">
            <v>BANCOS MÚLTIPLES</v>
          </cell>
          <cell r="F139" t="str">
            <v>Estándar</v>
          </cell>
          <cell r="G139">
            <v>45139</v>
          </cell>
          <cell r="H139">
            <v>36896.120000000003</v>
          </cell>
          <cell r="I139">
            <v>257165.9564</v>
          </cell>
          <cell r="J139">
            <v>543.30999999999995</v>
          </cell>
          <cell r="K139">
            <v>3721.6734999999999</v>
          </cell>
        </row>
        <row r="140">
          <cell r="A140" t="str">
            <v>COOPERATIVAS</v>
          </cell>
          <cell r="F140" t="str">
            <v>Preferencial</v>
          </cell>
          <cell r="G140">
            <v>45139</v>
          </cell>
          <cell r="H140">
            <v>0</v>
          </cell>
          <cell r="I140">
            <v>0</v>
          </cell>
          <cell r="J140">
            <v>13000</v>
          </cell>
          <cell r="K140">
            <v>90220</v>
          </cell>
        </row>
        <row r="141">
          <cell r="A141" t="str">
            <v>COOPERATIVAS</v>
          </cell>
          <cell r="F141" t="str">
            <v>Estándar</v>
          </cell>
          <cell r="G141">
            <v>45139</v>
          </cell>
          <cell r="H141">
            <v>45.19</v>
          </cell>
          <cell r="I141">
            <v>314.97430000000003</v>
          </cell>
          <cell r="J141">
            <v>0</v>
          </cell>
          <cell r="K141">
            <v>0</v>
          </cell>
        </row>
        <row r="142">
          <cell r="A142" t="str">
            <v>ENTIDADES ESPECIALIZADAS EN MICROFINANZAS</v>
          </cell>
          <cell r="F142" t="str">
            <v>Estándar</v>
          </cell>
          <cell r="G142">
            <v>45139</v>
          </cell>
          <cell r="H142">
            <v>727.48</v>
          </cell>
          <cell r="I142">
            <v>5070.5356000000002</v>
          </cell>
          <cell r="J142">
            <v>0</v>
          </cell>
          <cell r="K142">
            <v>0</v>
          </cell>
        </row>
        <row r="143">
          <cell r="A143" t="str">
            <v>ENTIDADES ESPECIALIZADAS EN MICROFINANZAS</v>
          </cell>
          <cell r="F143" t="str">
            <v>Estándar</v>
          </cell>
          <cell r="G143">
            <v>45139</v>
          </cell>
          <cell r="H143">
            <v>105360.59</v>
          </cell>
          <cell r="I143">
            <v>734363.31229999999</v>
          </cell>
          <cell r="J143">
            <v>1085.3699999999999</v>
          </cell>
          <cell r="K143">
            <v>7456.4919</v>
          </cell>
        </row>
        <row r="144">
          <cell r="A144" t="str">
            <v>ENTIDADES ESPECIALIZADAS EN MICROFINANZAS</v>
          </cell>
          <cell r="F144" t="str">
            <v>Preferencial</v>
          </cell>
          <cell r="G144">
            <v>45139</v>
          </cell>
          <cell r="H144">
            <v>0</v>
          </cell>
          <cell r="I144">
            <v>0</v>
          </cell>
          <cell r="J144">
            <v>2508999.67</v>
          </cell>
          <cell r="K144">
            <v>18062984.690000001</v>
          </cell>
        </row>
        <row r="145">
          <cell r="A145" t="str">
            <v>ENTIDADES ESPECIALIZADAS EN MICROFINANZAS</v>
          </cell>
          <cell r="F145" t="str">
            <v>Estándar</v>
          </cell>
          <cell r="G145">
            <v>45139</v>
          </cell>
          <cell r="H145">
            <v>99.06</v>
          </cell>
          <cell r="I145">
            <v>690.44820000000004</v>
          </cell>
          <cell r="J145">
            <v>10</v>
          </cell>
          <cell r="K145">
            <v>69.5</v>
          </cell>
        </row>
        <row r="146">
          <cell r="A146" t="str">
            <v>ENTIDADES FINANCIERAS DE VIVIENDA</v>
          </cell>
          <cell r="F146" t="str">
            <v>Estándar</v>
          </cell>
          <cell r="G146">
            <v>45139</v>
          </cell>
          <cell r="H146">
            <v>0</v>
          </cell>
          <cell r="I146">
            <v>0</v>
          </cell>
          <cell r="J146">
            <v>1000</v>
          </cell>
          <cell r="K146">
            <v>6850</v>
          </cell>
        </row>
        <row r="147">
          <cell r="A147" t="str">
            <v>ENTIDADES FINANCIERAS DE VIVIENDA</v>
          </cell>
          <cell r="F147" t="str">
            <v>Estándar</v>
          </cell>
          <cell r="G147">
            <v>45139</v>
          </cell>
          <cell r="H147">
            <v>265.17</v>
          </cell>
          <cell r="I147">
            <v>1848.2348999999999</v>
          </cell>
          <cell r="J147">
            <v>1801</v>
          </cell>
          <cell r="K147">
            <v>12336.85</v>
          </cell>
        </row>
        <row r="148">
          <cell r="A148" t="str">
            <v>ENTIDADES FINANCIERAS DE VIVIENDA</v>
          </cell>
          <cell r="F148" t="str">
            <v>Estándar</v>
          </cell>
          <cell r="G148">
            <v>45139</v>
          </cell>
          <cell r="H148">
            <v>98.95</v>
          </cell>
          <cell r="I148">
            <v>689.68150000000003</v>
          </cell>
          <cell r="J148">
            <v>0</v>
          </cell>
          <cell r="K148">
            <v>0</v>
          </cell>
        </row>
        <row r="149">
          <cell r="A149" t="str">
            <v>INSTITUCIONES FINANCIERAS DE DESARROLLO</v>
          </cell>
          <cell r="F149" t="str">
            <v>Estándar</v>
          </cell>
          <cell r="G149">
            <v>45139</v>
          </cell>
          <cell r="H149">
            <v>0</v>
          </cell>
          <cell r="I149">
            <v>0</v>
          </cell>
          <cell r="J149">
            <v>543.79</v>
          </cell>
          <cell r="K149">
            <v>3724.9614999999999</v>
          </cell>
        </row>
        <row r="150">
          <cell r="A150" t="str">
            <v>INSTITUCIONES FINANCIERAS DE DESARROLLO</v>
          </cell>
          <cell r="F150" t="str">
            <v>Estándar</v>
          </cell>
          <cell r="G150">
            <v>45139</v>
          </cell>
          <cell r="H150">
            <v>1044.6600000000001</v>
          </cell>
          <cell r="I150">
            <v>7281.2802000000001</v>
          </cell>
          <cell r="J150">
            <v>18.59</v>
          </cell>
          <cell r="K150">
            <v>129.20050000000001</v>
          </cell>
        </row>
        <row r="151">
          <cell r="A151" t="str">
            <v>BANCOS MÚLTIPLES</v>
          </cell>
          <cell r="F151" t="str">
            <v>Estándar</v>
          </cell>
          <cell r="G151">
            <v>45139</v>
          </cell>
          <cell r="H151">
            <v>25877.34</v>
          </cell>
          <cell r="I151">
            <v>180365.05979999999</v>
          </cell>
          <cell r="J151">
            <v>5995.15</v>
          </cell>
          <cell r="K151">
            <v>41066.777499999997</v>
          </cell>
        </row>
        <row r="152">
          <cell r="A152" t="str">
            <v>BANCOS MÚLTIPLES</v>
          </cell>
          <cell r="F152" t="str">
            <v>Estándar</v>
          </cell>
          <cell r="G152">
            <v>45139</v>
          </cell>
          <cell r="H152">
            <v>218650.18</v>
          </cell>
          <cell r="I152">
            <v>1523991.7546000001</v>
          </cell>
          <cell r="J152">
            <v>5637.54</v>
          </cell>
          <cell r="K152">
            <v>38617.148999999998</v>
          </cell>
        </row>
        <row r="153">
          <cell r="A153" t="str">
            <v>BANCOS MÚLTIPLES</v>
          </cell>
          <cell r="F153" t="str">
            <v>Estándar</v>
          </cell>
          <cell r="G153">
            <v>45139</v>
          </cell>
          <cell r="H153">
            <v>340.61</v>
          </cell>
          <cell r="I153">
            <v>2374.0517</v>
          </cell>
          <cell r="J153">
            <v>0</v>
          </cell>
          <cell r="K153">
            <v>0</v>
          </cell>
        </row>
        <row r="154">
          <cell r="A154" t="str">
            <v>BANCOS MÚLTIPLES</v>
          </cell>
          <cell r="F154" t="str">
            <v>Preferencial</v>
          </cell>
          <cell r="G154">
            <v>45139</v>
          </cell>
          <cell r="H154">
            <v>0</v>
          </cell>
          <cell r="I154">
            <v>0</v>
          </cell>
          <cell r="J154">
            <v>14874.57</v>
          </cell>
          <cell r="K154">
            <v>102948.3018</v>
          </cell>
        </row>
        <row r="155">
          <cell r="A155" t="str">
            <v>COOPERATIVAS</v>
          </cell>
          <cell r="F155" t="str">
            <v>Estándar</v>
          </cell>
          <cell r="G155">
            <v>45139</v>
          </cell>
          <cell r="H155">
            <v>215.2</v>
          </cell>
          <cell r="I155">
            <v>1499.944</v>
          </cell>
          <cell r="J155">
            <v>0</v>
          </cell>
          <cell r="K155">
            <v>0</v>
          </cell>
        </row>
        <row r="156">
          <cell r="A156" t="str">
            <v>COOPERATIVAS</v>
          </cell>
          <cell r="F156" t="str">
            <v>Estándar</v>
          </cell>
          <cell r="G156">
            <v>45139</v>
          </cell>
          <cell r="H156">
            <v>0</v>
          </cell>
          <cell r="I156">
            <v>0</v>
          </cell>
          <cell r="J156">
            <v>1346.68</v>
          </cell>
          <cell r="K156">
            <v>9224.7579999999998</v>
          </cell>
        </row>
        <row r="157">
          <cell r="A157" t="str">
            <v>COOPERATIVAS</v>
          </cell>
          <cell r="F157" t="str">
            <v>Estándar</v>
          </cell>
          <cell r="G157">
            <v>45139</v>
          </cell>
          <cell r="H157">
            <v>928.24</v>
          </cell>
          <cell r="I157">
            <v>6469.8328000000001</v>
          </cell>
          <cell r="J157">
            <v>25</v>
          </cell>
          <cell r="K157">
            <v>171.25</v>
          </cell>
        </row>
        <row r="158">
          <cell r="A158" t="str">
            <v>COOPERATIVAS</v>
          </cell>
          <cell r="F158" t="str">
            <v>Estándar</v>
          </cell>
          <cell r="G158">
            <v>45139</v>
          </cell>
          <cell r="H158">
            <v>0</v>
          </cell>
          <cell r="I158">
            <v>0</v>
          </cell>
          <cell r="J158">
            <v>1165</v>
          </cell>
          <cell r="K158">
            <v>7991.9</v>
          </cell>
        </row>
        <row r="159">
          <cell r="A159" t="str">
            <v>ENTIDADES ESPECIALIZADAS EN MICROFINANZAS</v>
          </cell>
          <cell r="F159" t="str">
            <v>Preferencial</v>
          </cell>
          <cell r="G159">
            <v>45139</v>
          </cell>
          <cell r="H159">
            <v>0</v>
          </cell>
          <cell r="I159">
            <v>0</v>
          </cell>
          <cell r="J159">
            <v>2665.4</v>
          </cell>
          <cell r="K159">
            <v>18551.184000000001</v>
          </cell>
        </row>
        <row r="160">
          <cell r="A160" t="str">
            <v>ENTIDADES ESPECIALIZADAS EN MICROFINANZAS</v>
          </cell>
          <cell r="F160" t="str">
            <v>Estándar</v>
          </cell>
          <cell r="G160">
            <v>45139</v>
          </cell>
          <cell r="H160">
            <v>76518.17</v>
          </cell>
          <cell r="I160">
            <v>533331.64489999996</v>
          </cell>
          <cell r="J160">
            <v>259.56</v>
          </cell>
          <cell r="K160">
            <v>1783.1772000000001</v>
          </cell>
        </row>
        <row r="161">
          <cell r="A161" t="str">
            <v>ENTIDADES ESPECIALIZADAS EN MICROFINANZAS</v>
          </cell>
          <cell r="F161" t="str">
            <v>Estándar</v>
          </cell>
          <cell r="G161">
            <v>45139</v>
          </cell>
          <cell r="H161">
            <v>219.19</v>
          </cell>
          <cell r="I161">
            <v>1527.7543000000001</v>
          </cell>
          <cell r="J161">
            <v>0</v>
          </cell>
          <cell r="K161">
            <v>0</v>
          </cell>
        </row>
        <row r="162">
          <cell r="A162" t="str">
            <v>COOPERATIVAS</v>
          </cell>
          <cell r="F162" t="str">
            <v>Estándar</v>
          </cell>
          <cell r="G162">
            <v>45139</v>
          </cell>
          <cell r="H162">
            <v>905.44</v>
          </cell>
          <cell r="I162">
            <v>6310.9168</v>
          </cell>
          <cell r="J162">
            <v>100</v>
          </cell>
          <cell r="K162">
            <v>685</v>
          </cell>
        </row>
        <row r="163">
          <cell r="A163" t="str">
            <v>INSTITUCIONES FINANCIERAS DE DESARROLLO</v>
          </cell>
          <cell r="F163" t="str">
            <v>Estándar</v>
          </cell>
          <cell r="G163">
            <v>45139</v>
          </cell>
          <cell r="H163">
            <v>4810.32</v>
          </cell>
          <cell r="I163">
            <v>33527.930399999997</v>
          </cell>
          <cell r="J163">
            <v>1026.6199999999999</v>
          </cell>
          <cell r="K163">
            <v>7135.009</v>
          </cell>
        </row>
        <row r="164">
          <cell r="A164" t="str">
            <v>INSTITUCIONES FINANCIERAS DE DESARROLLO</v>
          </cell>
          <cell r="F164" t="str">
            <v>Estándar</v>
          </cell>
          <cell r="G164">
            <v>45139</v>
          </cell>
          <cell r="H164">
            <v>0</v>
          </cell>
          <cell r="I164">
            <v>0</v>
          </cell>
          <cell r="J164">
            <v>141.76</v>
          </cell>
          <cell r="K164">
            <v>971.05600000000004</v>
          </cell>
        </row>
        <row r="165">
          <cell r="A165" t="str">
            <v>COOPERATIVAS</v>
          </cell>
          <cell r="F165" t="str">
            <v>Estándar</v>
          </cell>
          <cell r="G165">
            <v>45139</v>
          </cell>
          <cell r="H165">
            <v>0</v>
          </cell>
          <cell r="I165">
            <v>0</v>
          </cell>
          <cell r="J165">
            <v>111.58</v>
          </cell>
          <cell r="K165">
            <v>765.43880000000001</v>
          </cell>
        </row>
        <row r="166">
          <cell r="A166" t="str">
            <v>BANCOS MÚLTIPLES</v>
          </cell>
          <cell r="F166" t="str">
            <v>Preferencial</v>
          </cell>
          <cell r="G166">
            <v>45139</v>
          </cell>
          <cell r="H166">
            <v>0</v>
          </cell>
          <cell r="I166">
            <v>0</v>
          </cell>
          <cell r="J166">
            <v>10502.6</v>
          </cell>
          <cell r="K166">
            <v>72993.070000000007</v>
          </cell>
        </row>
        <row r="167">
          <cell r="A167" t="str">
            <v>ENTIDADES ESPECIALIZADAS EN MICROFINANZAS</v>
          </cell>
          <cell r="F167" t="str">
            <v>Estándar</v>
          </cell>
          <cell r="G167">
            <v>45139</v>
          </cell>
          <cell r="H167">
            <v>0</v>
          </cell>
          <cell r="I167">
            <v>0</v>
          </cell>
          <cell r="J167">
            <v>516.79</v>
          </cell>
          <cell r="K167">
            <v>3540.0115000000001</v>
          </cell>
        </row>
        <row r="168">
          <cell r="A168" t="str">
            <v>BANCOS MÚLTIPLES</v>
          </cell>
          <cell r="F168" t="str">
            <v>Preferencial</v>
          </cell>
          <cell r="G168">
            <v>45139</v>
          </cell>
          <cell r="H168">
            <v>6750</v>
          </cell>
          <cell r="I168">
            <v>46237.5</v>
          </cell>
          <cell r="J168">
            <v>261752.69</v>
          </cell>
          <cell r="K168">
            <v>1812632.4384000001</v>
          </cell>
        </row>
        <row r="169">
          <cell r="A169" t="str">
            <v>COOPERATIVAS</v>
          </cell>
          <cell r="F169" t="str">
            <v>Estándar</v>
          </cell>
          <cell r="G169">
            <v>45139</v>
          </cell>
          <cell r="H169">
            <v>838</v>
          </cell>
          <cell r="I169">
            <v>5840.86</v>
          </cell>
          <cell r="J169">
            <v>738.68</v>
          </cell>
          <cell r="K169">
            <v>5059.9579999999996</v>
          </cell>
        </row>
        <row r="170">
          <cell r="A170" t="str">
            <v>COOPERATIVAS</v>
          </cell>
          <cell r="F170" t="str">
            <v>Estándar</v>
          </cell>
          <cell r="G170">
            <v>45139</v>
          </cell>
          <cell r="H170">
            <v>1361.97</v>
          </cell>
          <cell r="I170">
            <v>9492.9308999999994</v>
          </cell>
          <cell r="J170">
            <v>561.30999999999995</v>
          </cell>
          <cell r="K170">
            <v>3844.9735000000001</v>
          </cell>
        </row>
        <row r="171">
          <cell r="A171" t="str">
            <v>COOPERATIVAS</v>
          </cell>
          <cell r="F171" t="str">
            <v>Estándar</v>
          </cell>
          <cell r="G171">
            <v>45139</v>
          </cell>
          <cell r="H171">
            <v>0</v>
          </cell>
          <cell r="I171">
            <v>0</v>
          </cell>
          <cell r="J171">
            <v>900</v>
          </cell>
          <cell r="K171">
            <v>6165</v>
          </cell>
        </row>
        <row r="172">
          <cell r="A172" t="str">
            <v>ENTIDADES ESPECIALIZADAS EN MICROFINANZAS</v>
          </cell>
          <cell r="F172" t="str">
            <v>Estándar</v>
          </cell>
          <cell r="G172">
            <v>45139</v>
          </cell>
          <cell r="H172">
            <v>36259.480000000003</v>
          </cell>
          <cell r="I172">
            <v>252728.57560000001</v>
          </cell>
          <cell r="J172">
            <v>1115.42</v>
          </cell>
          <cell r="K172">
            <v>7640.6270000000004</v>
          </cell>
        </row>
        <row r="173">
          <cell r="A173" t="str">
            <v>ENTIDADES ESPECIALIZADAS EN MICROFINANZAS</v>
          </cell>
          <cell r="F173" t="str">
            <v>Preferencial</v>
          </cell>
          <cell r="G173">
            <v>45139</v>
          </cell>
          <cell r="H173">
            <v>0</v>
          </cell>
          <cell r="I173">
            <v>0</v>
          </cell>
          <cell r="J173">
            <v>16868.02</v>
          </cell>
          <cell r="K173">
            <v>117401.4192</v>
          </cell>
        </row>
        <row r="174">
          <cell r="A174" t="str">
            <v>ENTIDADES ESPECIALIZADAS EN MICROFINANZAS</v>
          </cell>
          <cell r="F174" t="str">
            <v>Estándar</v>
          </cell>
          <cell r="G174">
            <v>45139</v>
          </cell>
          <cell r="H174">
            <v>3249.08</v>
          </cell>
          <cell r="I174">
            <v>22646.087599999999</v>
          </cell>
          <cell r="J174">
            <v>0</v>
          </cell>
          <cell r="K174">
            <v>0</v>
          </cell>
        </row>
        <row r="175">
          <cell r="A175" t="str">
            <v>INSTITUCIONES FINANCIERAS DE DESARROLLO</v>
          </cell>
          <cell r="F175" t="str">
            <v>Estándar</v>
          </cell>
          <cell r="G175">
            <v>45139</v>
          </cell>
          <cell r="H175">
            <v>31</v>
          </cell>
          <cell r="I175">
            <v>216.07</v>
          </cell>
          <cell r="J175">
            <v>2303.04</v>
          </cell>
          <cell r="K175">
            <v>15775.824000000001</v>
          </cell>
        </row>
        <row r="176">
          <cell r="A176" t="str">
            <v>COOPERATIVAS</v>
          </cell>
          <cell r="F176" t="str">
            <v>Estándar</v>
          </cell>
          <cell r="G176">
            <v>45139</v>
          </cell>
          <cell r="H176">
            <v>0</v>
          </cell>
          <cell r="I176">
            <v>0</v>
          </cell>
          <cell r="J176">
            <v>100</v>
          </cell>
          <cell r="K176">
            <v>685</v>
          </cell>
        </row>
        <row r="177">
          <cell r="A177" t="str">
            <v>BANCOS MÚLTIPLES</v>
          </cell>
          <cell r="F177" t="str">
            <v>Estándar</v>
          </cell>
          <cell r="G177">
            <v>45139</v>
          </cell>
          <cell r="H177">
            <v>125926.26</v>
          </cell>
          <cell r="I177">
            <v>877706.03220000002</v>
          </cell>
          <cell r="J177">
            <v>656</v>
          </cell>
          <cell r="K177">
            <v>4493.6000000000004</v>
          </cell>
        </row>
        <row r="178">
          <cell r="A178" t="str">
            <v>BANCOS MÚLTIPLES</v>
          </cell>
          <cell r="F178" t="str">
            <v>Estándar</v>
          </cell>
          <cell r="G178">
            <v>45139</v>
          </cell>
          <cell r="H178">
            <v>1472.04</v>
          </cell>
          <cell r="I178">
            <v>10260.1188</v>
          </cell>
          <cell r="J178">
            <v>10</v>
          </cell>
          <cell r="K178">
            <v>68.5</v>
          </cell>
        </row>
        <row r="179">
          <cell r="A179" t="str">
            <v>ENTIDADES ESPECIALIZADAS EN MICROFINANZAS</v>
          </cell>
          <cell r="F179" t="str">
            <v>Estándar</v>
          </cell>
          <cell r="G179">
            <v>45139</v>
          </cell>
          <cell r="H179">
            <v>97599.278200000001</v>
          </cell>
          <cell r="I179">
            <v>680266.96905399999</v>
          </cell>
          <cell r="J179">
            <v>11523.384400000001</v>
          </cell>
          <cell r="K179">
            <v>78935.183139999994</v>
          </cell>
        </row>
        <row r="180">
          <cell r="A180" t="str">
            <v>ENTIDADES ESPECIALIZADAS EN MICROFINANZAS</v>
          </cell>
          <cell r="F180" t="str">
            <v>Preferencial</v>
          </cell>
          <cell r="G180">
            <v>45139</v>
          </cell>
          <cell r="H180">
            <v>0</v>
          </cell>
          <cell r="I180">
            <v>0</v>
          </cell>
          <cell r="J180">
            <v>9247.7000000000007</v>
          </cell>
          <cell r="K180">
            <v>64201.894399999997</v>
          </cell>
        </row>
        <row r="181">
          <cell r="A181" t="str">
            <v>BANCOS MÚLTIPLES</v>
          </cell>
          <cell r="F181" t="str">
            <v>Estándar</v>
          </cell>
          <cell r="G181">
            <v>45139</v>
          </cell>
          <cell r="H181">
            <v>591011.96</v>
          </cell>
          <cell r="I181">
            <v>4119353.3612000002</v>
          </cell>
          <cell r="J181">
            <v>19996.939999999999</v>
          </cell>
          <cell r="K181">
            <v>136979.03899999999</v>
          </cell>
        </row>
        <row r="182">
          <cell r="A182" t="str">
            <v>BANCOS MÚLTIPLES</v>
          </cell>
          <cell r="F182" t="str">
            <v>Estándar</v>
          </cell>
          <cell r="G182">
            <v>45139</v>
          </cell>
          <cell r="H182">
            <v>1303.43</v>
          </cell>
          <cell r="I182">
            <v>9084.9071000000004</v>
          </cell>
          <cell r="J182">
            <v>2553.75</v>
          </cell>
          <cell r="K182">
            <v>17493.1875</v>
          </cell>
        </row>
        <row r="183">
          <cell r="A183" t="str">
            <v>COOPERATIVAS</v>
          </cell>
          <cell r="F183" t="str">
            <v>Estándar</v>
          </cell>
          <cell r="G183">
            <v>45139</v>
          </cell>
          <cell r="H183">
            <v>1315.71</v>
          </cell>
          <cell r="I183">
            <v>9170.4987000000001</v>
          </cell>
          <cell r="J183">
            <v>140</v>
          </cell>
          <cell r="K183">
            <v>959</v>
          </cell>
        </row>
        <row r="184">
          <cell r="A184" t="str">
            <v>COOPERATIVAS</v>
          </cell>
          <cell r="F184" t="str">
            <v>Estándar</v>
          </cell>
          <cell r="G184">
            <v>45139</v>
          </cell>
          <cell r="H184">
            <v>77.040000000000006</v>
          </cell>
          <cell r="I184">
            <v>536.96879999999999</v>
          </cell>
          <cell r="J184">
            <v>815.69</v>
          </cell>
          <cell r="K184">
            <v>5587.4764999999998</v>
          </cell>
        </row>
        <row r="185">
          <cell r="A185" t="str">
            <v>COOPERATIVAS</v>
          </cell>
          <cell r="F185" t="str">
            <v>Estándar</v>
          </cell>
          <cell r="G185">
            <v>45139</v>
          </cell>
          <cell r="H185">
            <v>20</v>
          </cell>
          <cell r="I185">
            <v>139.4</v>
          </cell>
          <cell r="J185">
            <v>0</v>
          </cell>
          <cell r="K185">
            <v>0</v>
          </cell>
        </row>
        <row r="186">
          <cell r="A186" t="str">
            <v>ENTIDADES ESPECIALIZADAS EN MICROFINANZAS</v>
          </cell>
          <cell r="F186" t="str">
            <v>Estándar</v>
          </cell>
          <cell r="G186">
            <v>45139</v>
          </cell>
          <cell r="H186">
            <v>0</v>
          </cell>
          <cell r="I186">
            <v>0</v>
          </cell>
          <cell r="J186">
            <v>485.32</v>
          </cell>
          <cell r="K186">
            <v>3334.1484</v>
          </cell>
        </row>
        <row r="187">
          <cell r="A187" t="str">
            <v>ENTIDADES ESPECIALIZADAS EN MICROFINANZAS</v>
          </cell>
          <cell r="F187" t="str">
            <v>Estándar</v>
          </cell>
          <cell r="G187">
            <v>45139</v>
          </cell>
          <cell r="H187">
            <v>143.97999999999999</v>
          </cell>
          <cell r="I187">
            <v>1003.5406</v>
          </cell>
          <cell r="J187">
            <v>1491.05</v>
          </cell>
          <cell r="K187">
            <v>10243.513499999999</v>
          </cell>
        </row>
        <row r="188">
          <cell r="A188" t="str">
            <v>ENTIDADES FINANCIERAS DE VIVIENDA</v>
          </cell>
          <cell r="F188" t="str">
            <v>Estándar</v>
          </cell>
          <cell r="G188">
            <v>45139</v>
          </cell>
          <cell r="H188">
            <v>100</v>
          </cell>
          <cell r="I188">
            <v>697</v>
          </cell>
          <cell r="J188">
            <v>127.54</v>
          </cell>
          <cell r="K188">
            <v>873.649</v>
          </cell>
        </row>
        <row r="189">
          <cell r="A189" t="str">
            <v>INSTITUCIONES FINANCIERAS DE DESARROLLO</v>
          </cell>
          <cell r="F189" t="str">
            <v>Estándar</v>
          </cell>
          <cell r="G189">
            <v>45139</v>
          </cell>
          <cell r="H189">
            <v>0</v>
          </cell>
          <cell r="I189">
            <v>0</v>
          </cell>
          <cell r="J189">
            <v>2925.74</v>
          </cell>
          <cell r="K189">
            <v>20041.319</v>
          </cell>
        </row>
        <row r="190">
          <cell r="A190" t="str">
            <v>INSTITUCIONES FINANCIERAS DE DESARROLLO</v>
          </cell>
          <cell r="F190" t="str">
            <v>Estándar</v>
          </cell>
          <cell r="G190">
            <v>45139</v>
          </cell>
          <cell r="H190">
            <v>730.18</v>
          </cell>
          <cell r="I190">
            <v>5089.3545999999997</v>
          </cell>
          <cell r="J190">
            <v>0</v>
          </cell>
          <cell r="K190">
            <v>0</v>
          </cell>
        </row>
        <row r="191">
          <cell r="A191" t="str">
            <v>BANCOS MÚLTIPLES</v>
          </cell>
          <cell r="F191" t="str">
            <v>Estándar</v>
          </cell>
          <cell r="G191">
            <v>45139</v>
          </cell>
          <cell r="H191">
            <v>848964.1</v>
          </cell>
          <cell r="I191">
            <v>5917279.7769999998</v>
          </cell>
          <cell r="J191">
            <v>132161.9</v>
          </cell>
          <cell r="K191">
            <v>905309.01500000001</v>
          </cell>
        </row>
        <row r="192">
          <cell r="A192" t="str">
            <v>BANCOS MÚLTIPLES</v>
          </cell>
          <cell r="F192" t="str">
            <v>Preferencial</v>
          </cell>
          <cell r="G192">
            <v>45139</v>
          </cell>
          <cell r="H192">
            <v>0</v>
          </cell>
          <cell r="I192">
            <v>0</v>
          </cell>
          <cell r="J192">
            <v>6364.4</v>
          </cell>
          <cell r="K192">
            <v>43812.58</v>
          </cell>
        </row>
        <row r="193">
          <cell r="A193" t="str">
            <v>ENTIDADES ESPECIALIZADAS EN MICROFINANZAS</v>
          </cell>
          <cell r="F193" t="str">
            <v>Estándar</v>
          </cell>
          <cell r="G193">
            <v>45139</v>
          </cell>
          <cell r="H193">
            <v>0</v>
          </cell>
          <cell r="I193">
            <v>0</v>
          </cell>
          <cell r="J193">
            <v>5662.2308999999996</v>
          </cell>
          <cell r="K193">
            <v>38786.281665000002</v>
          </cell>
        </row>
        <row r="194">
          <cell r="A194" t="str">
            <v>BANCOS MÚLTIPLES</v>
          </cell>
          <cell r="F194" t="str">
            <v>Preferencial</v>
          </cell>
          <cell r="G194">
            <v>45139</v>
          </cell>
          <cell r="H194">
            <v>0</v>
          </cell>
          <cell r="I194">
            <v>0</v>
          </cell>
          <cell r="J194">
            <v>30653.26</v>
          </cell>
          <cell r="K194">
            <v>212281.01980000001</v>
          </cell>
        </row>
        <row r="195">
          <cell r="A195" t="str">
            <v>BANCOS MÚLTIPLES</v>
          </cell>
          <cell r="F195" t="str">
            <v>Preferencial</v>
          </cell>
          <cell r="G195">
            <v>45139</v>
          </cell>
          <cell r="H195">
            <v>0</v>
          </cell>
          <cell r="I195">
            <v>0</v>
          </cell>
          <cell r="J195">
            <v>22931.21</v>
          </cell>
          <cell r="K195">
            <v>158442.7708</v>
          </cell>
        </row>
        <row r="196">
          <cell r="A196" t="str">
            <v>COOPERATIVAS</v>
          </cell>
          <cell r="F196" t="str">
            <v>Estándar</v>
          </cell>
          <cell r="G196">
            <v>45139</v>
          </cell>
          <cell r="H196">
            <v>1102.17</v>
          </cell>
          <cell r="I196">
            <v>7682.1248999999998</v>
          </cell>
          <cell r="J196">
            <v>0</v>
          </cell>
          <cell r="K196">
            <v>0</v>
          </cell>
        </row>
        <row r="197">
          <cell r="A197" t="str">
            <v>COOPERATIVAS</v>
          </cell>
          <cell r="F197" t="str">
            <v>Estándar</v>
          </cell>
          <cell r="G197">
            <v>45139</v>
          </cell>
          <cell r="H197">
            <v>8898.16</v>
          </cell>
          <cell r="I197">
            <v>62020.175199999998</v>
          </cell>
          <cell r="J197">
            <v>2553.7399999999998</v>
          </cell>
          <cell r="K197">
            <v>17518.6564</v>
          </cell>
        </row>
        <row r="198">
          <cell r="A198" t="str">
            <v>COOPERATIVAS</v>
          </cell>
          <cell r="F198" t="str">
            <v>Estándar</v>
          </cell>
          <cell r="G198">
            <v>45139</v>
          </cell>
          <cell r="H198">
            <v>0</v>
          </cell>
          <cell r="I198">
            <v>0</v>
          </cell>
          <cell r="J198">
            <v>72.89</v>
          </cell>
          <cell r="K198">
            <v>500.02539999999999</v>
          </cell>
        </row>
        <row r="199">
          <cell r="A199" t="str">
            <v>COOPERATIVAS</v>
          </cell>
          <cell r="F199" t="str">
            <v>Estándar</v>
          </cell>
          <cell r="G199">
            <v>45139</v>
          </cell>
          <cell r="H199">
            <v>0</v>
          </cell>
          <cell r="I199">
            <v>0</v>
          </cell>
          <cell r="J199">
            <v>300</v>
          </cell>
          <cell r="K199">
            <v>2055</v>
          </cell>
        </row>
        <row r="200">
          <cell r="A200" t="str">
            <v>ENTIDADES ESPECIALIZADAS EN MICROFINANZAS</v>
          </cell>
          <cell r="F200" t="str">
            <v>Estándar</v>
          </cell>
          <cell r="G200">
            <v>45139</v>
          </cell>
          <cell r="H200">
            <v>999820.32</v>
          </cell>
          <cell r="I200">
            <v>6968747.6304000001</v>
          </cell>
          <cell r="J200">
            <v>1093.33</v>
          </cell>
          <cell r="K200">
            <v>7489.3104999999996</v>
          </cell>
        </row>
        <row r="201">
          <cell r="A201" t="str">
            <v>ENTIDADES ESPECIALIZADAS EN MICROFINANZAS</v>
          </cell>
          <cell r="F201" t="str">
            <v>Preferencial</v>
          </cell>
          <cell r="G201">
            <v>45139</v>
          </cell>
          <cell r="H201">
            <v>0</v>
          </cell>
          <cell r="I201">
            <v>0</v>
          </cell>
          <cell r="J201">
            <v>4273.8900000000003</v>
          </cell>
          <cell r="K201">
            <v>29746.274399999998</v>
          </cell>
        </row>
        <row r="202">
          <cell r="A202" t="str">
            <v>COOPERATIVAS</v>
          </cell>
          <cell r="F202" t="str">
            <v>Estándar</v>
          </cell>
          <cell r="G202">
            <v>45139</v>
          </cell>
          <cell r="H202">
            <v>30</v>
          </cell>
          <cell r="I202">
            <v>209.1</v>
          </cell>
          <cell r="J202">
            <v>50</v>
          </cell>
          <cell r="K202">
            <v>342.5</v>
          </cell>
        </row>
        <row r="203">
          <cell r="A203" t="str">
            <v>COOPERATIVAS</v>
          </cell>
          <cell r="F203" t="str">
            <v>Estándar</v>
          </cell>
          <cell r="G203">
            <v>45139</v>
          </cell>
          <cell r="H203">
            <v>0</v>
          </cell>
          <cell r="I203">
            <v>0</v>
          </cell>
          <cell r="J203">
            <v>150</v>
          </cell>
          <cell r="K203">
            <v>1027.5</v>
          </cell>
        </row>
        <row r="204">
          <cell r="A204" t="str">
            <v>ENTIDADES ESPECIALIZADAS EN MICROFINANZAS</v>
          </cell>
          <cell r="F204" t="str">
            <v>Preferencial</v>
          </cell>
          <cell r="G204">
            <v>45139</v>
          </cell>
          <cell r="H204">
            <v>0</v>
          </cell>
          <cell r="I204">
            <v>0</v>
          </cell>
          <cell r="J204">
            <v>3215.56</v>
          </cell>
          <cell r="K204">
            <v>22348.142</v>
          </cell>
        </row>
        <row r="205">
          <cell r="A205" t="str">
            <v>ENTIDADES ESPECIALIZADAS EN MICROFINANZAS</v>
          </cell>
          <cell r="F205" t="str">
            <v>Estándar</v>
          </cell>
          <cell r="G205">
            <v>45139</v>
          </cell>
          <cell r="H205">
            <v>86.05</v>
          </cell>
          <cell r="I205">
            <v>599.76850000000002</v>
          </cell>
          <cell r="J205">
            <v>100</v>
          </cell>
          <cell r="K205">
            <v>695</v>
          </cell>
        </row>
        <row r="206">
          <cell r="A206" t="str">
            <v>ENTIDADES ESPECIALIZADAS EN MICROFINANZAS</v>
          </cell>
          <cell r="F206" t="str">
            <v>Estándar</v>
          </cell>
          <cell r="G206">
            <v>45139</v>
          </cell>
          <cell r="H206">
            <v>926.75</v>
          </cell>
          <cell r="I206">
            <v>6459.4475000000002</v>
          </cell>
          <cell r="J206">
            <v>1716.6</v>
          </cell>
          <cell r="K206">
            <v>11930.37</v>
          </cell>
        </row>
        <row r="207">
          <cell r="A207" t="str">
            <v>ENTIDADES ESPECIALIZADAS EN MICROFINANZAS</v>
          </cell>
          <cell r="F207" t="str">
            <v>Preferencial</v>
          </cell>
          <cell r="G207">
            <v>45139</v>
          </cell>
          <cell r="H207">
            <v>0</v>
          </cell>
          <cell r="I207">
            <v>0</v>
          </cell>
          <cell r="J207">
            <v>7000</v>
          </cell>
          <cell r="K207">
            <v>48790</v>
          </cell>
        </row>
        <row r="208">
          <cell r="A208" t="str">
            <v>ENTIDADES ESPECIALIZADAS EN MICROFINANZAS</v>
          </cell>
          <cell r="F208" t="str">
            <v>Estándar</v>
          </cell>
          <cell r="G208">
            <v>45139</v>
          </cell>
          <cell r="H208">
            <v>774.07</v>
          </cell>
          <cell r="I208">
            <v>5395.2678999999998</v>
          </cell>
          <cell r="J208">
            <v>624.28</v>
          </cell>
          <cell r="K208">
            <v>4276.3180000000002</v>
          </cell>
        </row>
        <row r="209">
          <cell r="A209" t="str">
            <v>COOPERATIVAS</v>
          </cell>
          <cell r="F209" t="str">
            <v>Estándar</v>
          </cell>
          <cell r="G209">
            <v>45139</v>
          </cell>
          <cell r="H209">
            <v>301</v>
          </cell>
          <cell r="I209">
            <v>2097.9699999999998</v>
          </cell>
          <cell r="J209">
            <v>179.3</v>
          </cell>
          <cell r="K209">
            <v>1229.998</v>
          </cell>
        </row>
        <row r="210">
          <cell r="A210" t="str">
            <v>INSTITUCIONES FINANCIERAS DE DESARROLLO</v>
          </cell>
          <cell r="F210" t="str">
            <v>Estándar</v>
          </cell>
          <cell r="G210">
            <v>45139</v>
          </cell>
          <cell r="H210">
            <v>0</v>
          </cell>
          <cell r="I210">
            <v>0</v>
          </cell>
          <cell r="J210">
            <v>191.96</v>
          </cell>
          <cell r="K210">
            <v>1314.9259999999999</v>
          </cell>
        </row>
        <row r="211">
          <cell r="A211" t="str">
            <v>INSTITUCIONES FINANCIERAS DE DESARROLLO</v>
          </cell>
          <cell r="F211" t="str">
            <v>Estándar</v>
          </cell>
          <cell r="G211">
            <v>45139</v>
          </cell>
          <cell r="H211">
            <v>0</v>
          </cell>
          <cell r="I211">
            <v>0</v>
          </cell>
          <cell r="J211">
            <v>4918.5200000000004</v>
          </cell>
          <cell r="K211">
            <v>33691.862000000001</v>
          </cell>
        </row>
        <row r="212">
          <cell r="A212" t="str">
            <v>COOPERATIVAS</v>
          </cell>
          <cell r="F212" t="str">
            <v>Estándar</v>
          </cell>
          <cell r="G212">
            <v>45139</v>
          </cell>
          <cell r="H212">
            <v>68.87</v>
          </cell>
          <cell r="I212">
            <v>480.02390000000003</v>
          </cell>
          <cell r="J212">
            <v>0</v>
          </cell>
          <cell r="K212">
            <v>0</v>
          </cell>
        </row>
        <row r="213">
          <cell r="A213" t="str">
            <v>COOPERATIVAS</v>
          </cell>
          <cell r="F213" t="str">
            <v>Estándar</v>
          </cell>
          <cell r="G213">
            <v>45139</v>
          </cell>
          <cell r="H213">
            <v>389.7</v>
          </cell>
          <cell r="I213">
            <v>2716.2089999999998</v>
          </cell>
          <cell r="J213">
            <v>0</v>
          </cell>
          <cell r="K213">
            <v>0</v>
          </cell>
        </row>
        <row r="214">
          <cell r="A214" t="str">
            <v>COOPERATIVAS</v>
          </cell>
          <cell r="F214" t="str">
            <v>Estándar</v>
          </cell>
          <cell r="G214">
            <v>45139</v>
          </cell>
          <cell r="H214">
            <v>926.33</v>
          </cell>
          <cell r="I214">
            <v>6456.5200999999997</v>
          </cell>
          <cell r="J214">
            <v>0</v>
          </cell>
          <cell r="K214">
            <v>0</v>
          </cell>
        </row>
        <row r="215">
          <cell r="A215" t="str">
            <v>ENTIDADES ESPECIALIZADAS EN MICROFINANZAS</v>
          </cell>
          <cell r="F215" t="str">
            <v>Estándar</v>
          </cell>
          <cell r="G215">
            <v>45139</v>
          </cell>
          <cell r="H215">
            <v>500</v>
          </cell>
          <cell r="I215">
            <v>3485</v>
          </cell>
          <cell r="J215">
            <v>0</v>
          </cell>
          <cell r="K215">
            <v>0</v>
          </cell>
        </row>
        <row r="216">
          <cell r="A216" t="str">
            <v>BANCOS MÚLTIPLES</v>
          </cell>
          <cell r="F216" t="str">
            <v>Estándar</v>
          </cell>
          <cell r="G216">
            <v>45139</v>
          </cell>
          <cell r="H216">
            <v>50202.66</v>
          </cell>
          <cell r="I216">
            <v>349912.54019999999</v>
          </cell>
          <cell r="J216">
            <v>2100</v>
          </cell>
          <cell r="K216">
            <v>14385</v>
          </cell>
        </row>
        <row r="217">
          <cell r="A217" t="str">
            <v>COOPERATIVAS</v>
          </cell>
          <cell r="F217" t="str">
            <v>Estándar</v>
          </cell>
          <cell r="G217">
            <v>45139</v>
          </cell>
          <cell r="H217">
            <v>0</v>
          </cell>
          <cell r="I217">
            <v>0</v>
          </cell>
          <cell r="J217">
            <v>1200</v>
          </cell>
          <cell r="K217">
            <v>8220</v>
          </cell>
        </row>
        <row r="218">
          <cell r="A218" t="str">
            <v>ENTIDADES FINANCIERAS DE VIVIENDA</v>
          </cell>
          <cell r="F218" t="str">
            <v>Preferencial</v>
          </cell>
          <cell r="G218">
            <v>45139</v>
          </cell>
          <cell r="H218">
            <v>0</v>
          </cell>
          <cell r="I218">
            <v>0</v>
          </cell>
          <cell r="J218">
            <v>6936.21</v>
          </cell>
          <cell r="K218">
            <v>47848.678599999999</v>
          </cell>
        </row>
        <row r="219">
          <cell r="A219" t="str">
            <v>ENTIDADES FINANCIERAS DE VIVIENDA</v>
          </cell>
          <cell r="F219" t="str">
            <v>Estándar</v>
          </cell>
          <cell r="G219">
            <v>45139</v>
          </cell>
          <cell r="H219">
            <v>0</v>
          </cell>
          <cell r="I219">
            <v>0</v>
          </cell>
          <cell r="J219">
            <v>2.12</v>
          </cell>
          <cell r="K219">
            <v>14.522</v>
          </cell>
        </row>
        <row r="220">
          <cell r="A220" t="str">
            <v>INSTITUCIONES FINANCIERAS DE DESARROLLO</v>
          </cell>
          <cell r="F220" t="str">
            <v>Estándar</v>
          </cell>
          <cell r="G220">
            <v>45139</v>
          </cell>
          <cell r="H220">
            <v>0</v>
          </cell>
          <cell r="I220">
            <v>0</v>
          </cell>
          <cell r="J220">
            <v>7.5</v>
          </cell>
          <cell r="K220">
            <v>51.375</v>
          </cell>
        </row>
        <row r="221">
          <cell r="A221" t="str">
            <v>INSTITUCIONES FINANCIERAS DE DESARROLLO</v>
          </cell>
          <cell r="F221" t="str">
            <v>Estándar</v>
          </cell>
          <cell r="G221">
            <v>45139</v>
          </cell>
          <cell r="H221">
            <v>280.39</v>
          </cell>
          <cell r="I221">
            <v>1954.3182999999999</v>
          </cell>
          <cell r="J221">
            <v>139</v>
          </cell>
          <cell r="K221">
            <v>966.05</v>
          </cell>
        </row>
        <row r="222">
          <cell r="A222" t="str">
            <v>INSTITUCIONES FINANCIERAS DE DESARROLLO</v>
          </cell>
          <cell r="F222" t="str">
            <v>Estándar</v>
          </cell>
          <cell r="G222">
            <v>45139</v>
          </cell>
          <cell r="H222">
            <v>0</v>
          </cell>
          <cell r="I222">
            <v>0</v>
          </cell>
          <cell r="J222">
            <v>680</v>
          </cell>
          <cell r="K222">
            <v>4658</v>
          </cell>
        </row>
        <row r="223">
          <cell r="A223" t="str">
            <v>COOPERATIVAS</v>
          </cell>
          <cell r="F223" t="str">
            <v>Estándar</v>
          </cell>
          <cell r="G223">
            <v>45139</v>
          </cell>
          <cell r="H223">
            <v>552</v>
          </cell>
          <cell r="I223">
            <v>3847.44</v>
          </cell>
          <cell r="J223">
            <v>346.07</v>
          </cell>
          <cell r="K223">
            <v>2377.5009</v>
          </cell>
        </row>
        <row r="224">
          <cell r="A224" t="str">
            <v>BANCOS MÚLTIPLES</v>
          </cell>
          <cell r="F224" t="str">
            <v>Estándar</v>
          </cell>
          <cell r="G224">
            <v>45139</v>
          </cell>
          <cell r="H224">
            <v>14348.48</v>
          </cell>
          <cell r="I224">
            <v>100008.9056</v>
          </cell>
          <cell r="J224">
            <v>7504.53</v>
          </cell>
          <cell r="K224">
            <v>51406.030500000001</v>
          </cell>
        </row>
        <row r="225">
          <cell r="A225" t="str">
            <v>BANCOS MÚLTIPLES</v>
          </cell>
          <cell r="F225" t="str">
            <v>Preferencial</v>
          </cell>
          <cell r="G225">
            <v>45139</v>
          </cell>
          <cell r="H225">
            <v>0</v>
          </cell>
          <cell r="I225">
            <v>0</v>
          </cell>
          <cell r="J225">
            <v>220</v>
          </cell>
          <cell r="K225">
            <v>1529</v>
          </cell>
        </row>
        <row r="226">
          <cell r="A226" t="str">
            <v>BANCOS MÚLTIPLES</v>
          </cell>
          <cell r="F226" t="str">
            <v>Estándar</v>
          </cell>
          <cell r="G226">
            <v>45139</v>
          </cell>
          <cell r="H226">
            <v>75.37</v>
          </cell>
          <cell r="I226">
            <v>525.32889999999998</v>
          </cell>
          <cell r="J226">
            <v>0</v>
          </cell>
          <cell r="K226">
            <v>0</v>
          </cell>
        </row>
        <row r="227">
          <cell r="A227" t="str">
            <v>ENTIDADES ESPECIALIZADAS EN MICROFINANZAS</v>
          </cell>
          <cell r="F227" t="str">
            <v>Preferencial</v>
          </cell>
          <cell r="G227">
            <v>45139</v>
          </cell>
          <cell r="H227">
            <v>0</v>
          </cell>
          <cell r="I227">
            <v>0</v>
          </cell>
          <cell r="J227">
            <v>550</v>
          </cell>
          <cell r="K227">
            <v>3828</v>
          </cell>
        </row>
        <row r="228">
          <cell r="A228" t="str">
            <v>ENTIDADES ESPECIALIZADAS EN MICROFINANZAS</v>
          </cell>
          <cell r="F228" t="str">
            <v>Preferencial</v>
          </cell>
          <cell r="G228">
            <v>45139</v>
          </cell>
          <cell r="H228">
            <v>0</v>
          </cell>
          <cell r="I228">
            <v>0</v>
          </cell>
          <cell r="J228">
            <v>500</v>
          </cell>
          <cell r="K228">
            <v>3480</v>
          </cell>
        </row>
        <row r="229">
          <cell r="A229" t="str">
            <v>BANCOS MÚLTIPLES</v>
          </cell>
          <cell r="F229" t="str">
            <v>Estándar</v>
          </cell>
          <cell r="G229">
            <v>45139</v>
          </cell>
          <cell r="H229">
            <v>3381055.74</v>
          </cell>
          <cell r="I229">
            <v>23565958.507800002</v>
          </cell>
          <cell r="J229">
            <v>287617.21999999997</v>
          </cell>
          <cell r="K229">
            <v>1970177.9569999999</v>
          </cell>
        </row>
        <row r="230">
          <cell r="A230" t="str">
            <v>COOPERATIVAS</v>
          </cell>
          <cell r="F230" t="str">
            <v>Preferencial</v>
          </cell>
          <cell r="G230">
            <v>45139</v>
          </cell>
          <cell r="H230">
            <v>0</v>
          </cell>
          <cell r="I230">
            <v>0</v>
          </cell>
          <cell r="J230">
            <v>1710</v>
          </cell>
          <cell r="K230">
            <v>11833.2</v>
          </cell>
        </row>
        <row r="231">
          <cell r="A231" t="str">
            <v>COOPERATIVAS</v>
          </cell>
          <cell r="F231" t="str">
            <v>Estándar</v>
          </cell>
          <cell r="G231">
            <v>45139</v>
          </cell>
          <cell r="H231">
            <v>15025.81</v>
          </cell>
          <cell r="I231">
            <v>104729.89569999999</v>
          </cell>
          <cell r="J231">
            <v>2459.2600000000002</v>
          </cell>
          <cell r="K231">
            <v>16845.931</v>
          </cell>
        </row>
        <row r="232">
          <cell r="A232" t="str">
            <v>COOPERATIVAS</v>
          </cell>
          <cell r="F232" t="str">
            <v>Estándar</v>
          </cell>
          <cell r="G232">
            <v>45139</v>
          </cell>
          <cell r="H232">
            <v>356</v>
          </cell>
          <cell r="I232">
            <v>2481.3200000000002</v>
          </cell>
          <cell r="J232">
            <v>129.12</v>
          </cell>
          <cell r="K232">
            <v>884.47199999999998</v>
          </cell>
        </row>
        <row r="233">
          <cell r="A233" t="str">
            <v>ENTIDADES ESPECIALIZADAS EN MICROFINANZAS</v>
          </cell>
          <cell r="F233" t="str">
            <v>Estándar</v>
          </cell>
          <cell r="G233">
            <v>45139</v>
          </cell>
          <cell r="H233">
            <v>19864.900000000001</v>
          </cell>
          <cell r="I233">
            <v>138458.353</v>
          </cell>
          <cell r="J233">
            <v>0</v>
          </cell>
          <cell r="K233">
            <v>0</v>
          </cell>
        </row>
        <row r="234">
          <cell r="A234" t="str">
            <v>ENTIDADES ESPECIALIZADAS EN MICROFINANZAS</v>
          </cell>
          <cell r="F234" t="str">
            <v>Estándar</v>
          </cell>
          <cell r="G234">
            <v>45139</v>
          </cell>
          <cell r="H234">
            <v>8</v>
          </cell>
          <cell r="I234">
            <v>55.76</v>
          </cell>
          <cell r="J234">
            <v>292</v>
          </cell>
          <cell r="K234">
            <v>2029.4</v>
          </cell>
        </row>
        <row r="235">
          <cell r="A235" t="str">
            <v>ENTIDADES ESPECIALIZADAS EN MICROFINANZAS</v>
          </cell>
          <cell r="F235" t="str">
            <v>Estándar</v>
          </cell>
          <cell r="G235">
            <v>45139</v>
          </cell>
          <cell r="H235">
            <v>440.22</v>
          </cell>
          <cell r="I235">
            <v>3068.3334</v>
          </cell>
          <cell r="J235">
            <v>461.94</v>
          </cell>
          <cell r="K235">
            <v>3210.4830000000002</v>
          </cell>
        </row>
        <row r="236">
          <cell r="A236" t="str">
            <v>ENTIDADES ESPECIALIZADAS EN MICROFINANZAS</v>
          </cell>
          <cell r="F236" t="str">
            <v>Preferencial</v>
          </cell>
          <cell r="G236">
            <v>45139</v>
          </cell>
          <cell r="H236">
            <v>0</v>
          </cell>
          <cell r="I236">
            <v>0</v>
          </cell>
          <cell r="J236">
            <v>800.01</v>
          </cell>
          <cell r="K236">
            <v>5560.0694999999996</v>
          </cell>
        </row>
        <row r="237">
          <cell r="A237" t="str">
            <v>INSTITUCIONES FINANCIERAS DE DESARROLLO</v>
          </cell>
          <cell r="F237" t="str">
            <v>Estándar</v>
          </cell>
          <cell r="G237">
            <v>45139</v>
          </cell>
          <cell r="H237">
            <v>1335.38</v>
          </cell>
          <cell r="I237">
            <v>9307.5985999999994</v>
          </cell>
          <cell r="J237">
            <v>120</v>
          </cell>
          <cell r="K237">
            <v>834</v>
          </cell>
        </row>
        <row r="238">
          <cell r="A238" t="str">
            <v>INSTITUCIONES FINANCIERAS DE DESARROLLO</v>
          </cell>
          <cell r="F238" t="str">
            <v>Estándar</v>
          </cell>
          <cell r="G238">
            <v>45139</v>
          </cell>
          <cell r="H238">
            <v>0</v>
          </cell>
          <cell r="I238">
            <v>0</v>
          </cell>
          <cell r="J238">
            <v>900</v>
          </cell>
          <cell r="K238">
            <v>6165</v>
          </cell>
        </row>
        <row r="239">
          <cell r="A239" t="str">
            <v>COOPERATIVAS</v>
          </cell>
          <cell r="F239" t="str">
            <v>Estándar</v>
          </cell>
          <cell r="G239">
            <v>45139</v>
          </cell>
          <cell r="H239">
            <v>0</v>
          </cell>
          <cell r="I239">
            <v>0</v>
          </cell>
          <cell r="J239">
            <v>50</v>
          </cell>
          <cell r="K239">
            <v>342.5</v>
          </cell>
        </row>
        <row r="240">
          <cell r="A240" t="str">
            <v>BANCOS MÚLTIPLES</v>
          </cell>
          <cell r="F240" t="str">
            <v>Estándar</v>
          </cell>
          <cell r="G240">
            <v>45140</v>
          </cell>
          <cell r="H240">
            <v>943841.3</v>
          </cell>
          <cell r="I240">
            <v>6578563.5810000002</v>
          </cell>
          <cell r="J240">
            <v>182043.85</v>
          </cell>
          <cell r="K240">
            <v>1247000.3725000001</v>
          </cell>
        </row>
        <row r="241">
          <cell r="A241" t="str">
            <v>BANCOS MÚLTIPLES</v>
          </cell>
          <cell r="F241" t="str">
            <v>Estándar</v>
          </cell>
          <cell r="G241">
            <v>45140</v>
          </cell>
          <cell r="H241">
            <v>962564.37</v>
          </cell>
          <cell r="I241">
            <v>6709073.6589000002</v>
          </cell>
          <cell r="J241">
            <v>67656.600000000006</v>
          </cell>
          <cell r="K241">
            <v>463447.71</v>
          </cell>
        </row>
        <row r="242">
          <cell r="A242" t="str">
            <v>BANCOS MÚLTIPLES</v>
          </cell>
          <cell r="F242" t="str">
            <v>Estándar</v>
          </cell>
          <cell r="G242">
            <v>45140</v>
          </cell>
          <cell r="H242">
            <v>1071219.6200000001</v>
          </cell>
          <cell r="I242">
            <v>7466390.2214000002</v>
          </cell>
          <cell r="J242">
            <v>150593.88</v>
          </cell>
          <cell r="K242">
            <v>1031568.078</v>
          </cell>
        </row>
        <row r="243">
          <cell r="A243" t="str">
            <v>BANCOS MÚLTIPLES</v>
          </cell>
          <cell r="F243" t="str">
            <v>Preferencial</v>
          </cell>
          <cell r="G243">
            <v>45140</v>
          </cell>
          <cell r="H243">
            <v>6.67</v>
          </cell>
          <cell r="I243">
            <v>45.7562</v>
          </cell>
          <cell r="J243">
            <v>53471.18</v>
          </cell>
          <cell r="K243">
            <v>370520.38919999998</v>
          </cell>
        </row>
        <row r="244">
          <cell r="A244" t="str">
            <v>BANCOS MÚLTIPLES</v>
          </cell>
          <cell r="F244" t="str">
            <v>Estándar</v>
          </cell>
          <cell r="G244">
            <v>45140</v>
          </cell>
          <cell r="H244">
            <v>248</v>
          </cell>
          <cell r="I244">
            <v>1728.56</v>
          </cell>
          <cell r="J244">
            <v>943.71</v>
          </cell>
          <cell r="K244">
            <v>6464.4134999999997</v>
          </cell>
        </row>
        <row r="245">
          <cell r="A245" t="str">
            <v>BANCOS MÚLTIPLES</v>
          </cell>
          <cell r="F245" t="str">
            <v>Estándar</v>
          </cell>
          <cell r="G245">
            <v>45140</v>
          </cell>
          <cell r="H245">
            <v>441520.88</v>
          </cell>
          <cell r="I245">
            <v>3077400.5336000002</v>
          </cell>
          <cell r="J245">
            <v>38193</v>
          </cell>
          <cell r="K245">
            <v>261622.05</v>
          </cell>
        </row>
        <row r="246">
          <cell r="A246" t="str">
            <v>BANCOS MÚLTIPLES</v>
          </cell>
          <cell r="F246" t="str">
            <v>Preferencial</v>
          </cell>
          <cell r="G246">
            <v>45140</v>
          </cell>
          <cell r="H246">
            <v>138.69999999999999</v>
          </cell>
          <cell r="I246">
            <v>951.48199999999997</v>
          </cell>
          <cell r="J246">
            <v>226012.21</v>
          </cell>
          <cell r="K246">
            <v>1565701.51746</v>
          </cell>
        </row>
        <row r="247">
          <cell r="A247" t="str">
            <v>BANCOS MÚLTIPLES</v>
          </cell>
          <cell r="F247" t="str">
            <v>Estándar</v>
          </cell>
          <cell r="G247">
            <v>45140</v>
          </cell>
          <cell r="H247">
            <v>1244434.81</v>
          </cell>
          <cell r="I247">
            <v>8673710.6257000007</v>
          </cell>
          <cell r="J247">
            <v>171528.38</v>
          </cell>
          <cell r="K247">
            <v>1174969.4029999999</v>
          </cell>
        </row>
        <row r="248">
          <cell r="A248" t="str">
            <v>BANCOS MÚLTIPLES</v>
          </cell>
          <cell r="F248" t="str">
            <v>Estándar</v>
          </cell>
          <cell r="G248">
            <v>45140</v>
          </cell>
          <cell r="H248">
            <v>650348.17000000004</v>
          </cell>
          <cell r="I248">
            <v>4532926.7449000003</v>
          </cell>
          <cell r="J248">
            <v>509717.46</v>
          </cell>
          <cell r="K248">
            <v>3491564.6009999998</v>
          </cell>
        </row>
        <row r="249">
          <cell r="A249" t="str">
            <v>BANCOS MÚLTIPLES</v>
          </cell>
          <cell r="F249" t="str">
            <v>Estándar</v>
          </cell>
          <cell r="G249">
            <v>45140</v>
          </cell>
          <cell r="H249">
            <v>165.36</v>
          </cell>
          <cell r="I249">
            <v>1152.5591999999999</v>
          </cell>
          <cell r="J249">
            <v>10.38</v>
          </cell>
          <cell r="K249">
            <v>71.102999999999994</v>
          </cell>
        </row>
        <row r="250">
          <cell r="A250" t="str">
            <v>BANCOS MÚLTIPLES</v>
          </cell>
          <cell r="F250" t="str">
            <v>Estándar</v>
          </cell>
          <cell r="G250">
            <v>45140</v>
          </cell>
          <cell r="H250">
            <v>96848.47</v>
          </cell>
          <cell r="I250">
            <v>675033.83589999995</v>
          </cell>
          <cell r="J250">
            <v>13690.73</v>
          </cell>
          <cell r="K250">
            <v>93781.500499999995</v>
          </cell>
        </row>
        <row r="251">
          <cell r="A251" t="str">
            <v>BANCOS MÚLTIPLES</v>
          </cell>
          <cell r="F251" t="str">
            <v>Preferencial</v>
          </cell>
          <cell r="G251">
            <v>45140</v>
          </cell>
          <cell r="H251">
            <v>906.5</v>
          </cell>
          <cell r="I251">
            <v>6218.59</v>
          </cell>
          <cell r="J251">
            <v>3921188.69</v>
          </cell>
          <cell r="K251">
            <v>28427038.671149999</v>
          </cell>
        </row>
        <row r="252">
          <cell r="A252" t="str">
            <v>BANCOS MÚLTIPLES</v>
          </cell>
          <cell r="F252" t="str">
            <v>Estándar</v>
          </cell>
          <cell r="G252">
            <v>45140</v>
          </cell>
          <cell r="H252">
            <v>18776.46</v>
          </cell>
          <cell r="I252">
            <v>130871.9262</v>
          </cell>
          <cell r="J252">
            <v>2291.75</v>
          </cell>
          <cell r="K252">
            <v>15698.487499999999</v>
          </cell>
        </row>
        <row r="253">
          <cell r="A253" t="str">
            <v>BANCOS MÚLTIPLES</v>
          </cell>
          <cell r="F253" t="str">
            <v>Preferencial</v>
          </cell>
          <cell r="G253">
            <v>45140</v>
          </cell>
          <cell r="H253">
            <v>248300</v>
          </cell>
          <cell r="I253">
            <v>1728168</v>
          </cell>
          <cell r="J253">
            <v>1153337.06</v>
          </cell>
          <cell r="K253">
            <v>8018392.2325999998</v>
          </cell>
        </row>
        <row r="254">
          <cell r="A254" t="str">
            <v>BANCOS MÚLTIPLES</v>
          </cell>
          <cell r="F254" t="str">
            <v>Estándar</v>
          </cell>
          <cell r="G254">
            <v>45140</v>
          </cell>
          <cell r="H254">
            <v>29923.09</v>
          </cell>
          <cell r="I254">
            <v>208563.93729999999</v>
          </cell>
          <cell r="J254">
            <v>7229.41</v>
          </cell>
          <cell r="K254">
            <v>49521.458500000001</v>
          </cell>
        </row>
        <row r="255">
          <cell r="A255" t="str">
            <v>BANCOS MÚLTIPLES</v>
          </cell>
          <cell r="F255" t="str">
            <v>Estándar</v>
          </cell>
          <cell r="G255">
            <v>45140</v>
          </cell>
          <cell r="H255">
            <v>11879.86</v>
          </cell>
          <cell r="I255">
            <v>82802.624200000006</v>
          </cell>
          <cell r="J255">
            <v>9910.3700000000008</v>
          </cell>
          <cell r="K255">
            <v>67886.034499999994</v>
          </cell>
        </row>
        <row r="256">
          <cell r="A256" t="str">
            <v>BANCOS MÚLTIPLES</v>
          </cell>
          <cell r="F256" t="str">
            <v>Preferencial</v>
          </cell>
          <cell r="G256">
            <v>45140</v>
          </cell>
          <cell r="H256">
            <v>136</v>
          </cell>
          <cell r="I256">
            <v>932.96</v>
          </cell>
          <cell r="J256">
            <v>700557.03</v>
          </cell>
          <cell r="K256">
            <v>5041802.1213999996</v>
          </cell>
        </row>
        <row r="257">
          <cell r="A257" t="str">
            <v>BANCOS MÚLTIPLES</v>
          </cell>
          <cell r="F257" t="str">
            <v>Estándar</v>
          </cell>
          <cell r="G257">
            <v>45140</v>
          </cell>
          <cell r="H257">
            <v>15334.19</v>
          </cell>
          <cell r="I257">
            <v>106879.3043</v>
          </cell>
          <cell r="J257">
            <v>12784.99</v>
          </cell>
          <cell r="K257">
            <v>87577.181500000006</v>
          </cell>
        </row>
        <row r="258">
          <cell r="A258" t="str">
            <v>BANCOS MÚLTIPLES</v>
          </cell>
          <cell r="F258" t="str">
            <v>Preferencial</v>
          </cell>
          <cell r="G258">
            <v>45140</v>
          </cell>
          <cell r="H258">
            <v>18072</v>
          </cell>
          <cell r="I258">
            <v>125961.84</v>
          </cell>
          <cell r="J258">
            <v>119222.32</v>
          </cell>
          <cell r="K258">
            <v>840938.28799999994</v>
          </cell>
        </row>
        <row r="259">
          <cell r="A259" t="str">
            <v>BANCOS MÚLTIPLES</v>
          </cell>
          <cell r="F259" t="str">
            <v>Preferencial</v>
          </cell>
          <cell r="G259">
            <v>45140</v>
          </cell>
          <cell r="H259">
            <v>107039</v>
          </cell>
          <cell r="I259">
            <v>746061.83</v>
          </cell>
          <cell r="J259">
            <v>2172531.92</v>
          </cell>
          <cell r="K259">
            <v>15841773.614399999</v>
          </cell>
        </row>
        <row r="260">
          <cell r="A260" t="str">
            <v>BANCOS MÚLTIPLES</v>
          </cell>
          <cell r="F260" t="str">
            <v>Con Entid. Financ</v>
          </cell>
          <cell r="G260">
            <v>45140</v>
          </cell>
          <cell r="H260">
            <v>3000000</v>
          </cell>
          <cell r="I260">
            <v>20910000</v>
          </cell>
          <cell r="J260">
            <v>3000000</v>
          </cell>
          <cell r="K260">
            <v>20910000</v>
          </cell>
        </row>
        <row r="261">
          <cell r="A261" t="str">
            <v>BANCOS MÚLTIPLES</v>
          </cell>
          <cell r="F261" t="str">
            <v>Preferencial</v>
          </cell>
          <cell r="G261">
            <v>45140</v>
          </cell>
          <cell r="H261">
            <v>57000</v>
          </cell>
          <cell r="I261">
            <v>396720</v>
          </cell>
          <cell r="J261">
            <v>10491.15</v>
          </cell>
          <cell r="K261">
            <v>72913.492499999993</v>
          </cell>
        </row>
        <row r="262">
          <cell r="A262" t="str">
            <v>BANCOS MÚLTIPLES</v>
          </cell>
          <cell r="F262" t="str">
            <v>Preferencial</v>
          </cell>
          <cell r="G262">
            <v>45140</v>
          </cell>
          <cell r="H262">
            <v>118.19</v>
          </cell>
          <cell r="I262">
            <v>810.78340000000003</v>
          </cell>
          <cell r="J262">
            <v>107264.65</v>
          </cell>
          <cell r="K262">
            <v>778973.89899999998</v>
          </cell>
        </row>
        <row r="263">
          <cell r="A263" t="str">
            <v>BANCOS MÚLTIPLES</v>
          </cell>
          <cell r="F263" t="str">
            <v>Estándar</v>
          </cell>
          <cell r="G263">
            <v>45140</v>
          </cell>
          <cell r="H263">
            <v>28560.41</v>
          </cell>
          <cell r="I263">
            <v>199066.0577</v>
          </cell>
          <cell r="J263">
            <v>60</v>
          </cell>
          <cell r="K263">
            <v>411</v>
          </cell>
        </row>
        <row r="264">
          <cell r="A264" t="str">
            <v>BANCOS MÚLTIPLES</v>
          </cell>
          <cell r="F264" t="str">
            <v>Preferencial</v>
          </cell>
          <cell r="G264">
            <v>45140</v>
          </cell>
          <cell r="H264">
            <v>5</v>
          </cell>
          <cell r="I264">
            <v>34.299999999999997</v>
          </cell>
          <cell r="J264">
            <v>0</v>
          </cell>
          <cell r="K264">
            <v>0</v>
          </cell>
        </row>
        <row r="265">
          <cell r="A265" t="str">
            <v>BANCOS MÚLTIPLES</v>
          </cell>
          <cell r="F265" t="str">
            <v>Preferencial</v>
          </cell>
          <cell r="G265">
            <v>45140</v>
          </cell>
          <cell r="H265">
            <v>23964.46</v>
          </cell>
          <cell r="I265">
            <v>164396.19560000001</v>
          </cell>
          <cell r="J265">
            <v>277940.36</v>
          </cell>
          <cell r="K265">
            <v>1922221.023</v>
          </cell>
        </row>
        <row r="266">
          <cell r="A266" t="str">
            <v>BANCOS MÚLTIPLES</v>
          </cell>
          <cell r="F266" t="str">
            <v>Estándar</v>
          </cell>
          <cell r="G266">
            <v>45140</v>
          </cell>
          <cell r="H266">
            <v>1926.36</v>
          </cell>
          <cell r="I266">
            <v>13426.7292</v>
          </cell>
          <cell r="J266">
            <v>6311.09</v>
          </cell>
          <cell r="K266">
            <v>43230.966500000002</v>
          </cell>
        </row>
        <row r="267">
          <cell r="A267" t="str">
            <v>BANCOS MÚLTIPLES</v>
          </cell>
          <cell r="F267" t="str">
            <v>Estándar</v>
          </cell>
          <cell r="G267">
            <v>45140</v>
          </cell>
          <cell r="H267">
            <v>80.239999999999995</v>
          </cell>
          <cell r="I267">
            <v>559.27279999999996</v>
          </cell>
          <cell r="J267">
            <v>101</v>
          </cell>
          <cell r="K267">
            <v>691.85</v>
          </cell>
        </row>
        <row r="268">
          <cell r="A268" t="str">
            <v>BANCOS MÚLTIPLES</v>
          </cell>
          <cell r="F268" t="str">
            <v>Preferencial</v>
          </cell>
          <cell r="G268">
            <v>45140</v>
          </cell>
          <cell r="H268">
            <v>5236.1099999999997</v>
          </cell>
          <cell r="I268">
            <v>35919.714599999999</v>
          </cell>
          <cell r="J268">
            <v>297560.98</v>
          </cell>
          <cell r="K268">
            <v>2069877.8970000001</v>
          </cell>
        </row>
        <row r="269">
          <cell r="A269" t="str">
            <v>BANCOS MÚLTIPLES</v>
          </cell>
          <cell r="F269" t="str">
            <v>Estándar</v>
          </cell>
          <cell r="G269">
            <v>45140</v>
          </cell>
          <cell r="H269">
            <v>57339.3</v>
          </cell>
          <cell r="I269">
            <v>399654.92099999997</v>
          </cell>
          <cell r="J269">
            <v>7193.33</v>
          </cell>
          <cell r="K269">
            <v>49274.3105</v>
          </cell>
        </row>
        <row r="270">
          <cell r="A270" t="str">
            <v>BANCOS MÚLTIPLES</v>
          </cell>
          <cell r="F270" t="str">
            <v>Estándar</v>
          </cell>
          <cell r="G270">
            <v>45140</v>
          </cell>
          <cell r="H270">
            <v>430.42</v>
          </cell>
          <cell r="I270">
            <v>3000.0273999999999</v>
          </cell>
          <cell r="J270">
            <v>5810.59</v>
          </cell>
          <cell r="K270">
            <v>39802.541499999999</v>
          </cell>
        </row>
        <row r="271">
          <cell r="A271" t="str">
            <v>BANCOS MÚLTIPLES</v>
          </cell>
          <cell r="F271" t="str">
            <v>Preferencial</v>
          </cell>
          <cell r="G271">
            <v>45140</v>
          </cell>
          <cell r="H271">
            <v>0</v>
          </cell>
          <cell r="I271">
            <v>0</v>
          </cell>
          <cell r="J271">
            <v>6294</v>
          </cell>
          <cell r="K271">
            <v>43680.36</v>
          </cell>
        </row>
        <row r="272">
          <cell r="A272" t="str">
            <v>BANCOS MÚLTIPLES</v>
          </cell>
          <cell r="F272" t="str">
            <v>Estándar</v>
          </cell>
          <cell r="G272">
            <v>45140</v>
          </cell>
          <cell r="H272">
            <v>46561.09</v>
          </cell>
          <cell r="I272">
            <v>324530.79729999998</v>
          </cell>
          <cell r="J272">
            <v>9660.85</v>
          </cell>
          <cell r="K272">
            <v>66176.822499999995</v>
          </cell>
        </row>
        <row r="273">
          <cell r="A273" t="str">
            <v>BANCOS MÚLTIPLES</v>
          </cell>
          <cell r="F273" t="str">
            <v>Estándar</v>
          </cell>
          <cell r="G273">
            <v>45140</v>
          </cell>
          <cell r="H273">
            <v>0</v>
          </cell>
          <cell r="I273">
            <v>0</v>
          </cell>
          <cell r="J273">
            <v>1100</v>
          </cell>
          <cell r="K273">
            <v>7535</v>
          </cell>
        </row>
        <row r="274">
          <cell r="A274" t="str">
            <v>BANCOS MÚLTIPLES</v>
          </cell>
          <cell r="F274" t="str">
            <v>Estándar</v>
          </cell>
          <cell r="G274">
            <v>45140</v>
          </cell>
          <cell r="H274">
            <v>660</v>
          </cell>
          <cell r="I274">
            <v>4600.2</v>
          </cell>
          <cell r="J274">
            <v>230.66</v>
          </cell>
          <cell r="K274">
            <v>1580.021</v>
          </cell>
        </row>
        <row r="275">
          <cell r="A275" t="str">
            <v>BANCOS MÚLTIPLES</v>
          </cell>
          <cell r="F275" t="str">
            <v>Estándar</v>
          </cell>
          <cell r="G275">
            <v>45140</v>
          </cell>
          <cell r="H275">
            <v>16005.4</v>
          </cell>
          <cell r="I275">
            <v>111557.63800000001</v>
          </cell>
          <cell r="J275">
            <v>1970.17</v>
          </cell>
          <cell r="K275">
            <v>13495.664500000001</v>
          </cell>
        </row>
        <row r="276">
          <cell r="A276" t="str">
            <v>BANCOS MÚLTIPLES</v>
          </cell>
          <cell r="F276" t="str">
            <v>Preferencial</v>
          </cell>
          <cell r="G276">
            <v>45140</v>
          </cell>
          <cell r="H276">
            <v>0</v>
          </cell>
          <cell r="I276">
            <v>0</v>
          </cell>
          <cell r="J276">
            <v>9437.11</v>
          </cell>
          <cell r="K276">
            <v>65682.285600000003</v>
          </cell>
        </row>
        <row r="277">
          <cell r="A277" t="str">
            <v>BANCOS MÚLTIPLES</v>
          </cell>
          <cell r="F277" t="str">
            <v>Estándar</v>
          </cell>
          <cell r="G277">
            <v>45140</v>
          </cell>
          <cell r="H277">
            <v>2362126.83</v>
          </cell>
          <cell r="I277">
            <v>16464024.005100001</v>
          </cell>
          <cell r="J277">
            <v>146492.12</v>
          </cell>
          <cell r="K277">
            <v>1003471.022</v>
          </cell>
        </row>
        <row r="278">
          <cell r="A278" t="str">
            <v>BANCOS MÚLTIPLES</v>
          </cell>
          <cell r="F278" t="str">
            <v>Preferencial</v>
          </cell>
          <cell r="G278">
            <v>45140</v>
          </cell>
          <cell r="H278">
            <v>0</v>
          </cell>
          <cell r="I278">
            <v>0</v>
          </cell>
          <cell r="J278">
            <v>33972.18</v>
          </cell>
          <cell r="K278">
            <v>235800.04250000001</v>
          </cell>
        </row>
        <row r="279">
          <cell r="A279" t="str">
            <v>BANCOS MÚLTIPLES</v>
          </cell>
          <cell r="F279" t="str">
            <v>Estándar</v>
          </cell>
          <cell r="G279">
            <v>45140</v>
          </cell>
          <cell r="H279">
            <v>236998.99</v>
          </cell>
          <cell r="I279">
            <v>1651882.9602999999</v>
          </cell>
          <cell r="J279">
            <v>703381.47</v>
          </cell>
          <cell r="K279">
            <v>4818163.0695000002</v>
          </cell>
        </row>
        <row r="280">
          <cell r="A280" t="str">
            <v>BANCOS MÚLTIPLES</v>
          </cell>
          <cell r="F280" t="str">
            <v>Preferencial</v>
          </cell>
          <cell r="G280">
            <v>45140</v>
          </cell>
          <cell r="H280">
            <v>30.7</v>
          </cell>
          <cell r="I280">
            <v>210.602</v>
          </cell>
          <cell r="J280">
            <v>1026833.68</v>
          </cell>
          <cell r="K280">
            <v>7268640.6119999997</v>
          </cell>
        </row>
        <row r="281">
          <cell r="A281" t="str">
            <v>BANCOS MÚLTIPLES</v>
          </cell>
          <cell r="F281" t="str">
            <v>Preferencial</v>
          </cell>
          <cell r="G281">
            <v>45140</v>
          </cell>
          <cell r="H281">
            <v>85.55</v>
          </cell>
          <cell r="I281">
            <v>586.87300000000005</v>
          </cell>
          <cell r="J281">
            <v>24800.38</v>
          </cell>
          <cell r="K281">
            <v>172172.84625</v>
          </cell>
        </row>
        <row r="282">
          <cell r="A282" t="str">
            <v>BANCOS MÚLTIPLES</v>
          </cell>
          <cell r="F282" t="str">
            <v>Estándar</v>
          </cell>
          <cell r="G282">
            <v>45140</v>
          </cell>
          <cell r="H282">
            <v>31215.37</v>
          </cell>
          <cell r="I282">
            <v>217571.12890000001</v>
          </cell>
          <cell r="J282">
            <v>877.22</v>
          </cell>
          <cell r="K282">
            <v>6008.9570000000003</v>
          </cell>
        </row>
        <row r="283">
          <cell r="A283" t="str">
            <v>BANCOS MÚLTIPLES</v>
          </cell>
          <cell r="F283" t="str">
            <v>Preferencial</v>
          </cell>
          <cell r="G283">
            <v>45140</v>
          </cell>
          <cell r="H283">
            <v>0</v>
          </cell>
          <cell r="I283">
            <v>0</v>
          </cell>
          <cell r="J283">
            <v>2582840.17</v>
          </cell>
          <cell r="K283">
            <v>18848346.653499998</v>
          </cell>
        </row>
        <row r="284">
          <cell r="A284" t="str">
            <v>BANCOS MÚLTIPLES</v>
          </cell>
          <cell r="F284" t="str">
            <v>Estándar</v>
          </cell>
          <cell r="G284">
            <v>45140</v>
          </cell>
          <cell r="H284">
            <v>0</v>
          </cell>
          <cell r="I284">
            <v>0</v>
          </cell>
          <cell r="J284">
            <v>57.88</v>
          </cell>
          <cell r="K284">
            <v>396.47800000000001</v>
          </cell>
        </row>
        <row r="285">
          <cell r="A285" t="str">
            <v>BANCOS MÚLTIPLES</v>
          </cell>
          <cell r="F285" t="str">
            <v>Estándar</v>
          </cell>
          <cell r="G285">
            <v>45140</v>
          </cell>
          <cell r="H285">
            <v>42018.71</v>
          </cell>
          <cell r="I285">
            <v>292870.40870000003</v>
          </cell>
          <cell r="J285">
            <v>2433.2800000000002</v>
          </cell>
          <cell r="K285">
            <v>16667.968000000001</v>
          </cell>
        </row>
        <row r="286">
          <cell r="A286" t="str">
            <v>BANCOS MÚLTIPLES</v>
          </cell>
          <cell r="F286" t="str">
            <v>Estándar</v>
          </cell>
          <cell r="G286">
            <v>45140</v>
          </cell>
          <cell r="H286">
            <v>44650.78</v>
          </cell>
          <cell r="I286">
            <v>311215.93660000002</v>
          </cell>
          <cell r="J286">
            <v>2617.4</v>
          </cell>
          <cell r="K286">
            <v>17929.189999999999</v>
          </cell>
        </row>
        <row r="287">
          <cell r="A287" t="str">
            <v>BANCOS MÚLTIPLES</v>
          </cell>
          <cell r="F287" t="str">
            <v>Estándar</v>
          </cell>
          <cell r="G287">
            <v>45140</v>
          </cell>
          <cell r="H287">
            <v>143.47</v>
          </cell>
          <cell r="I287">
            <v>999.98590000000002</v>
          </cell>
          <cell r="J287">
            <v>16800</v>
          </cell>
          <cell r="K287">
            <v>115080</v>
          </cell>
        </row>
        <row r="288">
          <cell r="A288" t="str">
            <v>BANCOS MÚLTIPLES</v>
          </cell>
          <cell r="F288" t="str">
            <v>Preferencial</v>
          </cell>
          <cell r="G288">
            <v>45140</v>
          </cell>
          <cell r="H288">
            <v>0</v>
          </cell>
          <cell r="I288">
            <v>0</v>
          </cell>
          <cell r="J288">
            <v>6420.26</v>
          </cell>
          <cell r="K288">
            <v>44620.807000000001</v>
          </cell>
        </row>
        <row r="289">
          <cell r="A289" t="str">
            <v>BANCOS MÚLTIPLES</v>
          </cell>
          <cell r="F289" t="str">
            <v>Preferencial</v>
          </cell>
          <cell r="G289">
            <v>45140</v>
          </cell>
          <cell r="H289">
            <v>5000</v>
          </cell>
          <cell r="I289">
            <v>34300</v>
          </cell>
          <cell r="J289">
            <v>95476.4</v>
          </cell>
          <cell r="K289">
            <v>661620.94050000003</v>
          </cell>
        </row>
        <row r="290">
          <cell r="A290" t="str">
            <v>BANCOS MÚLTIPLES</v>
          </cell>
          <cell r="F290" t="str">
            <v>Estándar</v>
          </cell>
          <cell r="G290">
            <v>45140</v>
          </cell>
          <cell r="H290">
            <v>526018.77</v>
          </cell>
          <cell r="I290">
            <v>3666350.8269000002</v>
          </cell>
          <cell r="J290">
            <v>69406.22</v>
          </cell>
          <cell r="K290">
            <v>475432.60700000002</v>
          </cell>
        </row>
        <row r="291">
          <cell r="A291" t="str">
            <v>BANCOS MÚLTIPLES</v>
          </cell>
          <cell r="F291" t="str">
            <v>Estándar</v>
          </cell>
          <cell r="G291">
            <v>45140</v>
          </cell>
          <cell r="H291">
            <v>223085.54</v>
          </cell>
          <cell r="I291">
            <v>1554906.2138</v>
          </cell>
          <cell r="J291">
            <v>3006.93</v>
          </cell>
          <cell r="K291">
            <v>20597.470499999999</v>
          </cell>
        </row>
        <row r="292">
          <cell r="A292" t="str">
            <v>BANCOS MÚLTIPLES</v>
          </cell>
          <cell r="F292" t="str">
            <v>Estándar</v>
          </cell>
          <cell r="G292">
            <v>45140</v>
          </cell>
          <cell r="H292">
            <v>235697.66</v>
          </cell>
          <cell r="I292">
            <v>1642812.6902000001</v>
          </cell>
          <cell r="J292">
            <v>72920.31</v>
          </cell>
          <cell r="K292">
            <v>499504.12349999999</v>
          </cell>
        </row>
        <row r="293">
          <cell r="A293" t="str">
            <v>BANCOS MÚLTIPLES</v>
          </cell>
          <cell r="F293" t="str">
            <v>Preferencial</v>
          </cell>
          <cell r="G293">
            <v>45140</v>
          </cell>
          <cell r="H293">
            <v>3196555.98</v>
          </cell>
          <cell r="I293">
            <v>22279977.6281</v>
          </cell>
          <cell r="J293">
            <v>1464537.43</v>
          </cell>
          <cell r="K293">
            <v>10230174.38006</v>
          </cell>
        </row>
        <row r="294">
          <cell r="A294" t="str">
            <v>BANCOS MÚLTIPLES</v>
          </cell>
          <cell r="F294" t="str">
            <v>Estándar</v>
          </cell>
          <cell r="G294">
            <v>45140</v>
          </cell>
          <cell r="H294">
            <v>4634.97</v>
          </cell>
          <cell r="I294">
            <v>32305.740900000001</v>
          </cell>
          <cell r="J294">
            <v>1110.08</v>
          </cell>
          <cell r="K294">
            <v>7604.0479999999998</v>
          </cell>
        </row>
        <row r="295">
          <cell r="A295" t="str">
            <v>BANCOS MÚLTIPLES</v>
          </cell>
          <cell r="F295" t="str">
            <v>Preferencial</v>
          </cell>
          <cell r="G295">
            <v>45140</v>
          </cell>
          <cell r="H295">
            <v>2788.2</v>
          </cell>
          <cell r="I295">
            <v>19165.2605</v>
          </cell>
          <cell r="J295">
            <v>13048604.050000001</v>
          </cell>
          <cell r="K295">
            <v>94758866.743149996</v>
          </cell>
        </row>
        <row r="296">
          <cell r="A296" t="str">
            <v>BANCOS MÚLTIPLES</v>
          </cell>
          <cell r="F296" t="str">
            <v>Preferencial</v>
          </cell>
          <cell r="G296">
            <v>45140</v>
          </cell>
          <cell r="H296">
            <v>0</v>
          </cell>
          <cell r="I296">
            <v>0</v>
          </cell>
          <cell r="J296">
            <v>28000</v>
          </cell>
          <cell r="K296">
            <v>201600</v>
          </cell>
        </row>
        <row r="297">
          <cell r="A297" t="str">
            <v>BANCOS MÚLTIPLES</v>
          </cell>
          <cell r="F297" t="str">
            <v>Estándar</v>
          </cell>
          <cell r="G297">
            <v>45140</v>
          </cell>
          <cell r="H297">
            <v>3499154.31</v>
          </cell>
          <cell r="I297">
            <v>24389105.5407</v>
          </cell>
          <cell r="J297">
            <v>126005.52</v>
          </cell>
          <cell r="K297">
            <v>863137.81200000003</v>
          </cell>
        </row>
        <row r="298">
          <cell r="A298" t="str">
            <v>BANCOS MÚLTIPLES</v>
          </cell>
          <cell r="F298" t="str">
            <v>Estándar</v>
          </cell>
          <cell r="G298">
            <v>45140</v>
          </cell>
          <cell r="H298">
            <v>348527.68</v>
          </cell>
          <cell r="I298">
            <v>2429237.9295999999</v>
          </cell>
          <cell r="J298">
            <v>25405.23</v>
          </cell>
          <cell r="K298">
            <v>174025.82550000001</v>
          </cell>
        </row>
        <row r="299">
          <cell r="A299" t="str">
            <v>BANCOS MÚLTIPLES</v>
          </cell>
          <cell r="F299" t="str">
            <v>Preferencial</v>
          </cell>
          <cell r="G299">
            <v>45140</v>
          </cell>
          <cell r="H299">
            <v>0</v>
          </cell>
          <cell r="I299">
            <v>0</v>
          </cell>
          <cell r="J299">
            <v>70200</v>
          </cell>
          <cell r="K299">
            <v>509570</v>
          </cell>
        </row>
        <row r="300">
          <cell r="A300" t="str">
            <v>BANCOS MÚLTIPLES</v>
          </cell>
          <cell r="F300" t="str">
            <v>Preferencial</v>
          </cell>
          <cell r="G300">
            <v>45140</v>
          </cell>
          <cell r="H300">
            <v>0</v>
          </cell>
          <cell r="I300">
            <v>0</v>
          </cell>
          <cell r="J300">
            <v>67979.25</v>
          </cell>
          <cell r="K300">
            <v>487128.52500000002</v>
          </cell>
        </row>
        <row r="301">
          <cell r="A301" t="str">
            <v>BANCOS MÚLTIPLES</v>
          </cell>
          <cell r="F301" t="str">
            <v>Estándar</v>
          </cell>
          <cell r="G301">
            <v>45140</v>
          </cell>
          <cell r="H301">
            <v>12829.02</v>
          </cell>
          <cell r="I301">
            <v>89418.269400000005</v>
          </cell>
          <cell r="J301">
            <v>4400.62</v>
          </cell>
          <cell r="K301">
            <v>30144.246999999999</v>
          </cell>
        </row>
        <row r="302">
          <cell r="A302" t="str">
            <v>BANCOS MÚLTIPLES</v>
          </cell>
          <cell r="F302" t="str">
            <v>Preferencial</v>
          </cell>
          <cell r="G302">
            <v>45140</v>
          </cell>
          <cell r="H302">
            <v>298.07</v>
          </cell>
          <cell r="I302">
            <v>2050.2341799999999</v>
          </cell>
          <cell r="J302">
            <v>329329.15999999997</v>
          </cell>
          <cell r="K302">
            <v>2340851.6198</v>
          </cell>
        </row>
        <row r="303">
          <cell r="A303" t="str">
            <v>BANCOS MÚLTIPLES</v>
          </cell>
          <cell r="F303" t="str">
            <v>Preferencial</v>
          </cell>
          <cell r="G303">
            <v>45140</v>
          </cell>
          <cell r="H303">
            <v>28781.22</v>
          </cell>
          <cell r="I303">
            <v>200249.9762</v>
          </cell>
          <cell r="J303">
            <v>347765.41</v>
          </cell>
          <cell r="K303">
            <v>2480146.2354000001</v>
          </cell>
        </row>
        <row r="304">
          <cell r="A304" t="str">
            <v>BANCOS MÚLTIPLES</v>
          </cell>
          <cell r="F304" t="str">
            <v>Estándar</v>
          </cell>
          <cell r="G304">
            <v>45140</v>
          </cell>
          <cell r="H304">
            <v>41449.21</v>
          </cell>
          <cell r="I304">
            <v>288900.99369999999</v>
          </cell>
          <cell r="J304">
            <v>12058.08</v>
          </cell>
          <cell r="K304">
            <v>82597.847999999998</v>
          </cell>
        </row>
        <row r="305">
          <cell r="A305" t="str">
            <v>BANCOS MÚLTIPLES</v>
          </cell>
          <cell r="F305" t="str">
            <v>Preferencial</v>
          </cell>
          <cell r="G305">
            <v>45140</v>
          </cell>
          <cell r="H305">
            <v>213.41</v>
          </cell>
          <cell r="I305">
            <v>1463.9926</v>
          </cell>
          <cell r="J305">
            <v>2304.38</v>
          </cell>
          <cell r="K305">
            <v>15960.0468</v>
          </cell>
        </row>
        <row r="306">
          <cell r="A306" t="str">
            <v>BANCOS MÚLTIPLES</v>
          </cell>
          <cell r="F306" t="str">
            <v>Estándar</v>
          </cell>
          <cell r="G306">
            <v>45140</v>
          </cell>
          <cell r="H306">
            <v>1438711.99</v>
          </cell>
          <cell r="I306">
            <v>10027822.5703</v>
          </cell>
          <cell r="J306">
            <v>186768.07</v>
          </cell>
          <cell r="K306">
            <v>1279361.2794999999</v>
          </cell>
        </row>
        <row r="307">
          <cell r="A307" t="str">
            <v>BANCOS MÚLTIPLES</v>
          </cell>
          <cell r="F307" t="str">
            <v>Con Entid. Financ</v>
          </cell>
          <cell r="G307">
            <v>45140</v>
          </cell>
          <cell r="H307">
            <v>0</v>
          </cell>
          <cell r="I307">
            <v>0</v>
          </cell>
          <cell r="J307">
            <v>3000000</v>
          </cell>
          <cell r="K307">
            <v>20910000</v>
          </cell>
        </row>
        <row r="308">
          <cell r="A308" t="str">
            <v>BANCOS MÚLTIPLES</v>
          </cell>
          <cell r="F308" t="str">
            <v>Estándar</v>
          </cell>
          <cell r="G308">
            <v>45140</v>
          </cell>
          <cell r="H308">
            <v>20852.95</v>
          </cell>
          <cell r="I308">
            <v>145345.06150000001</v>
          </cell>
          <cell r="J308">
            <v>4889.79</v>
          </cell>
          <cell r="K308">
            <v>33495.061500000003</v>
          </cell>
        </row>
        <row r="309">
          <cell r="A309" t="str">
            <v>BANCOS MÚLTIPLES</v>
          </cell>
          <cell r="F309" t="str">
            <v>Preferencial</v>
          </cell>
          <cell r="G309">
            <v>45140</v>
          </cell>
          <cell r="H309">
            <v>1683.17</v>
          </cell>
          <cell r="I309">
            <v>11546.546200000001</v>
          </cell>
          <cell r="J309">
            <v>60107.63</v>
          </cell>
          <cell r="K309">
            <v>417404.1018</v>
          </cell>
        </row>
        <row r="310">
          <cell r="A310" t="str">
            <v>BANCOS MÚLTIPLES</v>
          </cell>
          <cell r="F310" t="str">
            <v>Preferencial</v>
          </cell>
          <cell r="G310">
            <v>45140</v>
          </cell>
          <cell r="H310">
            <v>636.21</v>
          </cell>
          <cell r="I310">
            <v>4364.4005999999999</v>
          </cell>
          <cell r="J310">
            <v>61218.65</v>
          </cell>
          <cell r="K310">
            <v>424170.81020000001</v>
          </cell>
        </row>
        <row r="311">
          <cell r="A311" t="str">
            <v>BANCOS MÚLTIPLES</v>
          </cell>
          <cell r="F311" t="str">
            <v>Estándar</v>
          </cell>
          <cell r="G311">
            <v>45140</v>
          </cell>
          <cell r="H311">
            <v>86795.17</v>
          </cell>
          <cell r="I311">
            <v>604962.33490000002</v>
          </cell>
          <cell r="J311">
            <v>37539.339999999997</v>
          </cell>
          <cell r="K311">
            <v>257144.47899999999</v>
          </cell>
        </row>
        <row r="312">
          <cell r="A312" t="str">
            <v>BANCOS MÚLTIPLES</v>
          </cell>
          <cell r="F312" t="str">
            <v>Estándar</v>
          </cell>
          <cell r="G312">
            <v>45140</v>
          </cell>
          <cell r="H312">
            <v>563202.66</v>
          </cell>
          <cell r="I312">
            <v>3925522.5402000002</v>
          </cell>
          <cell r="J312">
            <v>93693.48</v>
          </cell>
          <cell r="K312">
            <v>641800.33799999999</v>
          </cell>
        </row>
        <row r="313">
          <cell r="A313" t="str">
            <v>BANCOS MÚLTIPLES</v>
          </cell>
          <cell r="F313" t="str">
            <v>Preferencial</v>
          </cell>
          <cell r="G313">
            <v>45140</v>
          </cell>
          <cell r="H313">
            <v>24234.18</v>
          </cell>
          <cell r="I313">
            <v>168671.0637</v>
          </cell>
          <cell r="J313">
            <v>146000</v>
          </cell>
          <cell r="K313">
            <v>1005700</v>
          </cell>
        </row>
        <row r="314">
          <cell r="A314" t="str">
            <v>BANCOS MÚLTIPLES</v>
          </cell>
          <cell r="F314" t="str">
            <v>Estándar</v>
          </cell>
          <cell r="G314">
            <v>45140</v>
          </cell>
          <cell r="H314">
            <v>39735.71</v>
          </cell>
          <cell r="I314">
            <v>276957.89870000002</v>
          </cell>
          <cell r="J314">
            <v>12434.73</v>
          </cell>
          <cell r="K314">
            <v>85177.900500000003</v>
          </cell>
        </row>
        <row r="315">
          <cell r="A315" t="str">
            <v>BANCOS MÚLTIPLES</v>
          </cell>
          <cell r="F315" t="str">
            <v>Estándar</v>
          </cell>
          <cell r="G315">
            <v>45140</v>
          </cell>
          <cell r="H315">
            <v>6423.15</v>
          </cell>
          <cell r="I315">
            <v>44769.355499999998</v>
          </cell>
          <cell r="J315">
            <v>8.76</v>
          </cell>
          <cell r="K315">
            <v>60.006</v>
          </cell>
        </row>
        <row r="316">
          <cell r="A316" t="str">
            <v>BANCOS MÚLTIPLES</v>
          </cell>
          <cell r="F316" t="str">
            <v>Estándar</v>
          </cell>
          <cell r="G316">
            <v>45140</v>
          </cell>
          <cell r="H316">
            <v>1058.21</v>
          </cell>
          <cell r="I316">
            <v>7375.7236999999996</v>
          </cell>
          <cell r="J316">
            <v>0</v>
          </cell>
          <cell r="K316">
            <v>0</v>
          </cell>
        </row>
        <row r="317">
          <cell r="A317" t="str">
            <v>BANCOS MÚLTIPLES</v>
          </cell>
          <cell r="F317" t="str">
            <v>Preferencial</v>
          </cell>
          <cell r="G317">
            <v>45140</v>
          </cell>
          <cell r="H317">
            <v>0</v>
          </cell>
          <cell r="I317">
            <v>0</v>
          </cell>
          <cell r="J317">
            <v>41102.769999999997</v>
          </cell>
          <cell r="K317">
            <v>284582.6018</v>
          </cell>
        </row>
        <row r="318">
          <cell r="A318" t="str">
            <v>BANCOS MÚLTIPLES</v>
          </cell>
          <cell r="F318" t="str">
            <v>Estándar</v>
          </cell>
          <cell r="G318">
            <v>45140</v>
          </cell>
          <cell r="H318">
            <v>2096783.02</v>
          </cell>
          <cell r="I318">
            <v>14614577.6494</v>
          </cell>
          <cell r="J318">
            <v>9283.15</v>
          </cell>
          <cell r="K318">
            <v>63589.577499999999</v>
          </cell>
        </row>
        <row r="319">
          <cell r="A319" t="str">
            <v>BANCOS MÚLTIPLES</v>
          </cell>
          <cell r="F319" t="str">
            <v>Preferencial</v>
          </cell>
          <cell r="G319">
            <v>45140</v>
          </cell>
          <cell r="H319">
            <v>0</v>
          </cell>
          <cell r="I319">
            <v>0</v>
          </cell>
          <cell r="J319">
            <v>65496.22</v>
          </cell>
          <cell r="K319">
            <v>456392.70919999998</v>
          </cell>
        </row>
        <row r="320">
          <cell r="A320" t="str">
            <v>BANCOS MÚLTIPLES</v>
          </cell>
          <cell r="F320" t="str">
            <v>Estándar</v>
          </cell>
          <cell r="G320">
            <v>45140</v>
          </cell>
          <cell r="H320">
            <v>936.96</v>
          </cell>
          <cell r="I320">
            <v>6530.6112000000003</v>
          </cell>
          <cell r="J320">
            <v>1976.49</v>
          </cell>
          <cell r="K320">
            <v>13538.9565</v>
          </cell>
        </row>
        <row r="321">
          <cell r="A321" t="str">
            <v>COOPERATIVAS</v>
          </cell>
          <cell r="F321" t="str">
            <v>Estándar</v>
          </cell>
          <cell r="G321">
            <v>45140</v>
          </cell>
          <cell r="H321">
            <v>23142.14</v>
          </cell>
          <cell r="I321">
            <v>161300.71580000001</v>
          </cell>
          <cell r="J321">
            <v>409.21</v>
          </cell>
          <cell r="K321">
            <v>2803.0884999999998</v>
          </cell>
        </row>
        <row r="322">
          <cell r="A322" t="str">
            <v>COOPERATIVAS</v>
          </cell>
          <cell r="F322" t="str">
            <v>Estándar</v>
          </cell>
          <cell r="G322">
            <v>45140</v>
          </cell>
          <cell r="H322">
            <v>2517.3000000000002</v>
          </cell>
          <cell r="I322">
            <v>17545.580999999998</v>
          </cell>
          <cell r="J322">
            <v>375.25</v>
          </cell>
          <cell r="K322">
            <v>2570.4625000000001</v>
          </cell>
        </row>
        <row r="323">
          <cell r="A323" t="str">
            <v>COOPERATIVAS</v>
          </cell>
          <cell r="F323" t="str">
            <v>Estándar</v>
          </cell>
          <cell r="G323">
            <v>45140</v>
          </cell>
          <cell r="H323">
            <v>0</v>
          </cell>
          <cell r="I323">
            <v>0</v>
          </cell>
          <cell r="J323">
            <v>1038.25</v>
          </cell>
          <cell r="K323">
            <v>7122.3950000000004</v>
          </cell>
        </row>
        <row r="324">
          <cell r="A324" t="str">
            <v>ENTIDADES ESPECIALIZADAS EN MICROFINANZAS</v>
          </cell>
          <cell r="F324" t="str">
            <v>Preferencial</v>
          </cell>
          <cell r="G324">
            <v>45140</v>
          </cell>
          <cell r="H324">
            <v>0</v>
          </cell>
          <cell r="I324">
            <v>0</v>
          </cell>
          <cell r="J324">
            <v>190</v>
          </cell>
          <cell r="K324">
            <v>1322.4</v>
          </cell>
        </row>
        <row r="325">
          <cell r="A325" t="str">
            <v>ENTIDADES ESPECIALIZADAS EN MICROFINANZAS</v>
          </cell>
          <cell r="F325" t="str">
            <v>Estándar</v>
          </cell>
          <cell r="G325">
            <v>45140</v>
          </cell>
          <cell r="H325">
            <v>390.28</v>
          </cell>
          <cell r="I325">
            <v>2720.2516000000001</v>
          </cell>
          <cell r="J325">
            <v>257.55</v>
          </cell>
          <cell r="K325">
            <v>1789.9725000000001</v>
          </cell>
        </row>
        <row r="326">
          <cell r="A326" t="str">
            <v>ENTIDADES ESPECIALIZADAS EN MICROFINANZAS</v>
          </cell>
          <cell r="F326" t="str">
            <v>Estándar</v>
          </cell>
          <cell r="G326">
            <v>45140</v>
          </cell>
          <cell r="H326">
            <v>149.97999999999999</v>
          </cell>
          <cell r="I326">
            <v>1045.3606</v>
          </cell>
          <cell r="J326">
            <v>1000</v>
          </cell>
          <cell r="K326">
            <v>6950</v>
          </cell>
        </row>
        <row r="327">
          <cell r="A327" t="str">
            <v>ENTIDADES ESPECIALIZADAS EN MICROFINANZAS</v>
          </cell>
          <cell r="F327" t="str">
            <v>Preferencial</v>
          </cell>
          <cell r="G327">
            <v>45140</v>
          </cell>
          <cell r="H327">
            <v>0</v>
          </cell>
          <cell r="I327">
            <v>0</v>
          </cell>
          <cell r="J327">
            <v>3985</v>
          </cell>
          <cell r="K327">
            <v>27496.5</v>
          </cell>
        </row>
        <row r="328">
          <cell r="A328" t="str">
            <v>INSTITUCIONES FINANCIERAS DE DESARROLLO</v>
          </cell>
          <cell r="F328" t="str">
            <v>Estándar</v>
          </cell>
          <cell r="G328">
            <v>45140</v>
          </cell>
          <cell r="H328">
            <v>188</v>
          </cell>
          <cell r="I328">
            <v>1310.3599999999999</v>
          </cell>
          <cell r="J328">
            <v>0</v>
          </cell>
          <cell r="K328">
            <v>0</v>
          </cell>
        </row>
        <row r="329">
          <cell r="A329" t="str">
            <v>COOPERATIVAS</v>
          </cell>
          <cell r="F329" t="str">
            <v>Estándar</v>
          </cell>
          <cell r="G329">
            <v>45140</v>
          </cell>
          <cell r="H329">
            <v>4768.03</v>
          </cell>
          <cell r="I329">
            <v>33233.169099999999</v>
          </cell>
          <cell r="J329">
            <v>0</v>
          </cell>
          <cell r="K329">
            <v>0</v>
          </cell>
        </row>
        <row r="330">
          <cell r="A330" t="str">
            <v>COOPERATIVAS</v>
          </cell>
          <cell r="F330" t="str">
            <v>Estándar</v>
          </cell>
          <cell r="G330">
            <v>45140</v>
          </cell>
          <cell r="H330">
            <v>0</v>
          </cell>
          <cell r="I330">
            <v>0</v>
          </cell>
          <cell r="J330">
            <v>1766.25</v>
          </cell>
          <cell r="K330">
            <v>12098.8125</v>
          </cell>
        </row>
        <row r="331">
          <cell r="A331" t="str">
            <v>BANCOS MÚLTIPLES</v>
          </cell>
          <cell r="F331" t="str">
            <v>Estándar</v>
          </cell>
          <cell r="G331">
            <v>45140</v>
          </cell>
          <cell r="H331">
            <v>32607.88</v>
          </cell>
          <cell r="I331">
            <v>227276.92360000001</v>
          </cell>
          <cell r="J331">
            <v>587.6</v>
          </cell>
          <cell r="K331">
            <v>4025.06</v>
          </cell>
        </row>
        <row r="332">
          <cell r="A332" t="str">
            <v>BANCOS MÚLTIPLES</v>
          </cell>
          <cell r="F332" t="str">
            <v>Preferencial</v>
          </cell>
          <cell r="G332">
            <v>45140</v>
          </cell>
          <cell r="H332">
            <v>60</v>
          </cell>
          <cell r="I332">
            <v>411</v>
          </cell>
          <cell r="J332">
            <v>278429.3</v>
          </cell>
          <cell r="K332">
            <v>1928138.1703999999</v>
          </cell>
        </row>
        <row r="333">
          <cell r="A333" t="str">
            <v>BANCOS MÚLTIPLES</v>
          </cell>
          <cell r="F333" t="str">
            <v>Preferencial</v>
          </cell>
          <cell r="G333">
            <v>45140</v>
          </cell>
          <cell r="H333">
            <v>0</v>
          </cell>
          <cell r="I333">
            <v>0</v>
          </cell>
          <cell r="J333">
            <v>12507.47</v>
          </cell>
          <cell r="K333">
            <v>86504.538</v>
          </cell>
        </row>
        <row r="334">
          <cell r="A334" t="str">
            <v>COOPERATIVAS</v>
          </cell>
          <cell r="F334" t="str">
            <v>Estándar</v>
          </cell>
          <cell r="G334">
            <v>45140</v>
          </cell>
          <cell r="H334">
            <v>426.93</v>
          </cell>
          <cell r="I334">
            <v>2975.7021</v>
          </cell>
          <cell r="J334">
            <v>0</v>
          </cell>
          <cell r="K334">
            <v>0</v>
          </cell>
        </row>
        <row r="335">
          <cell r="A335" t="str">
            <v>COOPERATIVAS</v>
          </cell>
          <cell r="F335" t="str">
            <v>Estándar</v>
          </cell>
          <cell r="G335">
            <v>45140</v>
          </cell>
          <cell r="H335">
            <v>0.72</v>
          </cell>
          <cell r="I335">
            <v>5.0111999999999997</v>
          </cell>
          <cell r="J335">
            <v>0</v>
          </cell>
          <cell r="K335">
            <v>0</v>
          </cell>
        </row>
        <row r="336">
          <cell r="A336" t="str">
            <v>COOPERATIVAS</v>
          </cell>
          <cell r="F336" t="str">
            <v>Estándar</v>
          </cell>
          <cell r="G336">
            <v>45140</v>
          </cell>
          <cell r="H336">
            <v>0</v>
          </cell>
          <cell r="I336">
            <v>0</v>
          </cell>
          <cell r="J336">
            <v>30</v>
          </cell>
          <cell r="K336">
            <v>205.5</v>
          </cell>
        </row>
        <row r="337">
          <cell r="A337" t="str">
            <v>ENTIDADES ESPECIALIZADAS EN MICROFINANZAS</v>
          </cell>
          <cell r="F337" t="str">
            <v>Con Entid. Financ</v>
          </cell>
          <cell r="G337">
            <v>45140</v>
          </cell>
          <cell r="H337">
            <v>0</v>
          </cell>
          <cell r="I337">
            <v>0</v>
          </cell>
          <cell r="J337">
            <v>2000000</v>
          </cell>
          <cell r="K337">
            <v>13940000</v>
          </cell>
        </row>
        <row r="338">
          <cell r="A338" t="str">
            <v>ENTIDADES ESPECIALIZADAS EN MICROFINANZAS</v>
          </cell>
          <cell r="F338" t="str">
            <v>Preferencial</v>
          </cell>
          <cell r="G338">
            <v>45140</v>
          </cell>
          <cell r="H338">
            <v>0</v>
          </cell>
          <cell r="I338">
            <v>0</v>
          </cell>
          <cell r="J338">
            <v>2100</v>
          </cell>
          <cell r="K338">
            <v>14616</v>
          </cell>
        </row>
        <row r="339">
          <cell r="A339" t="str">
            <v>ENTIDADES ESPECIALIZADAS EN MICROFINANZAS</v>
          </cell>
          <cell r="F339" t="str">
            <v>Estándar</v>
          </cell>
          <cell r="G339">
            <v>45140</v>
          </cell>
          <cell r="H339">
            <v>34350</v>
          </cell>
          <cell r="I339">
            <v>239419.5</v>
          </cell>
          <cell r="J339">
            <v>49.99</v>
          </cell>
          <cell r="K339">
            <v>343.43130000000002</v>
          </cell>
        </row>
        <row r="340">
          <cell r="A340" t="str">
            <v>ENTIDADES FINANCIERAS DE VIVIENDA</v>
          </cell>
          <cell r="F340" t="str">
            <v>Estándar</v>
          </cell>
          <cell r="G340">
            <v>45140</v>
          </cell>
          <cell r="H340">
            <v>0</v>
          </cell>
          <cell r="I340">
            <v>0</v>
          </cell>
          <cell r="J340">
            <v>100</v>
          </cell>
          <cell r="K340">
            <v>685</v>
          </cell>
        </row>
        <row r="341">
          <cell r="A341" t="str">
            <v>ENTIDADES FINANCIERAS DE VIVIENDA</v>
          </cell>
          <cell r="F341" t="str">
            <v>Estándar</v>
          </cell>
          <cell r="G341">
            <v>45140</v>
          </cell>
          <cell r="H341">
            <v>287.60000000000002</v>
          </cell>
          <cell r="I341">
            <v>2004.5719999999999</v>
          </cell>
          <cell r="J341">
            <v>0</v>
          </cell>
          <cell r="K341">
            <v>0</v>
          </cell>
        </row>
        <row r="342">
          <cell r="A342" t="str">
            <v>INSTITUCIONES FINANCIERAS DE DESARROLLO</v>
          </cell>
          <cell r="F342" t="str">
            <v>Estándar</v>
          </cell>
          <cell r="G342">
            <v>45140</v>
          </cell>
          <cell r="H342">
            <v>0</v>
          </cell>
          <cell r="I342">
            <v>0</v>
          </cell>
          <cell r="J342">
            <v>2478.77</v>
          </cell>
          <cell r="K342">
            <v>16979.574499999999</v>
          </cell>
        </row>
        <row r="343">
          <cell r="A343" t="str">
            <v>INSTITUCIONES FINANCIERAS DE DESARROLLO</v>
          </cell>
          <cell r="F343" t="str">
            <v>Estándar</v>
          </cell>
          <cell r="G343">
            <v>45140</v>
          </cell>
          <cell r="H343">
            <v>0</v>
          </cell>
          <cell r="I343">
            <v>0</v>
          </cell>
          <cell r="J343">
            <v>50</v>
          </cell>
          <cell r="K343">
            <v>342.5</v>
          </cell>
        </row>
        <row r="344">
          <cell r="A344" t="str">
            <v>INSTITUCIONES FINANCIERAS DE DESARROLLO</v>
          </cell>
          <cell r="F344" t="str">
            <v>Estándar</v>
          </cell>
          <cell r="G344">
            <v>45140</v>
          </cell>
          <cell r="H344">
            <v>8.18</v>
          </cell>
          <cell r="I344">
            <v>57.014600000000002</v>
          </cell>
          <cell r="J344">
            <v>271.60000000000002</v>
          </cell>
          <cell r="K344">
            <v>1887.62</v>
          </cell>
        </row>
        <row r="345">
          <cell r="A345" t="str">
            <v>INSTITUCIONES FINANCIERAS DE DESARROLLO</v>
          </cell>
          <cell r="F345" t="str">
            <v>Estándar</v>
          </cell>
          <cell r="G345">
            <v>45140</v>
          </cell>
          <cell r="H345">
            <v>352.94</v>
          </cell>
          <cell r="I345">
            <v>2459.9917999999998</v>
          </cell>
          <cell r="J345">
            <v>124.5</v>
          </cell>
          <cell r="K345">
            <v>865.27499999999998</v>
          </cell>
        </row>
        <row r="346">
          <cell r="A346" t="str">
            <v>INSTITUCIONES FINANCIERAS DE DESARROLLO</v>
          </cell>
          <cell r="F346" t="str">
            <v>Estándar</v>
          </cell>
          <cell r="G346">
            <v>45140</v>
          </cell>
          <cell r="H346">
            <v>0</v>
          </cell>
          <cell r="I346">
            <v>0</v>
          </cell>
          <cell r="J346">
            <v>698.07</v>
          </cell>
          <cell r="K346">
            <v>4851.5865000000003</v>
          </cell>
        </row>
        <row r="347">
          <cell r="A347" t="str">
            <v>INSTITUCIONES FINANCIERAS DE DESARROLLO</v>
          </cell>
          <cell r="F347" t="str">
            <v>Estándar</v>
          </cell>
          <cell r="G347">
            <v>45140</v>
          </cell>
          <cell r="H347">
            <v>0</v>
          </cell>
          <cell r="I347">
            <v>0</v>
          </cell>
          <cell r="J347">
            <v>200</v>
          </cell>
          <cell r="K347">
            <v>1370</v>
          </cell>
        </row>
        <row r="348">
          <cell r="A348" t="str">
            <v>BANCOS MÚLTIPLES</v>
          </cell>
          <cell r="F348" t="str">
            <v>Estándar</v>
          </cell>
          <cell r="G348">
            <v>45140</v>
          </cell>
          <cell r="H348">
            <v>80.56</v>
          </cell>
          <cell r="I348">
            <v>561.50319999999999</v>
          </cell>
          <cell r="J348">
            <v>0</v>
          </cell>
          <cell r="K348">
            <v>0</v>
          </cell>
        </row>
        <row r="349">
          <cell r="A349" t="str">
            <v>BANCOS MÚLTIPLES</v>
          </cell>
          <cell r="F349" t="str">
            <v>Estándar</v>
          </cell>
          <cell r="G349">
            <v>45140</v>
          </cell>
          <cell r="H349">
            <v>752318.3</v>
          </cell>
          <cell r="I349">
            <v>5243658.551</v>
          </cell>
          <cell r="J349">
            <v>33690.61</v>
          </cell>
          <cell r="K349">
            <v>230780.67850000001</v>
          </cell>
        </row>
        <row r="350">
          <cell r="A350" t="str">
            <v>ENTIDADES ESPECIALIZADAS EN MICROFINANZAS</v>
          </cell>
          <cell r="F350" t="str">
            <v>Estándar</v>
          </cell>
          <cell r="G350">
            <v>45140</v>
          </cell>
          <cell r="H350">
            <v>0</v>
          </cell>
          <cell r="I350">
            <v>0</v>
          </cell>
          <cell r="J350">
            <v>60.64</v>
          </cell>
          <cell r="K350">
            <v>415.38400000000001</v>
          </cell>
        </row>
        <row r="351">
          <cell r="A351" t="str">
            <v>BANCOS MÚLTIPLES</v>
          </cell>
          <cell r="F351" t="str">
            <v>Estándar</v>
          </cell>
          <cell r="G351">
            <v>45140</v>
          </cell>
          <cell r="H351">
            <v>442261.97</v>
          </cell>
          <cell r="I351">
            <v>3082565.9309</v>
          </cell>
          <cell r="J351">
            <v>668.15</v>
          </cell>
          <cell r="K351">
            <v>4576.8275000000003</v>
          </cell>
        </row>
        <row r="352">
          <cell r="A352" t="str">
            <v>ENTIDADES ESPECIALIZADAS EN MICROFINANZAS</v>
          </cell>
          <cell r="F352" t="str">
            <v>Preferencial</v>
          </cell>
          <cell r="G352">
            <v>45140</v>
          </cell>
          <cell r="H352">
            <v>0</v>
          </cell>
          <cell r="I352">
            <v>0</v>
          </cell>
          <cell r="J352">
            <v>4100</v>
          </cell>
          <cell r="K352">
            <v>28536</v>
          </cell>
        </row>
        <row r="353">
          <cell r="A353" t="str">
            <v>ENTIDADES ESPECIALIZADAS EN MICROFINANZAS</v>
          </cell>
          <cell r="F353" t="str">
            <v>Estándar</v>
          </cell>
          <cell r="G353">
            <v>45140</v>
          </cell>
          <cell r="H353">
            <v>366146.24</v>
          </cell>
          <cell r="I353">
            <v>2552039.2927999999</v>
          </cell>
          <cell r="J353">
            <v>1245.6199999999999</v>
          </cell>
          <cell r="K353">
            <v>8532.4969999999994</v>
          </cell>
        </row>
        <row r="354">
          <cell r="A354" t="str">
            <v>ENTIDADES ESPECIALIZADAS EN MICROFINANZAS</v>
          </cell>
          <cell r="F354" t="str">
            <v>Estándar</v>
          </cell>
          <cell r="G354">
            <v>45140</v>
          </cell>
          <cell r="H354">
            <v>386998.08</v>
          </cell>
          <cell r="I354">
            <v>2697376.6176</v>
          </cell>
          <cell r="J354">
            <v>37</v>
          </cell>
          <cell r="K354">
            <v>254.19</v>
          </cell>
        </row>
        <row r="355">
          <cell r="A355" t="str">
            <v>ENTIDADES FINANCIERAS DE VIVIENDA</v>
          </cell>
          <cell r="F355" t="str">
            <v>Estándar</v>
          </cell>
          <cell r="G355">
            <v>45140</v>
          </cell>
          <cell r="H355">
            <v>1501.64</v>
          </cell>
          <cell r="I355">
            <v>10466.4308</v>
          </cell>
          <cell r="J355">
            <v>0</v>
          </cell>
          <cell r="K355">
            <v>0</v>
          </cell>
        </row>
        <row r="356">
          <cell r="A356" t="str">
            <v>INSTITUCIONES FINANCIERAS DE DESARROLLO</v>
          </cell>
          <cell r="F356" t="str">
            <v>Estándar</v>
          </cell>
          <cell r="G356">
            <v>45140</v>
          </cell>
          <cell r="H356">
            <v>0</v>
          </cell>
          <cell r="I356">
            <v>0</v>
          </cell>
          <cell r="J356">
            <v>83.98</v>
          </cell>
          <cell r="K356">
            <v>575.26300000000003</v>
          </cell>
        </row>
        <row r="357">
          <cell r="A357" t="str">
            <v>INSTITUCIONES FINANCIERAS DE DESARROLLO</v>
          </cell>
          <cell r="F357" t="str">
            <v>Estándar</v>
          </cell>
          <cell r="G357">
            <v>45140</v>
          </cell>
          <cell r="H357">
            <v>0</v>
          </cell>
          <cell r="I357">
            <v>0</v>
          </cell>
          <cell r="J357">
            <v>842.55</v>
          </cell>
          <cell r="K357">
            <v>5771.4674999999997</v>
          </cell>
        </row>
        <row r="358">
          <cell r="A358" t="str">
            <v>BANCOS MÚLTIPLES</v>
          </cell>
          <cell r="F358" t="str">
            <v>Estándar</v>
          </cell>
          <cell r="G358">
            <v>45140</v>
          </cell>
          <cell r="H358">
            <v>1228.0899999999999</v>
          </cell>
          <cell r="I358">
            <v>8559.7873</v>
          </cell>
          <cell r="J358">
            <v>0</v>
          </cell>
          <cell r="K358">
            <v>0</v>
          </cell>
        </row>
        <row r="359">
          <cell r="A359" t="str">
            <v>ENTIDADES ESPECIALIZADAS EN MICROFINANZAS</v>
          </cell>
          <cell r="F359" t="str">
            <v>Estándar</v>
          </cell>
          <cell r="G359">
            <v>45140</v>
          </cell>
          <cell r="H359">
            <v>0</v>
          </cell>
          <cell r="I359">
            <v>0</v>
          </cell>
          <cell r="J359">
            <v>2873.66</v>
          </cell>
          <cell r="K359">
            <v>19684.571</v>
          </cell>
        </row>
        <row r="360">
          <cell r="A360" t="str">
            <v>ENTIDADES ESPECIALIZADAS EN MICROFINANZAS</v>
          </cell>
          <cell r="F360" t="str">
            <v>Estándar</v>
          </cell>
          <cell r="G360">
            <v>45140</v>
          </cell>
          <cell r="H360">
            <v>0</v>
          </cell>
          <cell r="I360">
            <v>0</v>
          </cell>
          <cell r="J360">
            <v>100</v>
          </cell>
          <cell r="K360">
            <v>685</v>
          </cell>
        </row>
        <row r="361">
          <cell r="A361" t="str">
            <v>BANCOS MÚLTIPLES</v>
          </cell>
          <cell r="F361" t="str">
            <v>Preferencial</v>
          </cell>
          <cell r="G361">
            <v>45140</v>
          </cell>
          <cell r="H361">
            <v>3840</v>
          </cell>
          <cell r="I361">
            <v>26304</v>
          </cell>
          <cell r="J361">
            <v>64765.35</v>
          </cell>
          <cell r="K361">
            <v>448605.71309999999</v>
          </cell>
        </row>
        <row r="362">
          <cell r="A362" t="str">
            <v>BANCOS MÚLTIPLES</v>
          </cell>
          <cell r="F362" t="str">
            <v>Preferencial</v>
          </cell>
          <cell r="G362">
            <v>45140</v>
          </cell>
          <cell r="H362">
            <v>0</v>
          </cell>
          <cell r="I362">
            <v>0</v>
          </cell>
          <cell r="J362">
            <v>218.33</v>
          </cell>
          <cell r="K362">
            <v>1513.0269000000001</v>
          </cell>
        </row>
        <row r="363">
          <cell r="A363" t="str">
            <v>BANCOS MÚLTIPLES</v>
          </cell>
          <cell r="F363" t="str">
            <v>Estándar</v>
          </cell>
          <cell r="G363">
            <v>45140</v>
          </cell>
          <cell r="H363">
            <v>29068.89</v>
          </cell>
          <cell r="I363">
            <v>202610.16329999999</v>
          </cell>
          <cell r="J363">
            <v>254.36</v>
          </cell>
          <cell r="K363">
            <v>1742.366</v>
          </cell>
        </row>
        <row r="364">
          <cell r="A364" t="str">
            <v>COOPERATIVAS</v>
          </cell>
          <cell r="F364" t="str">
            <v>Estándar</v>
          </cell>
          <cell r="G364">
            <v>45140</v>
          </cell>
          <cell r="H364">
            <v>600</v>
          </cell>
          <cell r="I364">
            <v>4182</v>
          </cell>
          <cell r="J364">
            <v>2978.46</v>
          </cell>
          <cell r="K364">
            <v>20610.943200000002</v>
          </cell>
        </row>
        <row r="365">
          <cell r="A365" t="str">
            <v>COOPERATIVAS</v>
          </cell>
          <cell r="F365" t="str">
            <v>Estándar</v>
          </cell>
          <cell r="G365">
            <v>45140</v>
          </cell>
          <cell r="H365">
            <v>0</v>
          </cell>
          <cell r="I365">
            <v>0</v>
          </cell>
          <cell r="J365">
            <v>150</v>
          </cell>
          <cell r="K365">
            <v>1027.5</v>
          </cell>
        </row>
        <row r="366">
          <cell r="A366" t="str">
            <v>ENTIDADES ESPECIALIZADAS EN MICROFINANZAS</v>
          </cell>
          <cell r="F366" t="str">
            <v>Preferencial</v>
          </cell>
          <cell r="G366">
            <v>45140</v>
          </cell>
          <cell r="H366">
            <v>848800</v>
          </cell>
          <cell r="I366">
            <v>5914438.4000000004</v>
          </cell>
          <cell r="J366">
            <v>12071.91</v>
          </cell>
          <cell r="K366">
            <v>84020.493600000002</v>
          </cell>
        </row>
        <row r="367">
          <cell r="A367" t="str">
            <v>ENTIDADES ESPECIALIZADAS EN MICROFINANZAS</v>
          </cell>
          <cell r="F367" t="str">
            <v>Estándar</v>
          </cell>
          <cell r="G367">
            <v>45140</v>
          </cell>
          <cell r="H367">
            <v>48739.46</v>
          </cell>
          <cell r="I367">
            <v>339714.03619999997</v>
          </cell>
          <cell r="J367">
            <v>0.1</v>
          </cell>
          <cell r="K367">
            <v>0.68700000000000006</v>
          </cell>
        </row>
        <row r="368">
          <cell r="A368" t="str">
            <v>ENTIDADES ESPECIALIZADAS EN MICROFINANZAS</v>
          </cell>
          <cell r="F368" t="str">
            <v>Estándar</v>
          </cell>
          <cell r="G368">
            <v>45140</v>
          </cell>
          <cell r="H368">
            <v>56477.43</v>
          </cell>
          <cell r="I368">
            <v>393647.68709999998</v>
          </cell>
          <cell r="J368">
            <v>3805.14</v>
          </cell>
          <cell r="K368">
            <v>26141.311799999999</v>
          </cell>
        </row>
        <row r="369">
          <cell r="A369" t="str">
            <v>ENTIDADES ESPECIALIZADAS EN MICROFINANZAS</v>
          </cell>
          <cell r="F369" t="str">
            <v>Estándar</v>
          </cell>
          <cell r="G369">
            <v>45140</v>
          </cell>
          <cell r="H369">
            <v>1071</v>
          </cell>
          <cell r="I369">
            <v>7464.87</v>
          </cell>
          <cell r="J369">
            <v>3784.05</v>
          </cell>
          <cell r="K369">
            <v>25996.423500000001</v>
          </cell>
        </row>
        <row r="370">
          <cell r="A370" t="str">
            <v>COOPERATIVAS</v>
          </cell>
          <cell r="F370" t="str">
            <v>Estándar</v>
          </cell>
          <cell r="G370">
            <v>45140</v>
          </cell>
          <cell r="H370">
            <v>0</v>
          </cell>
          <cell r="I370">
            <v>0</v>
          </cell>
          <cell r="J370">
            <v>1199.98</v>
          </cell>
          <cell r="K370">
            <v>8219.8629999999994</v>
          </cell>
        </row>
        <row r="371">
          <cell r="A371" t="str">
            <v>INSTITUCIONES FINANCIERAS DE DESARROLLO</v>
          </cell>
          <cell r="F371" t="str">
            <v>Estándar</v>
          </cell>
          <cell r="G371">
            <v>45140</v>
          </cell>
          <cell r="H371">
            <v>0</v>
          </cell>
          <cell r="I371">
            <v>0</v>
          </cell>
          <cell r="J371">
            <v>2250.58</v>
          </cell>
          <cell r="K371">
            <v>15416.473</v>
          </cell>
        </row>
        <row r="372">
          <cell r="A372" t="str">
            <v>INSTITUCIONES FINANCIERAS DE DESARROLLO</v>
          </cell>
          <cell r="F372" t="str">
            <v>Estándar</v>
          </cell>
          <cell r="G372">
            <v>45140</v>
          </cell>
          <cell r="H372">
            <v>0</v>
          </cell>
          <cell r="I372">
            <v>0</v>
          </cell>
          <cell r="J372">
            <v>1489.99</v>
          </cell>
          <cell r="K372">
            <v>10355.4305</v>
          </cell>
        </row>
        <row r="373">
          <cell r="A373" t="str">
            <v>INSTITUCIONES FINANCIERAS DE DESARROLLO</v>
          </cell>
          <cell r="F373" t="str">
            <v>Estándar</v>
          </cell>
          <cell r="G373">
            <v>45140</v>
          </cell>
          <cell r="H373">
            <v>471.35</v>
          </cell>
          <cell r="I373">
            <v>3285.3094999999998</v>
          </cell>
          <cell r="J373">
            <v>963.6</v>
          </cell>
          <cell r="K373">
            <v>6697.02</v>
          </cell>
        </row>
        <row r="374">
          <cell r="A374" t="str">
            <v>INSTITUCIONES FINANCIERAS DE DESARROLLO</v>
          </cell>
          <cell r="F374" t="str">
            <v>Estándar</v>
          </cell>
          <cell r="G374">
            <v>45140</v>
          </cell>
          <cell r="H374">
            <v>976.94</v>
          </cell>
          <cell r="I374">
            <v>6809.2718000000004</v>
          </cell>
          <cell r="J374">
            <v>0</v>
          </cell>
          <cell r="K374">
            <v>0</v>
          </cell>
        </row>
        <row r="375">
          <cell r="A375" t="str">
            <v>BANCOS MÚLTIPLES</v>
          </cell>
          <cell r="F375" t="str">
            <v>Preferencial</v>
          </cell>
          <cell r="G375">
            <v>45140</v>
          </cell>
          <cell r="H375">
            <v>0</v>
          </cell>
          <cell r="I375">
            <v>0</v>
          </cell>
          <cell r="J375">
            <v>7099.39</v>
          </cell>
          <cell r="K375">
            <v>49340.760499999997</v>
          </cell>
        </row>
        <row r="376">
          <cell r="A376" t="str">
            <v>ENTIDADES ESPECIALIZADAS EN MICROFINANZAS</v>
          </cell>
          <cell r="F376" t="str">
            <v>Preferencial</v>
          </cell>
          <cell r="G376">
            <v>45140</v>
          </cell>
          <cell r="H376">
            <v>0</v>
          </cell>
          <cell r="I376">
            <v>0</v>
          </cell>
          <cell r="J376">
            <v>9258.5300000000007</v>
          </cell>
          <cell r="K376">
            <v>64374.370600000002</v>
          </cell>
        </row>
        <row r="377">
          <cell r="A377" t="str">
            <v>ENTIDADES ESPECIALIZADAS EN MICROFINANZAS</v>
          </cell>
          <cell r="F377" t="str">
            <v>Preferencial</v>
          </cell>
          <cell r="G377">
            <v>45140</v>
          </cell>
          <cell r="H377">
            <v>0</v>
          </cell>
          <cell r="I377">
            <v>0</v>
          </cell>
          <cell r="J377">
            <v>10453.07</v>
          </cell>
          <cell r="K377">
            <v>72753.367199999993</v>
          </cell>
        </row>
        <row r="378">
          <cell r="A378" t="str">
            <v>BANCOS MÚLTIPLES</v>
          </cell>
          <cell r="F378" t="str">
            <v>Estándar</v>
          </cell>
          <cell r="G378">
            <v>45140</v>
          </cell>
          <cell r="H378">
            <v>313350.24</v>
          </cell>
          <cell r="I378">
            <v>2184051.1727999998</v>
          </cell>
          <cell r="J378">
            <v>23132.07</v>
          </cell>
          <cell r="K378">
            <v>158454.6795</v>
          </cell>
        </row>
        <row r="379">
          <cell r="A379" t="str">
            <v>BANCOS MÚLTIPLES</v>
          </cell>
          <cell r="F379" t="str">
            <v>Preferencial</v>
          </cell>
          <cell r="G379">
            <v>45140</v>
          </cell>
          <cell r="H379">
            <v>0</v>
          </cell>
          <cell r="I379">
            <v>0</v>
          </cell>
          <cell r="J379">
            <v>16199.66</v>
          </cell>
          <cell r="K379">
            <v>112064.6825</v>
          </cell>
        </row>
        <row r="380">
          <cell r="A380" t="str">
            <v>COOPERATIVAS</v>
          </cell>
          <cell r="F380" t="str">
            <v>Estándar</v>
          </cell>
          <cell r="G380">
            <v>45140</v>
          </cell>
          <cell r="H380">
            <v>0</v>
          </cell>
          <cell r="I380">
            <v>0</v>
          </cell>
          <cell r="J380">
            <v>100</v>
          </cell>
          <cell r="K380">
            <v>685</v>
          </cell>
        </row>
        <row r="381">
          <cell r="A381" t="str">
            <v>COOPERATIVAS</v>
          </cell>
          <cell r="F381" t="str">
            <v>Estándar</v>
          </cell>
          <cell r="G381">
            <v>45140</v>
          </cell>
          <cell r="H381">
            <v>0</v>
          </cell>
          <cell r="I381">
            <v>0</v>
          </cell>
          <cell r="J381">
            <v>65.400000000000006</v>
          </cell>
          <cell r="K381">
            <v>447.99</v>
          </cell>
        </row>
        <row r="382">
          <cell r="A382" t="str">
            <v>COOPERATIVAS</v>
          </cell>
          <cell r="F382" t="str">
            <v>Estándar</v>
          </cell>
          <cell r="G382">
            <v>45140</v>
          </cell>
          <cell r="H382">
            <v>187</v>
          </cell>
          <cell r="I382">
            <v>1303.3900000000001</v>
          </cell>
          <cell r="J382">
            <v>1300</v>
          </cell>
          <cell r="K382">
            <v>8905</v>
          </cell>
        </row>
        <row r="383">
          <cell r="A383" t="str">
            <v>ENTIDADES ESPECIALIZADAS EN MICROFINANZAS</v>
          </cell>
          <cell r="F383" t="str">
            <v>Estándar</v>
          </cell>
          <cell r="G383">
            <v>45140</v>
          </cell>
          <cell r="H383">
            <v>48278.75</v>
          </cell>
          <cell r="I383">
            <v>336502.88750000001</v>
          </cell>
          <cell r="J383">
            <v>2550</v>
          </cell>
          <cell r="K383">
            <v>17467.5</v>
          </cell>
        </row>
        <row r="384">
          <cell r="A384" t="str">
            <v>ENTIDADES ESPECIALIZADAS EN MICROFINANZAS</v>
          </cell>
          <cell r="F384" t="str">
            <v>Estándar</v>
          </cell>
          <cell r="G384">
            <v>45140</v>
          </cell>
          <cell r="H384">
            <v>812.99</v>
          </cell>
          <cell r="I384">
            <v>5666.5402999999997</v>
          </cell>
          <cell r="J384">
            <v>54.38</v>
          </cell>
          <cell r="K384">
            <v>372.50299999999999</v>
          </cell>
        </row>
        <row r="385">
          <cell r="A385" t="str">
            <v>ENTIDADES ESPECIALIZADAS EN MICROFINANZAS</v>
          </cell>
          <cell r="F385" t="str">
            <v>Estándar</v>
          </cell>
          <cell r="G385">
            <v>45140</v>
          </cell>
          <cell r="H385">
            <v>50564.33</v>
          </cell>
          <cell r="I385">
            <v>352433.38010000001</v>
          </cell>
          <cell r="J385">
            <v>97.29</v>
          </cell>
          <cell r="K385">
            <v>666.43650000000002</v>
          </cell>
        </row>
        <row r="386">
          <cell r="A386" t="str">
            <v>ENTIDADES ESPECIALIZADAS EN MICROFINANZAS</v>
          </cell>
          <cell r="F386" t="str">
            <v>Estándar</v>
          </cell>
          <cell r="G386">
            <v>45140</v>
          </cell>
          <cell r="H386">
            <v>1728.29</v>
          </cell>
          <cell r="I386">
            <v>12046.1813</v>
          </cell>
          <cell r="J386">
            <v>283.68</v>
          </cell>
          <cell r="K386">
            <v>1971.576</v>
          </cell>
        </row>
        <row r="387">
          <cell r="A387" t="str">
            <v>ENTIDADES ESPECIALIZADAS EN MICROFINANZAS</v>
          </cell>
          <cell r="F387" t="str">
            <v>Estándar</v>
          </cell>
          <cell r="G387">
            <v>45140</v>
          </cell>
          <cell r="H387">
            <v>243.73</v>
          </cell>
          <cell r="I387">
            <v>1698.7981</v>
          </cell>
          <cell r="J387">
            <v>1010</v>
          </cell>
          <cell r="K387">
            <v>7019.5</v>
          </cell>
        </row>
        <row r="388">
          <cell r="A388" t="str">
            <v>ENTIDADES FINANCIERAS DE VIVIENDA</v>
          </cell>
          <cell r="F388" t="str">
            <v>Estándar</v>
          </cell>
          <cell r="G388">
            <v>45140</v>
          </cell>
          <cell r="H388">
            <v>0</v>
          </cell>
          <cell r="I388">
            <v>0</v>
          </cell>
          <cell r="J388">
            <v>50</v>
          </cell>
          <cell r="K388">
            <v>342.5</v>
          </cell>
        </row>
        <row r="389">
          <cell r="A389" t="str">
            <v>ENTIDADES FINANCIERAS DE VIVIENDA</v>
          </cell>
          <cell r="F389" t="str">
            <v>Estándar</v>
          </cell>
          <cell r="G389">
            <v>45140</v>
          </cell>
          <cell r="H389">
            <v>438</v>
          </cell>
          <cell r="I389">
            <v>3052.86</v>
          </cell>
          <cell r="J389">
            <v>0</v>
          </cell>
          <cell r="K389">
            <v>0</v>
          </cell>
        </row>
        <row r="390">
          <cell r="A390" t="str">
            <v>INSTITUCIONES FINANCIERAS DE DESARROLLO</v>
          </cell>
          <cell r="F390" t="str">
            <v>Estándar</v>
          </cell>
          <cell r="G390">
            <v>45140</v>
          </cell>
          <cell r="H390">
            <v>337.63</v>
          </cell>
          <cell r="I390">
            <v>2353.2811000000002</v>
          </cell>
          <cell r="J390">
            <v>0</v>
          </cell>
          <cell r="K390">
            <v>0</v>
          </cell>
        </row>
        <row r="391">
          <cell r="A391" t="str">
            <v>COOPERATIVAS</v>
          </cell>
          <cell r="F391" t="str">
            <v>Estándar</v>
          </cell>
          <cell r="G391">
            <v>45140</v>
          </cell>
          <cell r="H391">
            <v>1688.9</v>
          </cell>
          <cell r="I391">
            <v>11771.633</v>
          </cell>
          <cell r="J391">
            <v>0.24</v>
          </cell>
          <cell r="K391">
            <v>1.6439999999999999</v>
          </cell>
        </row>
        <row r="392">
          <cell r="A392" t="str">
            <v>BANCOS MÚLTIPLES</v>
          </cell>
          <cell r="F392" t="str">
            <v>Preferencial</v>
          </cell>
          <cell r="G392">
            <v>45140</v>
          </cell>
          <cell r="H392">
            <v>0</v>
          </cell>
          <cell r="I392">
            <v>0</v>
          </cell>
          <cell r="J392">
            <v>4986370.07</v>
          </cell>
          <cell r="K392">
            <v>36163004.108999997</v>
          </cell>
        </row>
        <row r="393">
          <cell r="A393" t="str">
            <v>ENTIDADES ESPECIALIZADAS EN MICROFINANZAS</v>
          </cell>
          <cell r="F393" t="str">
            <v>Estándar</v>
          </cell>
          <cell r="G393">
            <v>45140</v>
          </cell>
          <cell r="H393">
            <v>780.58249999999998</v>
          </cell>
          <cell r="I393">
            <v>5440.6600250000001</v>
          </cell>
          <cell r="J393">
            <v>803.15359999999998</v>
          </cell>
          <cell r="K393">
            <v>5501.6021600000004</v>
          </cell>
        </row>
        <row r="394">
          <cell r="A394" t="str">
            <v>COOPERATIVAS</v>
          </cell>
          <cell r="F394" t="str">
            <v>Estándar</v>
          </cell>
          <cell r="G394">
            <v>45140</v>
          </cell>
          <cell r="H394">
            <v>109.78</v>
          </cell>
          <cell r="I394">
            <v>765.16660000000002</v>
          </cell>
          <cell r="J394">
            <v>1138.51</v>
          </cell>
          <cell r="K394">
            <v>7798.7934999999998</v>
          </cell>
        </row>
        <row r="395">
          <cell r="A395" t="str">
            <v>COOPERATIVAS</v>
          </cell>
          <cell r="F395" t="str">
            <v>Estándar</v>
          </cell>
          <cell r="G395">
            <v>45140</v>
          </cell>
          <cell r="H395">
            <v>897.72</v>
          </cell>
          <cell r="I395">
            <v>6257.1084000000001</v>
          </cell>
          <cell r="J395">
            <v>978.34</v>
          </cell>
          <cell r="K395">
            <v>6701.6289999999999</v>
          </cell>
        </row>
        <row r="396">
          <cell r="A396" t="str">
            <v>ENTIDADES ESPECIALIZADAS EN MICROFINANZAS</v>
          </cell>
          <cell r="F396" t="str">
            <v>Preferencial</v>
          </cell>
          <cell r="G396">
            <v>45140</v>
          </cell>
          <cell r="H396">
            <v>0</v>
          </cell>
          <cell r="I396">
            <v>0</v>
          </cell>
          <cell r="J396">
            <v>3042610.46</v>
          </cell>
          <cell r="K396">
            <v>22046963.851599999</v>
          </cell>
        </row>
        <row r="397">
          <cell r="A397" t="str">
            <v>ENTIDADES ESPECIALIZADAS EN MICROFINANZAS</v>
          </cell>
          <cell r="F397" t="str">
            <v>Estándar</v>
          </cell>
          <cell r="G397">
            <v>45140</v>
          </cell>
          <cell r="H397">
            <v>306.18</v>
          </cell>
          <cell r="I397">
            <v>2134.0745999999999</v>
          </cell>
          <cell r="J397">
            <v>0</v>
          </cell>
          <cell r="K397">
            <v>0</v>
          </cell>
        </row>
        <row r="398">
          <cell r="A398" t="str">
            <v>ENTIDADES ESPECIALIZADAS EN MICROFINANZAS</v>
          </cell>
          <cell r="F398" t="str">
            <v>Estándar</v>
          </cell>
          <cell r="G398">
            <v>45140</v>
          </cell>
          <cell r="H398">
            <v>642</v>
          </cell>
          <cell r="I398">
            <v>4474.74</v>
          </cell>
          <cell r="J398">
            <v>18.920000000000002</v>
          </cell>
          <cell r="K398">
            <v>129.9804</v>
          </cell>
        </row>
        <row r="399">
          <cell r="A399" t="str">
            <v>ENTIDADES ESPECIALIZADAS EN MICROFINANZAS</v>
          </cell>
          <cell r="F399" t="str">
            <v>Estándar</v>
          </cell>
          <cell r="G399">
            <v>45140</v>
          </cell>
          <cell r="H399">
            <v>468.07</v>
          </cell>
          <cell r="I399">
            <v>3262.4479000000001</v>
          </cell>
          <cell r="J399">
            <v>2105.4</v>
          </cell>
          <cell r="K399">
            <v>14632.53</v>
          </cell>
        </row>
        <row r="400">
          <cell r="A400" t="str">
            <v>ENTIDADES FINANCIERAS DE VIVIENDA</v>
          </cell>
          <cell r="F400" t="str">
            <v>Preferencial</v>
          </cell>
          <cell r="G400">
            <v>45140</v>
          </cell>
          <cell r="H400">
            <v>0</v>
          </cell>
          <cell r="I400">
            <v>0</v>
          </cell>
          <cell r="J400">
            <v>250</v>
          </cell>
          <cell r="K400">
            <v>1740</v>
          </cell>
        </row>
        <row r="401">
          <cell r="A401" t="str">
            <v>ENTIDADES ESPECIALIZADAS EN MICROFINANZAS</v>
          </cell>
          <cell r="F401" t="str">
            <v>Estándar</v>
          </cell>
          <cell r="G401">
            <v>45140</v>
          </cell>
          <cell r="H401">
            <v>2498.21</v>
          </cell>
          <cell r="I401">
            <v>17412.523700000002</v>
          </cell>
          <cell r="J401">
            <v>0</v>
          </cell>
          <cell r="K401">
            <v>0</v>
          </cell>
        </row>
        <row r="402">
          <cell r="A402" t="str">
            <v>INSTITUCIONES FINANCIERAS DE DESARROLLO</v>
          </cell>
          <cell r="F402" t="str">
            <v>Estándar</v>
          </cell>
          <cell r="G402">
            <v>45140</v>
          </cell>
          <cell r="H402">
            <v>0</v>
          </cell>
          <cell r="I402">
            <v>0</v>
          </cell>
          <cell r="J402">
            <v>302.10000000000002</v>
          </cell>
          <cell r="K402">
            <v>2069.3850000000002</v>
          </cell>
        </row>
        <row r="403">
          <cell r="A403" t="str">
            <v>INSTITUCIONES FINANCIERAS DE DESARROLLO</v>
          </cell>
          <cell r="F403" t="str">
            <v>Estándar</v>
          </cell>
          <cell r="G403">
            <v>45140</v>
          </cell>
          <cell r="H403">
            <v>1147.99</v>
          </cell>
          <cell r="I403">
            <v>8001.4903000000004</v>
          </cell>
          <cell r="J403">
            <v>2500.34</v>
          </cell>
          <cell r="K403">
            <v>17377.363000000001</v>
          </cell>
        </row>
        <row r="404">
          <cell r="A404" t="str">
            <v>COOPERATIVAS</v>
          </cell>
          <cell r="F404" t="str">
            <v>Estándar</v>
          </cell>
          <cell r="G404">
            <v>45140</v>
          </cell>
          <cell r="H404">
            <v>0</v>
          </cell>
          <cell r="I404">
            <v>0</v>
          </cell>
          <cell r="J404">
            <v>150</v>
          </cell>
          <cell r="K404">
            <v>1030.5</v>
          </cell>
        </row>
        <row r="405">
          <cell r="A405" t="str">
            <v>ENTIDADES ESPECIALIZADAS EN MICROFINANZAS</v>
          </cell>
          <cell r="F405" t="str">
            <v>Estándar</v>
          </cell>
          <cell r="G405">
            <v>45140</v>
          </cell>
          <cell r="H405">
            <v>0</v>
          </cell>
          <cell r="I405">
            <v>0</v>
          </cell>
          <cell r="J405">
            <v>750</v>
          </cell>
          <cell r="K405">
            <v>5137.5</v>
          </cell>
        </row>
        <row r="406">
          <cell r="A406" t="str">
            <v>ENTIDADES ESPECIALIZADAS EN MICROFINANZAS</v>
          </cell>
          <cell r="F406" t="str">
            <v>Estándar</v>
          </cell>
          <cell r="G406">
            <v>45140</v>
          </cell>
          <cell r="H406">
            <v>0</v>
          </cell>
          <cell r="I406">
            <v>0</v>
          </cell>
          <cell r="J406">
            <v>4900</v>
          </cell>
          <cell r="K406">
            <v>33565</v>
          </cell>
        </row>
        <row r="407">
          <cell r="A407" t="str">
            <v>BANCOS MÚLTIPLES</v>
          </cell>
          <cell r="F407" t="str">
            <v>Con Entid. Financ</v>
          </cell>
          <cell r="G407">
            <v>45140</v>
          </cell>
          <cell r="H407">
            <v>5000000</v>
          </cell>
          <cell r="I407">
            <v>34850000</v>
          </cell>
          <cell r="J407">
            <v>0</v>
          </cell>
          <cell r="K407">
            <v>0</v>
          </cell>
        </row>
        <row r="408">
          <cell r="A408" t="str">
            <v>COOPERATIVAS</v>
          </cell>
          <cell r="F408" t="str">
            <v>Preferencial</v>
          </cell>
          <cell r="G408">
            <v>45140</v>
          </cell>
          <cell r="H408">
            <v>0</v>
          </cell>
          <cell r="I408">
            <v>0</v>
          </cell>
          <cell r="J408">
            <v>8453.58</v>
          </cell>
          <cell r="K408">
            <v>58836.916799999999</v>
          </cell>
        </row>
        <row r="409">
          <cell r="A409" t="str">
            <v>COOPERATIVAS</v>
          </cell>
          <cell r="F409" t="str">
            <v>Estándar</v>
          </cell>
          <cell r="G409">
            <v>45140</v>
          </cell>
          <cell r="H409">
            <v>143.47</v>
          </cell>
          <cell r="I409">
            <v>999.98590000000002</v>
          </cell>
          <cell r="J409">
            <v>0</v>
          </cell>
          <cell r="K409">
            <v>0</v>
          </cell>
        </row>
        <row r="410">
          <cell r="A410" t="str">
            <v>ENTIDADES ESPECIALIZADAS EN MICROFINANZAS</v>
          </cell>
          <cell r="F410" t="str">
            <v>Estándar</v>
          </cell>
          <cell r="G410">
            <v>45140</v>
          </cell>
          <cell r="H410">
            <v>15892.35</v>
          </cell>
          <cell r="I410">
            <v>110769.6795</v>
          </cell>
          <cell r="J410">
            <v>0</v>
          </cell>
          <cell r="K410">
            <v>0</v>
          </cell>
        </row>
        <row r="411">
          <cell r="A411" t="str">
            <v>INSTITUCIONES FINANCIERAS DE DESARROLLO</v>
          </cell>
          <cell r="F411" t="str">
            <v>Estándar</v>
          </cell>
          <cell r="G411">
            <v>45140</v>
          </cell>
          <cell r="H411">
            <v>562.14</v>
          </cell>
          <cell r="I411">
            <v>3918.1158</v>
          </cell>
          <cell r="J411">
            <v>1300.8399999999999</v>
          </cell>
          <cell r="K411">
            <v>9040.8379999999997</v>
          </cell>
        </row>
        <row r="412">
          <cell r="A412" t="str">
            <v>BANCOS MÚLTIPLES</v>
          </cell>
          <cell r="F412" t="str">
            <v>Estándar</v>
          </cell>
          <cell r="G412">
            <v>45140</v>
          </cell>
          <cell r="H412">
            <v>22132.35</v>
          </cell>
          <cell r="I412">
            <v>154262.47949999999</v>
          </cell>
          <cell r="J412">
            <v>5215.4799999999996</v>
          </cell>
          <cell r="K412">
            <v>35726.038</v>
          </cell>
        </row>
        <row r="413">
          <cell r="A413" t="str">
            <v>BANCOS MÚLTIPLES</v>
          </cell>
          <cell r="F413" t="str">
            <v>Estándar</v>
          </cell>
          <cell r="G413">
            <v>45140</v>
          </cell>
          <cell r="H413">
            <v>453175.33</v>
          </cell>
          <cell r="I413">
            <v>3158632.0501000001</v>
          </cell>
          <cell r="J413">
            <v>15366.59</v>
          </cell>
          <cell r="K413">
            <v>105261.1415</v>
          </cell>
        </row>
        <row r="414">
          <cell r="A414" t="str">
            <v>BANCOS MÚLTIPLES</v>
          </cell>
          <cell r="F414" t="str">
            <v>Estándar</v>
          </cell>
          <cell r="G414">
            <v>45140</v>
          </cell>
          <cell r="H414">
            <v>541.28</v>
          </cell>
          <cell r="I414">
            <v>3772.7215999999999</v>
          </cell>
          <cell r="J414">
            <v>0</v>
          </cell>
          <cell r="K414">
            <v>0</v>
          </cell>
        </row>
        <row r="415">
          <cell r="A415" t="str">
            <v>ENTIDADES ESPECIALIZADAS EN MICROFINANZAS</v>
          </cell>
          <cell r="F415" t="str">
            <v>Estándar</v>
          </cell>
          <cell r="G415">
            <v>45140</v>
          </cell>
          <cell r="H415">
            <v>0</v>
          </cell>
          <cell r="I415">
            <v>0</v>
          </cell>
          <cell r="J415">
            <v>383.9</v>
          </cell>
          <cell r="K415">
            <v>2629.7150000000001</v>
          </cell>
        </row>
        <row r="416">
          <cell r="A416" t="str">
            <v>ENTIDADES ESPECIALIZADAS EN MICROFINANZAS</v>
          </cell>
          <cell r="F416" t="str">
            <v>Estándar</v>
          </cell>
          <cell r="G416">
            <v>45140</v>
          </cell>
          <cell r="H416">
            <v>90720.445800000001</v>
          </cell>
          <cell r="I416">
            <v>632321.50722599996</v>
          </cell>
          <cell r="J416">
            <v>168434.5943</v>
          </cell>
          <cell r="K416">
            <v>1153776.970955</v>
          </cell>
        </row>
        <row r="417">
          <cell r="A417" t="str">
            <v>COOPERATIVAS</v>
          </cell>
          <cell r="F417" t="str">
            <v>Estándar</v>
          </cell>
          <cell r="G417">
            <v>45140</v>
          </cell>
          <cell r="H417">
            <v>4915.82</v>
          </cell>
          <cell r="I417">
            <v>34263.265399999997</v>
          </cell>
          <cell r="J417">
            <v>0</v>
          </cell>
          <cell r="K417">
            <v>0</v>
          </cell>
        </row>
        <row r="418">
          <cell r="A418" t="str">
            <v>COOPERATIVAS</v>
          </cell>
          <cell r="F418" t="str">
            <v>Estándar</v>
          </cell>
          <cell r="G418">
            <v>45140</v>
          </cell>
          <cell r="H418">
            <v>257.22000000000003</v>
          </cell>
          <cell r="I418">
            <v>1792.8234</v>
          </cell>
          <cell r="J418">
            <v>0</v>
          </cell>
          <cell r="K418">
            <v>0</v>
          </cell>
        </row>
        <row r="419">
          <cell r="A419" t="str">
            <v>COOPERATIVAS</v>
          </cell>
          <cell r="F419" t="str">
            <v>Estándar</v>
          </cell>
          <cell r="G419">
            <v>45140</v>
          </cell>
          <cell r="H419">
            <v>0</v>
          </cell>
          <cell r="I419">
            <v>0</v>
          </cell>
          <cell r="J419">
            <v>3.33</v>
          </cell>
          <cell r="K419">
            <v>22.810500000000001</v>
          </cell>
        </row>
        <row r="420">
          <cell r="A420" t="str">
            <v>COOPERATIVAS</v>
          </cell>
          <cell r="F420" t="str">
            <v>Estándar</v>
          </cell>
          <cell r="G420">
            <v>45140</v>
          </cell>
          <cell r="H420">
            <v>88285.47</v>
          </cell>
          <cell r="I420">
            <v>615349.72589999996</v>
          </cell>
          <cell r="J420">
            <v>2086.81</v>
          </cell>
          <cell r="K420">
            <v>14294.648499999999</v>
          </cell>
        </row>
        <row r="421">
          <cell r="A421" t="str">
            <v>COOPERATIVAS</v>
          </cell>
          <cell r="F421" t="str">
            <v>Estándar</v>
          </cell>
          <cell r="G421">
            <v>45140</v>
          </cell>
          <cell r="H421">
            <v>4196.7299999999996</v>
          </cell>
          <cell r="I421">
            <v>29251.2081</v>
          </cell>
          <cell r="J421">
            <v>2325.0500000000002</v>
          </cell>
          <cell r="K421">
            <v>15949.843000000001</v>
          </cell>
        </row>
        <row r="422">
          <cell r="A422" t="str">
            <v>COOPERATIVAS</v>
          </cell>
          <cell r="F422" t="str">
            <v>Estándar</v>
          </cell>
          <cell r="G422">
            <v>45140</v>
          </cell>
          <cell r="H422">
            <v>117</v>
          </cell>
          <cell r="I422">
            <v>815.49</v>
          </cell>
          <cell r="J422">
            <v>0</v>
          </cell>
          <cell r="K422">
            <v>0</v>
          </cell>
        </row>
        <row r="423">
          <cell r="A423" t="str">
            <v>COOPERATIVAS</v>
          </cell>
          <cell r="F423" t="str">
            <v>Estándar</v>
          </cell>
          <cell r="G423">
            <v>45140</v>
          </cell>
          <cell r="H423">
            <v>0</v>
          </cell>
          <cell r="I423">
            <v>0</v>
          </cell>
          <cell r="J423">
            <v>406.62</v>
          </cell>
          <cell r="K423">
            <v>2785.3470000000002</v>
          </cell>
        </row>
        <row r="424">
          <cell r="A424" t="str">
            <v>ENTIDADES ESPECIALIZADAS EN MICROFINANZAS</v>
          </cell>
          <cell r="F424" t="str">
            <v>Estándar</v>
          </cell>
          <cell r="G424">
            <v>45140</v>
          </cell>
          <cell r="H424">
            <v>351407.71</v>
          </cell>
          <cell r="I424">
            <v>2449311.7387000001</v>
          </cell>
          <cell r="J424">
            <v>403.51</v>
          </cell>
          <cell r="K424">
            <v>2764.0435000000002</v>
          </cell>
        </row>
        <row r="425">
          <cell r="A425" t="str">
            <v>ENTIDADES ESPECIALIZADAS EN MICROFINANZAS</v>
          </cell>
          <cell r="F425" t="str">
            <v>Estándar</v>
          </cell>
          <cell r="G425">
            <v>45140</v>
          </cell>
          <cell r="H425">
            <v>48809.03</v>
          </cell>
          <cell r="I425">
            <v>340198.93910000002</v>
          </cell>
          <cell r="J425">
            <v>105.89</v>
          </cell>
          <cell r="K425">
            <v>725.34649999999999</v>
          </cell>
        </row>
        <row r="426">
          <cell r="A426" t="str">
            <v>ENTIDADES ESPECIALIZADAS EN MICROFINANZAS</v>
          </cell>
          <cell r="F426" t="str">
            <v>Preferencial</v>
          </cell>
          <cell r="G426">
            <v>45140</v>
          </cell>
          <cell r="H426">
            <v>0</v>
          </cell>
          <cell r="I426">
            <v>0</v>
          </cell>
          <cell r="J426">
            <v>358975</v>
          </cell>
          <cell r="K426">
            <v>2524421.25</v>
          </cell>
        </row>
        <row r="427">
          <cell r="A427" t="str">
            <v>ENTIDADES ESPECIALIZADAS EN MICROFINANZAS</v>
          </cell>
          <cell r="F427" t="str">
            <v>Estándar</v>
          </cell>
          <cell r="G427">
            <v>45140</v>
          </cell>
          <cell r="H427">
            <v>1680.12</v>
          </cell>
          <cell r="I427">
            <v>11710.436400000001</v>
          </cell>
          <cell r="J427">
            <v>310.45</v>
          </cell>
          <cell r="K427">
            <v>2157.6275000000001</v>
          </cell>
        </row>
        <row r="428">
          <cell r="A428" t="str">
            <v>ENTIDADES FINANCIERAS DE VIVIENDA</v>
          </cell>
          <cell r="F428" t="str">
            <v>Preferencial</v>
          </cell>
          <cell r="G428">
            <v>45140</v>
          </cell>
          <cell r="H428">
            <v>0</v>
          </cell>
          <cell r="I428">
            <v>0</v>
          </cell>
          <cell r="J428">
            <v>3000</v>
          </cell>
          <cell r="K428">
            <v>20880</v>
          </cell>
        </row>
        <row r="429">
          <cell r="A429" t="str">
            <v>ENTIDADES FINANCIERAS DE VIVIENDA</v>
          </cell>
          <cell r="F429" t="str">
            <v>Preferencial</v>
          </cell>
          <cell r="G429">
            <v>45140</v>
          </cell>
          <cell r="H429">
            <v>0</v>
          </cell>
          <cell r="I429">
            <v>0</v>
          </cell>
          <cell r="J429">
            <v>5664.3</v>
          </cell>
          <cell r="K429">
            <v>39423.527999999998</v>
          </cell>
        </row>
        <row r="430">
          <cell r="A430" t="str">
            <v>ENTIDADES ESPECIALIZADAS EN MICROFINANZAS</v>
          </cell>
          <cell r="F430" t="str">
            <v>Estándar</v>
          </cell>
          <cell r="G430">
            <v>45140</v>
          </cell>
          <cell r="H430">
            <v>6602.92</v>
          </cell>
          <cell r="I430">
            <v>46022.352400000003</v>
          </cell>
          <cell r="J430">
            <v>3700</v>
          </cell>
          <cell r="K430">
            <v>25345</v>
          </cell>
        </row>
        <row r="431">
          <cell r="A431" t="str">
            <v>COOPERATIVAS</v>
          </cell>
          <cell r="F431" t="str">
            <v>Preferencial</v>
          </cell>
          <cell r="G431">
            <v>45140</v>
          </cell>
          <cell r="H431">
            <v>0</v>
          </cell>
          <cell r="I431">
            <v>0</v>
          </cell>
          <cell r="J431">
            <v>321.87</v>
          </cell>
          <cell r="K431">
            <v>2208.0282000000002</v>
          </cell>
        </row>
        <row r="432">
          <cell r="A432" t="str">
            <v>INSTITUCIONES FINANCIERAS DE DESARROLLO</v>
          </cell>
          <cell r="F432" t="str">
            <v>Estándar</v>
          </cell>
          <cell r="G432">
            <v>45140</v>
          </cell>
          <cell r="H432">
            <v>149</v>
          </cell>
          <cell r="I432">
            <v>1038.53</v>
          </cell>
          <cell r="J432">
            <v>0</v>
          </cell>
          <cell r="K432">
            <v>0</v>
          </cell>
        </row>
        <row r="433">
          <cell r="A433" t="str">
            <v>ENTIDADES ESPECIALIZADAS EN MICROFINANZAS</v>
          </cell>
          <cell r="F433" t="str">
            <v>Preferencial</v>
          </cell>
          <cell r="G433">
            <v>45140</v>
          </cell>
          <cell r="H433">
            <v>0</v>
          </cell>
          <cell r="I433">
            <v>0</v>
          </cell>
          <cell r="J433">
            <v>2000</v>
          </cell>
          <cell r="K433">
            <v>13920</v>
          </cell>
        </row>
        <row r="434">
          <cell r="A434" t="str">
            <v>BANCOS MÚLTIPLES</v>
          </cell>
          <cell r="F434" t="str">
            <v>Estándar</v>
          </cell>
          <cell r="G434">
            <v>45140</v>
          </cell>
          <cell r="H434">
            <v>1734.31</v>
          </cell>
          <cell r="I434">
            <v>12088.1407</v>
          </cell>
          <cell r="J434">
            <v>2513</v>
          </cell>
          <cell r="K434">
            <v>17214.05</v>
          </cell>
        </row>
        <row r="435">
          <cell r="A435" t="str">
            <v>BANCOS MÚLTIPLES</v>
          </cell>
          <cell r="F435" t="str">
            <v>Estándar</v>
          </cell>
          <cell r="G435">
            <v>45140</v>
          </cell>
          <cell r="H435">
            <v>75.400000000000006</v>
          </cell>
          <cell r="I435">
            <v>525.53800000000001</v>
          </cell>
          <cell r="J435">
            <v>0</v>
          </cell>
          <cell r="K435">
            <v>0</v>
          </cell>
        </row>
        <row r="436">
          <cell r="A436" t="str">
            <v>COOPERATIVAS</v>
          </cell>
          <cell r="F436" t="str">
            <v>Estándar</v>
          </cell>
          <cell r="G436">
            <v>45140</v>
          </cell>
          <cell r="H436">
            <v>2900.93</v>
          </cell>
          <cell r="I436">
            <v>20219.482100000001</v>
          </cell>
          <cell r="J436">
            <v>496.61</v>
          </cell>
          <cell r="K436">
            <v>3401.7784999999999</v>
          </cell>
        </row>
        <row r="437">
          <cell r="A437" t="str">
            <v>ENTIDADES ESPECIALIZADAS EN MICROFINANZAS</v>
          </cell>
          <cell r="F437" t="str">
            <v>Estándar</v>
          </cell>
          <cell r="G437">
            <v>45140</v>
          </cell>
          <cell r="H437">
            <v>111756.12</v>
          </cell>
          <cell r="I437">
            <v>778940.15639999998</v>
          </cell>
          <cell r="J437">
            <v>354.86</v>
          </cell>
          <cell r="K437">
            <v>2430.7910000000002</v>
          </cell>
        </row>
        <row r="438">
          <cell r="A438" t="str">
            <v>ENTIDADES ESPECIALIZADAS EN MICROFINANZAS</v>
          </cell>
          <cell r="F438" t="str">
            <v>Preferencial</v>
          </cell>
          <cell r="G438">
            <v>45140</v>
          </cell>
          <cell r="H438">
            <v>0</v>
          </cell>
          <cell r="I438">
            <v>0</v>
          </cell>
          <cell r="J438">
            <v>3956.15</v>
          </cell>
          <cell r="K438">
            <v>27534.804</v>
          </cell>
        </row>
        <row r="439">
          <cell r="A439" t="str">
            <v>ENTIDADES ESPECIALIZADAS EN MICROFINANZAS</v>
          </cell>
          <cell r="F439" t="str">
            <v>Preferencial</v>
          </cell>
          <cell r="G439">
            <v>45140</v>
          </cell>
          <cell r="H439">
            <v>0</v>
          </cell>
          <cell r="I439">
            <v>0</v>
          </cell>
          <cell r="J439">
            <v>22165</v>
          </cell>
          <cell r="K439">
            <v>154268.4</v>
          </cell>
        </row>
        <row r="440">
          <cell r="A440" t="str">
            <v>ENTIDADES ESPECIALIZADAS EN MICROFINANZAS</v>
          </cell>
          <cell r="F440" t="str">
            <v>Estándar</v>
          </cell>
          <cell r="G440">
            <v>45140</v>
          </cell>
          <cell r="H440">
            <v>2348.48</v>
          </cell>
          <cell r="I440">
            <v>16368.9056</v>
          </cell>
          <cell r="J440">
            <v>0</v>
          </cell>
          <cell r="K440">
            <v>0</v>
          </cell>
        </row>
        <row r="441">
          <cell r="A441" t="str">
            <v>ENTIDADES FINANCIERAS DE VIVIENDA</v>
          </cell>
          <cell r="F441" t="str">
            <v>Preferencial</v>
          </cell>
          <cell r="G441">
            <v>45140</v>
          </cell>
          <cell r="H441">
            <v>55.26</v>
          </cell>
          <cell r="I441">
            <v>379.08359999999999</v>
          </cell>
          <cell r="J441">
            <v>5594.58</v>
          </cell>
          <cell r="K441">
            <v>38938.218800000002</v>
          </cell>
        </row>
        <row r="442">
          <cell r="A442" t="str">
            <v>ENTIDADES FINANCIERAS DE VIVIENDA</v>
          </cell>
          <cell r="F442" t="str">
            <v>Estándar</v>
          </cell>
          <cell r="G442">
            <v>45140</v>
          </cell>
          <cell r="H442">
            <v>0</v>
          </cell>
          <cell r="I442">
            <v>0</v>
          </cell>
          <cell r="J442">
            <v>243.84</v>
          </cell>
          <cell r="K442">
            <v>1670.3040000000001</v>
          </cell>
        </row>
        <row r="443">
          <cell r="A443" t="str">
            <v>INSTITUCIONES FINANCIERAS DE DESARROLLO</v>
          </cell>
          <cell r="F443" t="str">
            <v>Estándar</v>
          </cell>
          <cell r="G443">
            <v>45140</v>
          </cell>
          <cell r="H443">
            <v>340.14</v>
          </cell>
          <cell r="I443">
            <v>2370.7757999999999</v>
          </cell>
          <cell r="J443">
            <v>0</v>
          </cell>
          <cell r="K443">
            <v>0</v>
          </cell>
        </row>
        <row r="444">
          <cell r="A444" t="str">
            <v>INSTITUCIONES FINANCIERAS DE DESARROLLO</v>
          </cell>
          <cell r="F444" t="str">
            <v>Estándar</v>
          </cell>
          <cell r="G444">
            <v>45140</v>
          </cell>
          <cell r="H444">
            <v>0</v>
          </cell>
          <cell r="I444">
            <v>0</v>
          </cell>
          <cell r="J444">
            <v>100</v>
          </cell>
          <cell r="K444">
            <v>685</v>
          </cell>
        </row>
        <row r="445">
          <cell r="A445" t="str">
            <v>BANCOS MÚLTIPLES</v>
          </cell>
          <cell r="F445" t="str">
            <v>Preferencial</v>
          </cell>
          <cell r="G445">
            <v>45140</v>
          </cell>
          <cell r="H445">
            <v>0</v>
          </cell>
          <cell r="I445">
            <v>0</v>
          </cell>
          <cell r="J445">
            <v>529.59</v>
          </cell>
          <cell r="K445">
            <v>3680.6505000000002</v>
          </cell>
        </row>
        <row r="446">
          <cell r="A446" t="str">
            <v>BANCOS MÚLTIPLES</v>
          </cell>
          <cell r="F446" t="str">
            <v>Preferencial</v>
          </cell>
          <cell r="G446">
            <v>45140</v>
          </cell>
          <cell r="H446">
            <v>0</v>
          </cell>
          <cell r="I446">
            <v>0</v>
          </cell>
          <cell r="J446">
            <v>1780</v>
          </cell>
          <cell r="K446">
            <v>12371</v>
          </cell>
        </row>
        <row r="447">
          <cell r="A447" t="str">
            <v>ENTIDADES ESPECIALIZADAS EN MICROFINANZAS</v>
          </cell>
          <cell r="F447" t="str">
            <v>Preferencial</v>
          </cell>
          <cell r="G447">
            <v>45140</v>
          </cell>
          <cell r="H447">
            <v>0</v>
          </cell>
          <cell r="I447">
            <v>0</v>
          </cell>
          <cell r="J447">
            <v>500</v>
          </cell>
          <cell r="K447">
            <v>3480</v>
          </cell>
        </row>
        <row r="448">
          <cell r="A448" t="str">
            <v>BANCOS MÚLTIPLES</v>
          </cell>
          <cell r="F448" t="str">
            <v>Estándar</v>
          </cell>
          <cell r="G448">
            <v>45140</v>
          </cell>
          <cell r="H448">
            <v>66091.53</v>
          </cell>
          <cell r="I448">
            <v>460657.96409999998</v>
          </cell>
          <cell r="J448">
            <v>633</v>
          </cell>
          <cell r="K448">
            <v>4336.05</v>
          </cell>
        </row>
        <row r="449">
          <cell r="A449" t="str">
            <v>BANCOS MÚLTIPLES</v>
          </cell>
          <cell r="F449" t="str">
            <v>Estándar</v>
          </cell>
          <cell r="G449">
            <v>45140</v>
          </cell>
          <cell r="H449">
            <v>5078909.2</v>
          </cell>
          <cell r="I449">
            <v>35399997.123999998</v>
          </cell>
          <cell r="J449">
            <v>335505.37</v>
          </cell>
          <cell r="K449">
            <v>2298211.7845000001</v>
          </cell>
        </row>
        <row r="450">
          <cell r="A450" t="str">
            <v>BANCOS MÚLTIPLES</v>
          </cell>
          <cell r="F450" t="str">
            <v>Preferencial</v>
          </cell>
          <cell r="G450">
            <v>45140</v>
          </cell>
          <cell r="H450">
            <v>30163.97</v>
          </cell>
          <cell r="I450">
            <v>206943.529839</v>
          </cell>
          <cell r="J450">
            <v>11196794.67</v>
          </cell>
          <cell r="K450">
            <v>80737358.532534003</v>
          </cell>
        </row>
        <row r="451">
          <cell r="A451" t="str">
            <v>COOPERATIVAS</v>
          </cell>
          <cell r="F451" t="str">
            <v>Estándar</v>
          </cell>
          <cell r="G451">
            <v>45140</v>
          </cell>
          <cell r="H451">
            <v>0</v>
          </cell>
          <cell r="I451">
            <v>0</v>
          </cell>
          <cell r="J451">
            <v>172.33</v>
          </cell>
          <cell r="K451">
            <v>1182.1838</v>
          </cell>
        </row>
        <row r="452">
          <cell r="A452" t="str">
            <v>COOPERATIVAS</v>
          </cell>
          <cell r="F452" t="str">
            <v>Estándar</v>
          </cell>
          <cell r="G452">
            <v>45140</v>
          </cell>
          <cell r="H452">
            <v>539.71</v>
          </cell>
          <cell r="I452">
            <v>3761.7786999999998</v>
          </cell>
          <cell r="J452">
            <v>230</v>
          </cell>
          <cell r="K452">
            <v>1575.5</v>
          </cell>
        </row>
        <row r="453">
          <cell r="A453" t="str">
            <v>COOPERATIVAS</v>
          </cell>
          <cell r="F453" t="str">
            <v>Estándar</v>
          </cell>
          <cell r="G453">
            <v>45140</v>
          </cell>
          <cell r="H453">
            <v>84.26</v>
          </cell>
          <cell r="I453">
            <v>587.29219999999998</v>
          </cell>
          <cell r="J453">
            <v>1270</v>
          </cell>
          <cell r="K453">
            <v>8699.5</v>
          </cell>
        </row>
        <row r="454">
          <cell r="A454" t="str">
            <v>COOPERATIVAS</v>
          </cell>
          <cell r="F454" t="str">
            <v>Estándar</v>
          </cell>
          <cell r="G454">
            <v>45140</v>
          </cell>
          <cell r="H454">
            <v>0</v>
          </cell>
          <cell r="I454">
            <v>0</v>
          </cell>
          <cell r="J454">
            <v>100</v>
          </cell>
          <cell r="K454">
            <v>685</v>
          </cell>
        </row>
        <row r="455">
          <cell r="A455" t="str">
            <v>ENTIDADES ESPECIALIZADAS EN MICROFINANZAS</v>
          </cell>
          <cell r="F455" t="str">
            <v>Estándar</v>
          </cell>
          <cell r="G455">
            <v>45140</v>
          </cell>
          <cell r="H455">
            <v>4740.33</v>
          </cell>
          <cell r="I455">
            <v>33040.100100000003</v>
          </cell>
          <cell r="J455">
            <v>3885.36</v>
          </cell>
          <cell r="K455">
            <v>27003.252</v>
          </cell>
        </row>
        <row r="456">
          <cell r="A456" t="str">
            <v>ENTIDADES ESPECIALIZADAS EN MICROFINANZAS</v>
          </cell>
          <cell r="F456" t="str">
            <v>Estándar</v>
          </cell>
          <cell r="G456">
            <v>45140</v>
          </cell>
          <cell r="H456">
            <v>146</v>
          </cell>
          <cell r="I456">
            <v>1017.62</v>
          </cell>
          <cell r="J456">
            <v>1007.2</v>
          </cell>
          <cell r="K456">
            <v>7000.04</v>
          </cell>
        </row>
        <row r="457">
          <cell r="A457" t="str">
            <v>ENTIDADES FINANCIERAS DE VIVIENDA</v>
          </cell>
          <cell r="F457" t="str">
            <v>Estándar</v>
          </cell>
          <cell r="G457">
            <v>45140</v>
          </cell>
          <cell r="H457">
            <v>4059.42</v>
          </cell>
          <cell r="I457">
            <v>28294.1574</v>
          </cell>
          <cell r="J457">
            <v>1940.87</v>
          </cell>
          <cell r="K457">
            <v>13294.959500000001</v>
          </cell>
        </row>
        <row r="458">
          <cell r="A458" t="str">
            <v>INSTITUCIONES FINANCIERAS DE DESARROLLO</v>
          </cell>
          <cell r="F458" t="str">
            <v>Estándar</v>
          </cell>
          <cell r="G458">
            <v>45140</v>
          </cell>
          <cell r="H458">
            <v>0</v>
          </cell>
          <cell r="I458">
            <v>0</v>
          </cell>
          <cell r="J458">
            <v>2712.22</v>
          </cell>
          <cell r="K458">
            <v>18578.706999999999</v>
          </cell>
        </row>
        <row r="459">
          <cell r="A459" t="str">
            <v>INSTITUCIONES FINANCIERAS DE DESARROLLO</v>
          </cell>
          <cell r="F459" t="str">
            <v>Estándar</v>
          </cell>
          <cell r="G459">
            <v>45140</v>
          </cell>
          <cell r="H459">
            <v>1592.54</v>
          </cell>
          <cell r="I459">
            <v>11100.0038</v>
          </cell>
          <cell r="J459">
            <v>0</v>
          </cell>
          <cell r="K459">
            <v>0</v>
          </cell>
        </row>
        <row r="460">
          <cell r="A460" t="str">
            <v>BANCOS MÚLTIPLES</v>
          </cell>
          <cell r="F460" t="str">
            <v>Preferencial</v>
          </cell>
          <cell r="G460">
            <v>45140</v>
          </cell>
          <cell r="H460">
            <v>0</v>
          </cell>
          <cell r="I460">
            <v>0</v>
          </cell>
          <cell r="J460">
            <v>4072.47</v>
          </cell>
          <cell r="K460">
            <v>28034.556199999999</v>
          </cell>
        </row>
        <row r="461">
          <cell r="A461" t="str">
            <v>COOPERATIVAS</v>
          </cell>
          <cell r="F461" t="str">
            <v>Preferencial</v>
          </cell>
          <cell r="G461">
            <v>45140</v>
          </cell>
          <cell r="H461">
            <v>0</v>
          </cell>
          <cell r="I461">
            <v>0</v>
          </cell>
          <cell r="J461">
            <v>17840</v>
          </cell>
          <cell r="K461">
            <v>123988</v>
          </cell>
        </row>
        <row r="462">
          <cell r="A462" t="str">
            <v>COOPERATIVAS</v>
          </cell>
          <cell r="F462" t="str">
            <v>Estándar</v>
          </cell>
          <cell r="G462">
            <v>45140</v>
          </cell>
          <cell r="H462">
            <v>300</v>
          </cell>
          <cell r="I462">
            <v>2091</v>
          </cell>
          <cell r="J462">
            <v>20</v>
          </cell>
          <cell r="K462">
            <v>137</v>
          </cell>
        </row>
        <row r="463">
          <cell r="A463" t="str">
            <v>ENTIDADES ESPECIALIZADAS EN MICROFINANZAS</v>
          </cell>
          <cell r="F463" t="str">
            <v>Preferencial</v>
          </cell>
          <cell r="G463">
            <v>45140</v>
          </cell>
          <cell r="H463">
            <v>0</v>
          </cell>
          <cell r="I463">
            <v>0</v>
          </cell>
          <cell r="J463">
            <v>145</v>
          </cell>
          <cell r="K463">
            <v>1009.2</v>
          </cell>
        </row>
        <row r="464">
          <cell r="A464" t="str">
            <v>ENTIDADES FINANCIERAS DE VIVIENDA</v>
          </cell>
          <cell r="F464" t="str">
            <v>Estándar</v>
          </cell>
          <cell r="G464">
            <v>45140</v>
          </cell>
          <cell r="H464">
            <v>68.349999999999994</v>
          </cell>
          <cell r="I464">
            <v>476.39949999999999</v>
          </cell>
          <cell r="J464">
            <v>35</v>
          </cell>
          <cell r="K464">
            <v>239.75</v>
          </cell>
        </row>
        <row r="465">
          <cell r="A465" t="str">
            <v>ENTIDADES FINANCIERAS DE VIVIENDA</v>
          </cell>
          <cell r="F465" t="str">
            <v>Estándar</v>
          </cell>
          <cell r="G465">
            <v>45140</v>
          </cell>
          <cell r="H465">
            <v>3373.16</v>
          </cell>
          <cell r="I465">
            <v>23510.925200000001</v>
          </cell>
          <cell r="J465">
            <v>2508.6799999999998</v>
          </cell>
          <cell r="K465">
            <v>17184.457999999999</v>
          </cell>
        </row>
        <row r="466">
          <cell r="A466" t="str">
            <v>COOPERATIVAS</v>
          </cell>
          <cell r="F466" t="str">
            <v>Estándar</v>
          </cell>
          <cell r="G466">
            <v>45140</v>
          </cell>
          <cell r="H466">
            <v>184.08</v>
          </cell>
          <cell r="I466">
            <v>1283.0376000000001</v>
          </cell>
          <cell r="J466">
            <v>2.75</v>
          </cell>
          <cell r="K466">
            <v>18.864999999999998</v>
          </cell>
        </row>
        <row r="467">
          <cell r="A467" t="str">
            <v>INSTITUCIONES FINANCIERAS DE DESARROLLO</v>
          </cell>
          <cell r="F467" t="str">
            <v>Estándar</v>
          </cell>
          <cell r="G467">
            <v>45140</v>
          </cell>
          <cell r="H467">
            <v>165</v>
          </cell>
          <cell r="I467">
            <v>1150.05</v>
          </cell>
          <cell r="J467">
            <v>400</v>
          </cell>
          <cell r="K467">
            <v>2740</v>
          </cell>
        </row>
        <row r="468">
          <cell r="A468" t="str">
            <v>INSTITUCIONES FINANCIERAS DE DESARROLLO</v>
          </cell>
          <cell r="F468" t="str">
            <v>Estándar</v>
          </cell>
          <cell r="G468">
            <v>45140</v>
          </cell>
          <cell r="H468">
            <v>0</v>
          </cell>
          <cell r="I468">
            <v>0</v>
          </cell>
          <cell r="J468">
            <v>200</v>
          </cell>
          <cell r="K468">
            <v>1370</v>
          </cell>
        </row>
        <row r="469">
          <cell r="A469" t="str">
            <v>INSTITUCIONES FINANCIERAS DE DESARROLLO</v>
          </cell>
          <cell r="F469" t="str">
            <v>Estándar</v>
          </cell>
          <cell r="G469">
            <v>45140</v>
          </cell>
          <cell r="H469">
            <v>57.4</v>
          </cell>
          <cell r="I469">
            <v>400.07799999999997</v>
          </cell>
          <cell r="J469">
            <v>100</v>
          </cell>
          <cell r="K469">
            <v>685</v>
          </cell>
        </row>
        <row r="470">
          <cell r="A470" t="str">
            <v>BANCOS MÚLTIPLES</v>
          </cell>
          <cell r="F470" t="str">
            <v>Estándar</v>
          </cell>
          <cell r="G470">
            <v>45141</v>
          </cell>
          <cell r="H470">
            <v>4567336.3099999996</v>
          </cell>
          <cell r="I470">
            <v>31834334.080699999</v>
          </cell>
          <cell r="J470">
            <v>87704.29</v>
          </cell>
          <cell r="K470">
            <v>600774.38650000002</v>
          </cell>
        </row>
        <row r="471">
          <cell r="A471" t="str">
            <v>BANCOS MÚLTIPLES</v>
          </cell>
          <cell r="F471" t="str">
            <v>Estándar</v>
          </cell>
          <cell r="G471">
            <v>45141</v>
          </cell>
          <cell r="H471">
            <v>52378.559999999998</v>
          </cell>
          <cell r="I471">
            <v>365053.12319999997</v>
          </cell>
          <cell r="J471">
            <v>68993.39</v>
          </cell>
          <cell r="K471">
            <v>472604.72149999999</v>
          </cell>
        </row>
        <row r="472">
          <cell r="A472" t="str">
            <v>BANCOS MÚLTIPLES</v>
          </cell>
          <cell r="F472" t="str">
            <v>Preferencial</v>
          </cell>
          <cell r="G472">
            <v>45141</v>
          </cell>
          <cell r="H472">
            <v>3255688.37</v>
          </cell>
          <cell r="I472">
            <v>22692043.466899998</v>
          </cell>
          <cell r="J472">
            <v>394589.25</v>
          </cell>
          <cell r="K472">
            <v>2766241.1225100001</v>
          </cell>
        </row>
        <row r="473">
          <cell r="A473" t="str">
            <v>BANCOS MÚLTIPLES</v>
          </cell>
          <cell r="F473" t="str">
            <v>Preferencial</v>
          </cell>
          <cell r="G473">
            <v>45141</v>
          </cell>
          <cell r="H473">
            <v>0</v>
          </cell>
          <cell r="I473">
            <v>0</v>
          </cell>
          <cell r="J473">
            <v>309117.2</v>
          </cell>
          <cell r="K473">
            <v>2223449.7119999998</v>
          </cell>
        </row>
        <row r="474">
          <cell r="A474" t="str">
            <v>BANCOS MÚLTIPLES</v>
          </cell>
          <cell r="F474" t="str">
            <v>Estándar</v>
          </cell>
          <cell r="G474">
            <v>45141</v>
          </cell>
          <cell r="H474">
            <v>25358.71</v>
          </cell>
          <cell r="I474">
            <v>176750.20869999999</v>
          </cell>
          <cell r="J474">
            <v>1311.77</v>
          </cell>
          <cell r="K474">
            <v>8985.6244999999999</v>
          </cell>
        </row>
        <row r="475">
          <cell r="A475" t="str">
            <v>BANCOS MÚLTIPLES</v>
          </cell>
          <cell r="F475" t="str">
            <v>Preferencial</v>
          </cell>
          <cell r="G475">
            <v>45141</v>
          </cell>
          <cell r="H475">
            <v>0</v>
          </cell>
          <cell r="I475">
            <v>0</v>
          </cell>
          <cell r="J475">
            <v>168808.89</v>
          </cell>
          <cell r="K475">
            <v>1172704.7305999999</v>
          </cell>
        </row>
        <row r="476">
          <cell r="A476" t="str">
            <v>BANCOS MÚLTIPLES</v>
          </cell>
          <cell r="F476" t="str">
            <v>Preferencial</v>
          </cell>
          <cell r="G476">
            <v>45141</v>
          </cell>
          <cell r="H476">
            <v>10729.76</v>
          </cell>
          <cell r="I476">
            <v>73606.291299999997</v>
          </cell>
          <cell r="J476">
            <v>425286.88</v>
          </cell>
          <cell r="K476">
            <v>2961683.6751000001</v>
          </cell>
        </row>
        <row r="477">
          <cell r="A477" t="str">
            <v>BANCOS MÚLTIPLES</v>
          </cell>
          <cell r="F477" t="str">
            <v>Estándar</v>
          </cell>
          <cell r="G477">
            <v>45141</v>
          </cell>
          <cell r="H477">
            <v>2467385.4500000002</v>
          </cell>
          <cell r="I477">
            <v>17197676.5865</v>
          </cell>
          <cell r="J477">
            <v>132537.51999999999</v>
          </cell>
          <cell r="K477">
            <v>907882.01199999999</v>
          </cell>
        </row>
        <row r="478">
          <cell r="A478" t="str">
            <v>BANCOS MÚLTIPLES</v>
          </cell>
          <cell r="F478" t="str">
            <v>Preferencial</v>
          </cell>
          <cell r="G478">
            <v>45141</v>
          </cell>
          <cell r="H478">
            <v>0</v>
          </cell>
          <cell r="I478">
            <v>0</v>
          </cell>
          <cell r="J478">
            <v>111738.75</v>
          </cell>
          <cell r="K478">
            <v>792388.07030000002</v>
          </cell>
        </row>
        <row r="479">
          <cell r="A479" t="str">
            <v>BANCOS MÚLTIPLES</v>
          </cell>
          <cell r="F479" t="str">
            <v>Preferencial</v>
          </cell>
          <cell r="G479">
            <v>45141</v>
          </cell>
          <cell r="H479">
            <v>1082.82</v>
          </cell>
          <cell r="I479">
            <v>7428.1451999999999</v>
          </cell>
          <cell r="J479">
            <v>280000</v>
          </cell>
          <cell r="K479">
            <v>2028600</v>
          </cell>
        </row>
        <row r="480">
          <cell r="A480" t="str">
            <v>BANCOS MÚLTIPLES</v>
          </cell>
          <cell r="F480" t="str">
            <v>Estándar</v>
          </cell>
          <cell r="G480">
            <v>45141</v>
          </cell>
          <cell r="H480">
            <v>381381.92</v>
          </cell>
          <cell r="I480">
            <v>2658231.9824000001</v>
          </cell>
          <cell r="J480">
            <v>20614.25</v>
          </cell>
          <cell r="K480">
            <v>141207.61249999999</v>
          </cell>
        </row>
        <row r="481">
          <cell r="A481" t="str">
            <v>BANCOS MÚLTIPLES</v>
          </cell>
          <cell r="F481" t="str">
            <v>Preferencial</v>
          </cell>
          <cell r="G481">
            <v>45141</v>
          </cell>
          <cell r="H481">
            <v>207</v>
          </cell>
          <cell r="I481">
            <v>1420.02</v>
          </cell>
          <cell r="J481">
            <v>30144.41</v>
          </cell>
          <cell r="K481">
            <v>209813.85500000001</v>
          </cell>
        </row>
        <row r="482">
          <cell r="A482" t="str">
            <v>BANCOS MÚLTIPLES</v>
          </cell>
          <cell r="F482" t="str">
            <v>Preferencial</v>
          </cell>
          <cell r="G482">
            <v>45141</v>
          </cell>
          <cell r="H482">
            <v>0</v>
          </cell>
          <cell r="I482">
            <v>0</v>
          </cell>
          <cell r="J482">
            <v>2950</v>
          </cell>
          <cell r="K482">
            <v>20384.5</v>
          </cell>
        </row>
        <row r="483">
          <cell r="A483" t="str">
            <v>BANCOS MÚLTIPLES</v>
          </cell>
          <cell r="F483" t="str">
            <v>Preferencial</v>
          </cell>
          <cell r="G483">
            <v>45141</v>
          </cell>
          <cell r="H483">
            <v>0</v>
          </cell>
          <cell r="I483">
            <v>0</v>
          </cell>
          <cell r="J483">
            <v>615023.4</v>
          </cell>
          <cell r="K483">
            <v>4333505.7967999997</v>
          </cell>
        </row>
        <row r="484">
          <cell r="A484" t="str">
            <v>BANCOS MÚLTIPLES</v>
          </cell>
          <cell r="F484" t="str">
            <v>Preferencial</v>
          </cell>
          <cell r="G484">
            <v>45141</v>
          </cell>
          <cell r="H484">
            <v>441101.32</v>
          </cell>
          <cell r="I484">
            <v>3072739.8964399998</v>
          </cell>
          <cell r="J484">
            <v>0</v>
          </cell>
          <cell r="K484">
            <v>0</v>
          </cell>
        </row>
        <row r="485">
          <cell r="A485" t="str">
            <v>BANCOS MÚLTIPLES</v>
          </cell>
          <cell r="F485" t="str">
            <v>Preferencial</v>
          </cell>
          <cell r="G485">
            <v>45141</v>
          </cell>
          <cell r="H485">
            <v>924.77</v>
          </cell>
          <cell r="I485">
            <v>6343.9222</v>
          </cell>
          <cell r="J485">
            <v>204037.18</v>
          </cell>
          <cell r="K485">
            <v>1419214.8776</v>
          </cell>
        </row>
        <row r="486">
          <cell r="A486" t="str">
            <v>BANCOS MÚLTIPLES</v>
          </cell>
          <cell r="F486" t="str">
            <v>Estándar</v>
          </cell>
          <cell r="G486">
            <v>45141</v>
          </cell>
          <cell r="H486">
            <v>4999</v>
          </cell>
          <cell r="I486">
            <v>34843.03</v>
          </cell>
          <cell r="J486">
            <v>13621.63</v>
          </cell>
          <cell r="K486">
            <v>93308.165500000003</v>
          </cell>
        </row>
        <row r="487">
          <cell r="A487" t="str">
            <v>BANCOS MÚLTIPLES</v>
          </cell>
          <cell r="F487" t="str">
            <v>Preferencial</v>
          </cell>
          <cell r="G487">
            <v>45141</v>
          </cell>
          <cell r="H487">
            <v>5</v>
          </cell>
          <cell r="I487">
            <v>34.299999999999997</v>
          </cell>
          <cell r="J487">
            <v>0</v>
          </cell>
          <cell r="K487">
            <v>0</v>
          </cell>
        </row>
        <row r="488">
          <cell r="A488" t="str">
            <v>BANCOS MÚLTIPLES</v>
          </cell>
          <cell r="F488" t="str">
            <v>Preferencial</v>
          </cell>
          <cell r="G488">
            <v>45141</v>
          </cell>
          <cell r="H488">
            <v>55999.08</v>
          </cell>
          <cell r="I488">
            <v>384153.6888</v>
          </cell>
          <cell r="J488">
            <v>658066.78</v>
          </cell>
          <cell r="K488">
            <v>4580611.7673000004</v>
          </cell>
        </row>
        <row r="489">
          <cell r="A489" t="str">
            <v>BANCOS MÚLTIPLES</v>
          </cell>
          <cell r="F489" t="str">
            <v>Preferencial</v>
          </cell>
          <cell r="G489">
            <v>45141</v>
          </cell>
          <cell r="H489">
            <v>0</v>
          </cell>
          <cell r="I489">
            <v>0</v>
          </cell>
          <cell r="J489">
            <v>3400</v>
          </cell>
          <cell r="K489">
            <v>23596</v>
          </cell>
        </row>
        <row r="490">
          <cell r="A490" t="str">
            <v>BANCOS MÚLTIPLES</v>
          </cell>
          <cell r="F490" t="str">
            <v>Estándar</v>
          </cell>
          <cell r="G490">
            <v>45141</v>
          </cell>
          <cell r="H490">
            <v>3053391.02</v>
          </cell>
          <cell r="I490">
            <v>21282135.409400001</v>
          </cell>
          <cell r="J490">
            <v>140777.37</v>
          </cell>
          <cell r="K490">
            <v>964324.98450000002</v>
          </cell>
        </row>
        <row r="491">
          <cell r="A491" t="str">
            <v>BANCOS MÚLTIPLES</v>
          </cell>
          <cell r="F491" t="str">
            <v>Estándar</v>
          </cell>
          <cell r="G491">
            <v>45141</v>
          </cell>
          <cell r="H491">
            <v>126.9</v>
          </cell>
          <cell r="I491">
            <v>884.49300000000005</v>
          </cell>
          <cell r="J491">
            <v>3.28</v>
          </cell>
          <cell r="K491">
            <v>22.468</v>
          </cell>
        </row>
        <row r="492">
          <cell r="A492" t="str">
            <v>BANCOS MÚLTIPLES</v>
          </cell>
          <cell r="F492" t="str">
            <v>Estándar</v>
          </cell>
          <cell r="G492">
            <v>45141</v>
          </cell>
          <cell r="H492">
            <v>17322.169999999998</v>
          </cell>
          <cell r="I492">
            <v>120735.5249</v>
          </cell>
          <cell r="J492">
            <v>105.78</v>
          </cell>
          <cell r="K492">
            <v>724.59299999999996</v>
          </cell>
        </row>
        <row r="493">
          <cell r="A493" t="str">
            <v>BANCOS MÚLTIPLES</v>
          </cell>
          <cell r="F493" t="str">
            <v>Estándar</v>
          </cell>
          <cell r="G493">
            <v>45141</v>
          </cell>
          <cell r="H493">
            <v>505.73</v>
          </cell>
          <cell r="I493">
            <v>3524.9380999999998</v>
          </cell>
          <cell r="J493">
            <v>827</v>
          </cell>
          <cell r="K493">
            <v>5664.95</v>
          </cell>
        </row>
        <row r="494">
          <cell r="A494" t="str">
            <v>BANCOS MÚLTIPLES</v>
          </cell>
          <cell r="F494" t="str">
            <v>Estándar</v>
          </cell>
          <cell r="G494">
            <v>45141</v>
          </cell>
          <cell r="H494">
            <v>32723.89</v>
          </cell>
          <cell r="I494">
            <v>228085.51329999999</v>
          </cell>
          <cell r="J494">
            <v>10581.87</v>
          </cell>
          <cell r="K494">
            <v>72485.809500000003</v>
          </cell>
        </row>
        <row r="495">
          <cell r="A495" t="str">
            <v>BANCOS MÚLTIPLES</v>
          </cell>
          <cell r="F495" t="str">
            <v>Estándar</v>
          </cell>
          <cell r="G495">
            <v>45141</v>
          </cell>
          <cell r="H495">
            <v>10144.58</v>
          </cell>
          <cell r="I495">
            <v>70707.722599999994</v>
          </cell>
          <cell r="J495">
            <v>369.58</v>
          </cell>
          <cell r="K495">
            <v>2531.623</v>
          </cell>
        </row>
        <row r="496">
          <cell r="A496" t="str">
            <v>BANCOS MÚLTIPLES</v>
          </cell>
          <cell r="F496" t="str">
            <v>Estándar</v>
          </cell>
          <cell r="G496">
            <v>45141</v>
          </cell>
          <cell r="H496">
            <v>25740.31</v>
          </cell>
          <cell r="I496">
            <v>179409.9607</v>
          </cell>
          <cell r="J496">
            <v>5042.8599999999997</v>
          </cell>
          <cell r="K496">
            <v>34543.591</v>
          </cell>
        </row>
        <row r="497">
          <cell r="A497" t="str">
            <v>BANCOS MÚLTIPLES</v>
          </cell>
          <cell r="F497" t="str">
            <v>Estándar</v>
          </cell>
          <cell r="G497">
            <v>45141</v>
          </cell>
          <cell r="H497">
            <v>14940.2</v>
          </cell>
          <cell r="I497">
            <v>104133.194</v>
          </cell>
          <cell r="J497">
            <v>91.24</v>
          </cell>
          <cell r="K497">
            <v>624.99400000000003</v>
          </cell>
        </row>
        <row r="498">
          <cell r="A498" t="str">
            <v>BANCOS MÚLTIPLES</v>
          </cell>
          <cell r="F498" t="str">
            <v>Estándar</v>
          </cell>
          <cell r="G498">
            <v>45141</v>
          </cell>
          <cell r="H498">
            <v>1940895.13</v>
          </cell>
          <cell r="I498">
            <v>13528039.0561</v>
          </cell>
          <cell r="J498">
            <v>383211.06</v>
          </cell>
          <cell r="K498">
            <v>2624995.7609999999</v>
          </cell>
        </row>
        <row r="499">
          <cell r="A499" t="str">
            <v>BANCOS MÚLTIPLES</v>
          </cell>
          <cell r="F499" t="str">
            <v>Preferencial</v>
          </cell>
          <cell r="G499">
            <v>45141</v>
          </cell>
          <cell r="H499">
            <v>0</v>
          </cell>
          <cell r="I499">
            <v>0</v>
          </cell>
          <cell r="J499">
            <v>96572.56</v>
          </cell>
          <cell r="K499">
            <v>707948.23679999996</v>
          </cell>
        </row>
        <row r="500">
          <cell r="A500" t="str">
            <v>BANCOS MÚLTIPLES</v>
          </cell>
          <cell r="F500" t="str">
            <v>Estándar</v>
          </cell>
          <cell r="G500">
            <v>45141</v>
          </cell>
          <cell r="H500">
            <v>819999.95</v>
          </cell>
          <cell r="I500">
            <v>5715399.6514999997</v>
          </cell>
          <cell r="J500">
            <v>67567.44</v>
          </cell>
          <cell r="K500">
            <v>462836.96399999998</v>
          </cell>
        </row>
        <row r="501">
          <cell r="A501" t="str">
            <v>BANCOS MÚLTIPLES</v>
          </cell>
          <cell r="F501" t="str">
            <v>Preferencial</v>
          </cell>
          <cell r="G501">
            <v>45141</v>
          </cell>
          <cell r="H501">
            <v>648532.97</v>
          </cell>
          <cell r="I501">
            <v>4515535.1360499999</v>
          </cell>
          <cell r="J501">
            <v>5372382.54</v>
          </cell>
          <cell r="K501">
            <v>37391782.478399999</v>
          </cell>
        </row>
        <row r="502">
          <cell r="A502" t="str">
            <v>BANCOS MÚLTIPLES</v>
          </cell>
          <cell r="F502" t="str">
            <v>Preferencial</v>
          </cell>
          <cell r="G502">
            <v>45141</v>
          </cell>
          <cell r="H502">
            <v>164.68</v>
          </cell>
          <cell r="I502">
            <v>1129.7048</v>
          </cell>
          <cell r="J502">
            <v>1008.76</v>
          </cell>
          <cell r="K502">
            <v>6980.0936000000002</v>
          </cell>
        </row>
        <row r="503">
          <cell r="A503" t="str">
            <v>BANCOS MÚLTIPLES</v>
          </cell>
          <cell r="F503" t="str">
            <v>Estándar</v>
          </cell>
          <cell r="G503">
            <v>45141</v>
          </cell>
          <cell r="H503">
            <v>439443.86</v>
          </cell>
          <cell r="I503">
            <v>3062918.5641999999</v>
          </cell>
          <cell r="J503">
            <v>133948.34</v>
          </cell>
          <cell r="K503">
            <v>917546.12899999996</v>
          </cell>
        </row>
        <row r="504">
          <cell r="A504" t="str">
            <v>BANCOS MÚLTIPLES</v>
          </cell>
          <cell r="F504" t="str">
            <v>Preferencial</v>
          </cell>
          <cell r="G504">
            <v>45141</v>
          </cell>
          <cell r="H504">
            <v>0</v>
          </cell>
          <cell r="I504">
            <v>0</v>
          </cell>
          <cell r="J504">
            <v>30760</v>
          </cell>
          <cell r="K504">
            <v>213694.4</v>
          </cell>
        </row>
        <row r="505">
          <cell r="A505" t="str">
            <v>BANCOS MÚLTIPLES</v>
          </cell>
          <cell r="F505" t="str">
            <v>Estándar</v>
          </cell>
          <cell r="G505">
            <v>45141</v>
          </cell>
          <cell r="H505">
            <v>15935.54</v>
          </cell>
          <cell r="I505">
            <v>111070.7138</v>
          </cell>
          <cell r="J505">
            <v>400</v>
          </cell>
          <cell r="K505">
            <v>2740</v>
          </cell>
        </row>
        <row r="506">
          <cell r="A506" t="str">
            <v>BANCOS MÚLTIPLES</v>
          </cell>
          <cell r="F506" t="str">
            <v>Estándar</v>
          </cell>
          <cell r="G506">
            <v>45141</v>
          </cell>
          <cell r="H506">
            <v>3585058.73</v>
          </cell>
          <cell r="I506">
            <v>24987859.348099999</v>
          </cell>
          <cell r="J506">
            <v>57535.18</v>
          </cell>
          <cell r="K506">
            <v>394115.98300000001</v>
          </cell>
        </row>
        <row r="507">
          <cell r="A507" t="str">
            <v>BANCOS MÚLTIPLES</v>
          </cell>
          <cell r="F507" t="str">
            <v>Estándar</v>
          </cell>
          <cell r="G507">
            <v>45141</v>
          </cell>
          <cell r="H507">
            <v>444715.21</v>
          </cell>
          <cell r="I507">
            <v>3099665.0137</v>
          </cell>
          <cell r="J507">
            <v>117537.54</v>
          </cell>
          <cell r="K507">
            <v>805132.14899999998</v>
          </cell>
        </row>
        <row r="508">
          <cell r="A508" t="str">
            <v>BANCOS MÚLTIPLES</v>
          </cell>
          <cell r="F508" t="str">
            <v>Preferencial</v>
          </cell>
          <cell r="G508">
            <v>45141</v>
          </cell>
          <cell r="H508">
            <v>14.35</v>
          </cell>
          <cell r="I508">
            <v>100.00515</v>
          </cell>
          <cell r="J508">
            <v>403350</v>
          </cell>
          <cell r="K508">
            <v>2807249</v>
          </cell>
        </row>
        <row r="509">
          <cell r="A509" t="str">
            <v>BANCOS MÚLTIPLES</v>
          </cell>
          <cell r="F509" t="str">
            <v>Estándar</v>
          </cell>
          <cell r="G509">
            <v>45141</v>
          </cell>
          <cell r="H509">
            <v>3972</v>
          </cell>
          <cell r="I509">
            <v>27684.84</v>
          </cell>
          <cell r="J509">
            <v>1557.8</v>
          </cell>
          <cell r="K509">
            <v>10670.93</v>
          </cell>
        </row>
        <row r="510">
          <cell r="A510" t="str">
            <v>BANCOS MÚLTIPLES</v>
          </cell>
          <cell r="F510" t="str">
            <v>Estándar</v>
          </cell>
          <cell r="G510">
            <v>45141</v>
          </cell>
          <cell r="H510">
            <v>447626.69</v>
          </cell>
          <cell r="I510">
            <v>3119958.0293000001</v>
          </cell>
          <cell r="J510">
            <v>79747.83</v>
          </cell>
          <cell r="K510">
            <v>546272.63549999997</v>
          </cell>
        </row>
        <row r="511">
          <cell r="A511" t="str">
            <v>BANCOS MÚLTIPLES</v>
          </cell>
          <cell r="F511" t="str">
            <v>Preferencial</v>
          </cell>
          <cell r="G511">
            <v>45141</v>
          </cell>
          <cell r="H511">
            <v>0</v>
          </cell>
          <cell r="I511">
            <v>0</v>
          </cell>
          <cell r="J511">
            <v>554109.29</v>
          </cell>
          <cell r="K511">
            <v>4042350.9098999999</v>
          </cell>
        </row>
        <row r="512">
          <cell r="A512" t="str">
            <v>BANCOS MÚLTIPLES</v>
          </cell>
          <cell r="F512" t="str">
            <v>Preferencial</v>
          </cell>
          <cell r="G512">
            <v>45141</v>
          </cell>
          <cell r="H512">
            <v>8622.6</v>
          </cell>
          <cell r="I512">
            <v>59151.036</v>
          </cell>
          <cell r="J512">
            <v>2228164.7200000002</v>
          </cell>
          <cell r="K512">
            <v>15940491.709899999</v>
          </cell>
        </row>
        <row r="513">
          <cell r="A513" t="str">
            <v>BANCOS MÚLTIPLES</v>
          </cell>
          <cell r="F513" t="str">
            <v>Estándar</v>
          </cell>
          <cell r="G513">
            <v>45141</v>
          </cell>
          <cell r="H513">
            <v>1443.85</v>
          </cell>
          <cell r="I513">
            <v>10063.6345</v>
          </cell>
          <cell r="J513">
            <v>3335.54</v>
          </cell>
          <cell r="K513">
            <v>22848.449000000001</v>
          </cell>
        </row>
        <row r="514">
          <cell r="A514" t="str">
            <v>BANCOS MÚLTIPLES</v>
          </cell>
          <cell r="F514" t="str">
            <v>Estándar</v>
          </cell>
          <cell r="G514">
            <v>45141</v>
          </cell>
          <cell r="H514">
            <v>26643.39</v>
          </cell>
          <cell r="I514">
            <v>185704.4283</v>
          </cell>
          <cell r="J514">
            <v>3452.57</v>
          </cell>
          <cell r="K514">
            <v>23650.104500000001</v>
          </cell>
        </row>
        <row r="515">
          <cell r="A515" t="str">
            <v>BANCOS MÚLTIPLES</v>
          </cell>
          <cell r="F515" t="str">
            <v>Preferencial</v>
          </cell>
          <cell r="G515">
            <v>45141</v>
          </cell>
          <cell r="H515">
            <v>169</v>
          </cell>
          <cell r="I515">
            <v>1159.3399999999999</v>
          </cell>
          <cell r="J515">
            <v>69837.19</v>
          </cell>
          <cell r="K515">
            <v>507470.52340000001</v>
          </cell>
        </row>
        <row r="516">
          <cell r="A516" t="str">
            <v>BANCOS MÚLTIPLES</v>
          </cell>
          <cell r="F516" t="str">
            <v>Estándar</v>
          </cell>
          <cell r="G516">
            <v>45141</v>
          </cell>
          <cell r="H516">
            <v>401.72</v>
          </cell>
          <cell r="I516">
            <v>2799.9884000000002</v>
          </cell>
          <cell r="J516">
            <v>147</v>
          </cell>
          <cell r="K516">
            <v>1006.95</v>
          </cell>
        </row>
        <row r="517">
          <cell r="A517" t="str">
            <v>BANCOS MÚLTIPLES</v>
          </cell>
          <cell r="F517" t="str">
            <v>Estándar</v>
          </cell>
          <cell r="G517">
            <v>45141</v>
          </cell>
          <cell r="H517">
            <v>1376</v>
          </cell>
          <cell r="I517">
            <v>9590.7199999999993</v>
          </cell>
          <cell r="J517">
            <v>1527.23</v>
          </cell>
          <cell r="K517">
            <v>10461.5255</v>
          </cell>
        </row>
        <row r="518">
          <cell r="A518" t="str">
            <v>BANCOS MÚLTIPLES</v>
          </cell>
          <cell r="F518" t="str">
            <v>Preferencial</v>
          </cell>
          <cell r="G518">
            <v>45141</v>
          </cell>
          <cell r="H518">
            <v>386999.92</v>
          </cell>
          <cell r="I518">
            <v>2697389.4424000001</v>
          </cell>
          <cell r="J518">
            <v>1355683.55</v>
          </cell>
          <cell r="K518">
            <v>9773434.3295000009</v>
          </cell>
        </row>
        <row r="519">
          <cell r="A519" t="str">
            <v>BANCOS MÚLTIPLES</v>
          </cell>
          <cell r="F519" t="str">
            <v>Estándar</v>
          </cell>
          <cell r="G519">
            <v>45141</v>
          </cell>
          <cell r="H519">
            <v>129613.72</v>
          </cell>
          <cell r="I519">
            <v>903407.62840000005</v>
          </cell>
          <cell r="J519">
            <v>3127.39</v>
          </cell>
          <cell r="K519">
            <v>21422.621500000001</v>
          </cell>
        </row>
        <row r="520">
          <cell r="A520" t="str">
            <v>BANCOS MÚLTIPLES</v>
          </cell>
          <cell r="F520" t="str">
            <v>Estándar</v>
          </cell>
          <cell r="G520">
            <v>45141</v>
          </cell>
          <cell r="H520">
            <v>10903.92</v>
          </cell>
          <cell r="I520">
            <v>76000.322400000005</v>
          </cell>
          <cell r="J520">
            <v>1739.85</v>
          </cell>
          <cell r="K520">
            <v>11917.9725</v>
          </cell>
        </row>
        <row r="521">
          <cell r="A521" t="str">
            <v>BANCOS MÚLTIPLES</v>
          </cell>
          <cell r="F521" t="str">
            <v>Estándar</v>
          </cell>
          <cell r="G521">
            <v>45141</v>
          </cell>
          <cell r="H521">
            <v>13946.36</v>
          </cell>
          <cell r="I521">
            <v>97206.129199999996</v>
          </cell>
          <cell r="J521">
            <v>887.3</v>
          </cell>
          <cell r="K521">
            <v>6078.0050000000001</v>
          </cell>
        </row>
        <row r="522">
          <cell r="A522" t="str">
            <v>BANCOS MÚLTIPLES</v>
          </cell>
          <cell r="F522" t="str">
            <v>Estándar</v>
          </cell>
          <cell r="G522">
            <v>45141</v>
          </cell>
          <cell r="H522">
            <v>255572.25</v>
          </cell>
          <cell r="I522">
            <v>1781338.5825</v>
          </cell>
          <cell r="J522">
            <v>21564.13</v>
          </cell>
          <cell r="K522">
            <v>147714.2905</v>
          </cell>
        </row>
        <row r="523">
          <cell r="A523" t="str">
            <v>BANCOS MÚLTIPLES</v>
          </cell>
          <cell r="F523" t="str">
            <v>Estándar</v>
          </cell>
          <cell r="G523">
            <v>45141</v>
          </cell>
          <cell r="H523">
            <v>3533.58</v>
          </cell>
          <cell r="I523">
            <v>24629.052599999999</v>
          </cell>
          <cell r="J523">
            <v>11870.61</v>
          </cell>
          <cell r="K523">
            <v>81313.678499999995</v>
          </cell>
        </row>
        <row r="524">
          <cell r="A524" t="str">
            <v>BANCOS MÚLTIPLES</v>
          </cell>
          <cell r="F524" t="str">
            <v>Estándar</v>
          </cell>
          <cell r="G524">
            <v>45141</v>
          </cell>
          <cell r="H524">
            <v>719962.69</v>
          </cell>
          <cell r="I524">
            <v>5018139.9493000004</v>
          </cell>
          <cell r="J524">
            <v>457716.09</v>
          </cell>
          <cell r="K524">
            <v>3135355.2165000001</v>
          </cell>
        </row>
        <row r="525">
          <cell r="A525" t="str">
            <v>BANCOS MÚLTIPLES</v>
          </cell>
          <cell r="F525" t="str">
            <v>Preferencial</v>
          </cell>
          <cell r="G525">
            <v>45141</v>
          </cell>
          <cell r="H525">
            <v>0</v>
          </cell>
          <cell r="I525">
            <v>0</v>
          </cell>
          <cell r="J525">
            <v>70000</v>
          </cell>
          <cell r="K525">
            <v>488950</v>
          </cell>
        </row>
        <row r="526">
          <cell r="A526" t="str">
            <v>BANCOS MÚLTIPLES</v>
          </cell>
          <cell r="F526" t="str">
            <v>Preferencial</v>
          </cell>
          <cell r="G526">
            <v>45141</v>
          </cell>
          <cell r="H526">
            <v>0</v>
          </cell>
          <cell r="I526">
            <v>0</v>
          </cell>
          <cell r="J526">
            <v>77398.710000000006</v>
          </cell>
          <cell r="K526">
            <v>535521.23990000004</v>
          </cell>
        </row>
        <row r="527">
          <cell r="A527" t="str">
            <v>BANCOS MÚLTIPLES</v>
          </cell>
          <cell r="F527" t="str">
            <v>Preferencial</v>
          </cell>
          <cell r="G527">
            <v>45141</v>
          </cell>
          <cell r="H527">
            <v>550</v>
          </cell>
          <cell r="I527">
            <v>3773</v>
          </cell>
          <cell r="J527">
            <v>10.79</v>
          </cell>
          <cell r="K527">
            <v>74.990499999999997</v>
          </cell>
        </row>
        <row r="528">
          <cell r="A528" t="str">
            <v>BANCOS MÚLTIPLES</v>
          </cell>
          <cell r="F528" t="str">
            <v>Preferencial</v>
          </cell>
          <cell r="G528">
            <v>45141</v>
          </cell>
          <cell r="H528">
            <v>55</v>
          </cell>
          <cell r="I528">
            <v>377.3</v>
          </cell>
          <cell r="J528">
            <v>1415277.64</v>
          </cell>
          <cell r="K528">
            <v>10148321.705600001</v>
          </cell>
        </row>
        <row r="529">
          <cell r="A529" t="str">
            <v>BANCOS MÚLTIPLES</v>
          </cell>
          <cell r="F529" t="str">
            <v>Estándar</v>
          </cell>
          <cell r="G529">
            <v>45141</v>
          </cell>
          <cell r="H529">
            <v>5147.6400000000003</v>
          </cell>
          <cell r="I529">
            <v>35879.050799999997</v>
          </cell>
          <cell r="J529">
            <v>2528.92</v>
          </cell>
          <cell r="K529">
            <v>17323.101999999999</v>
          </cell>
        </row>
        <row r="530">
          <cell r="A530" t="str">
            <v>BANCOS MÚLTIPLES</v>
          </cell>
          <cell r="F530" t="str">
            <v>Preferencial</v>
          </cell>
          <cell r="G530">
            <v>45141</v>
          </cell>
          <cell r="H530">
            <v>99.27</v>
          </cell>
          <cell r="I530">
            <v>680.99220000000003</v>
          </cell>
          <cell r="J530">
            <v>879794.5</v>
          </cell>
          <cell r="K530">
            <v>6305769.7702000001</v>
          </cell>
        </row>
        <row r="531">
          <cell r="A531" t="str">
            <v>BANCOS MÚLTIPLES</v>
          </cell>
          <cell r="F531" t="str">
            <v>Estándar</v>
          </cell>
          <cell r="G531">
            <v>45141</v>
          </cell>
          <cell r="H531">
            <v>6108.32</v>
          </cell>
          <cell r="I531">
            <v>42574.990400000002</v>
          </cell>
          <cell r="J531">
            <v>3652.65</v>
          </cell>
          <cell r="K531">
            <v>25020.6525</v>
          </cell>
        </row>
        <row r="532">
          <cell r="A532" t="str">
            <v>BANCOS MÚLTIPLES</v>
          </cell>
          <cell r="F532" t="str">
            <v>Preferencial</v>
          </cell>
          <cell r="G532">
            <v>45141</v>
          </cell>
          <cell r="H532">
            <v>1.58</v>
          </cell>
          <cell r="I532">
            <v>10.9968</v>
          </cell>
          <cell r="J532">
            <v>0</v>
          </cell>
          <cell r="K532">
            <v>0</v>
          </cell>
        </row>
        <row r="533">
          <cell r="A533" t="str">
            <v>BANCOS MÚLTIPLES</v>
          </cell>
          <cell r="F533" t="str">
            <v>Estándar</v>
          </cell>
          <cell r="G533">
            <v>45141</v>
          </cell>
          <cell r="H533">
            <v>0</v>
          </cell>
          <cell r="I533">
            <v>0</v>
          </cell>
          <cell r="J533">
            <v>1241</v>
          </cell>
          <cell r="K533">
            <v>8500.85</v>
          </cell>
        </row>
        <row r="534">
          <cell r="A534" t="str">
            <v>BANCOS MÚLTIPLES</v>
          </cell>
          <cell r="F534" t="str">
            <v>Estándar</v>
          </cell>
          <cell r="G534">
            <v>45141</v>
          </cell>
          <cell r="H534">
            <v>40</v>
          </cell>
          <cell r="I534">
            <v>278.8</v>
          </cell>
          <cell r="J534">
            <v>0</v>
          </cell>
          <cell r="K534">
            <v>0</v>
          </cell>
        </row>
        <row r="535">
          <cell r="A535" t="str">
            <v>BANCOS MÚLTIPLES</v>
          </cell>
          <cell r="F535" t="str">
            <v>Estándar</v>
          </cell>
          <cell r="G535">
            <v>45141</v>
          </cell>
          <cell r="H535">
            <v>12142.07</v>
          </cell>
          <cell r="I535">
            <v>84630.227899999998</v>
          </cell>
          <cell r="J535">
            <v>109103.97</v>
          </cell>
          <cell r="K535">
            <v>747362.19449999998</v>
          </cell>
        </row>
        <row r="536">
          <cell r="A536" t="str">
            <v>BANCOS MÚLTIPLES</v>
          </cell>
          <cell r="F536" t="str">
            <v>Estándar</v>
          </cell>
          <cell r="G536">
            <v>45141</v>
          </cell>
          <cell r="H536">
            <v>17470.21</v>
          </cell>
          <cell r="I536">
            <v>121767.3637</v>
          </cell>
          <cell r="J536">
            <v>16014.12</v>
          </cell>
          <cell r="K536">
            <v>109696.72199999999</v>
          </cell>
        </row>
        <row r="537">
          <cell r="A537" t="str">
            <v>BANCOS MÚLTIPLES</v>
          </cell>
          <cell r="F537" t="str">
            <v>Preferencial</v>
          </cell>
          <cell r="G537">
            <v>45141</v>
          </cell>
          <cell r="H537">
            <v>246.43</v>
          </cell>
          <cell r="I537">
            <v>1690.5098</v>
          </cell>
          <cell r="J537">
            <v>459702.81</v>
          </cell>
          <cell r="K537">
            <v>3261556.3629000001</v>
          </cell>
        </row>
        <row r="538">
          <cell r="A538" t="str">
            <v>BANCOS MÚLTIPLES</v>
          </cell>
          <cell r="F538" t="str">
            <v>Preferencial</v>
          </cell>
          <cell r="G538">
            <v>45141</v>
          </cell>
          <cell r="H538">
            <v>194208.19</v>
          </cell>
          <cell r="I538">
            <v>1353631.0843</v>
          </cell>
          <cell r="J538">
            <v>112932.3</v>
          </cell>
          <cell r="K538">
            <v>787207.48499999999</v>
          </cell>
        </row>
        <row r="539">
          <cell r="A539" t="str">
            <v>BANCOS MÚLTIPLES</v>
          </cell>
          <cell r="F539" t="str">
            <v>Estándar</v>
          </cell>
          <cell r="G539">
            <v>45141</v>
          </cell>
          <cell r="H539">
            <v>10904.1</v>
          </cell>
          <cell r="I539">
            <v>76001.577000000005</v>
          </cell>
          <cell r="J539">
            <v>2026.42</v>
          </cell>
          <cell r="K539">
            <v>13880.977000000001</v>
          </cell>
        </row>
        <row r="540">
          <cell r="A540" t="str">
            <v>BANCOS MÚLTIPLES</v>
          </cell>
          <cell r="F540" t="str">
            <v>Estándar</v>
          </cell>
          <cell r="G540">
            <v>45141</v>
          </cell>
          <cell r="H540">
            <v>41987.34</v>
          </cell>
          <cell r="I540">
            <v>292651.7598</v>
          </cell>
          <cell r="J540">
            <v>10799.29</v>
          </cell>
          <cell r="K540">
            <v>73975.136499999993</v>
          </cell>
        </row>
        <row r="541">
          <cell r="A541" t="str">
            <v>BANCOS MÚLTIPLES</v>
          </cell>
          <cell r="F541" t="str">
            <v>Estándar</v>
          </cell>
          <cell r="G541">
            <v>45141</v>
          </cell>
          <cell r="H541">
            <v>1189.5</v>
          </cell>
          <cell r="I541">
            <v>8290.8150000000005</v>
          </cell>
          <cell r="J541">
            <v>0</v>
          </cell>
          <cell r="K541">
            <v>0</v>
          </cell>
        </row>
        <row r="542">
          <cell r="A542" t="str">
            <v>BANCOS MÚLTIPLES</v>
          </cell>
          <cell r="F542" t="str">
            <v>Estándar</v>
          </cell>
          <cell r="G542">
            <v>45141</v>
          </cell>
          <cell r="H542">
            <v>4461.9399999999996</v>
          </cell>
          <cell r="I542">
            <v>31099.721799999999</v>
          </cell>
          <cell r="J542">
            <v>0</v>
          </cell>
          <cell r="K542">
            <v>0</v>
          </cell>
        </row>
        <row r="543">
          <cell r="A543" t="str">
            <v>ENTIDADES ESPECIALIZADAS EN MICROFINANZAS</v>
          </cell>
          <cell r="F543" t="str">
            <v>Estándar</v>
          </cell>
          <cell r="G543">
            <v>45141</v>
          </cell>
          <cell r="H543">
            <v>0</v>
          </cell>
          <cell r="I543">
            <v>0</v>
          </cell>
          <cell r="J543">
            <v>670.93</v>
          </cell>
          <cell r="K543">
            <v>4595.8705</v>
          </cell>
        </row>
        <row r="544">
          <cell r="A544" t="str">
            <v>ENTIDADES ESPECIALIZADAS EN MICROFINANZAS</v>
          </cell>
          <cell r="F544" t="str">
            <v>Preferencial</v>
          </cell>
          <cell r="G544">
            <v>45141</v>
          </cell>
          <cell r="H544">
            <v>0</v>
          </cell>
          <cell r="I544">
            <v>0</v>
          </cell>
          <cell r="J544">
            <v>200</v>
          </cell>
          <cell r="K544">
            <v>1392</v>
          </cell>
        </row>
        <row r="545">
          <cell r="A545" t="str">
            <v>BANCOS MÚLTIPLES</v>
          </cell>
          <cell r="F545" t="str">
            <v>Preferencial</v>
          </cell>
          <cell r="G545">
            <v>45141</v>
          </cell>
          <cell r="H545">
            <v>0</v>
          </cell>
          <cell r="I545">
            <v>0</v>
          </cell>
          <cell r="J545">
            <v>53532.25</v>
          </cell>
          <cell r="K545">
            <v>369918.1385</v>
          </cell>
        </row>
        <row r="546">
          <cell r="A546" t="str">
            <v>BANCOS MÚLTIPLES</v>
          </cell>
          <cell r="F546" t="str">
            <v>Estándar</v>
          </cell>
          <cell r="G546">
            <v>45141</v>
          </cell>
          <cell r="H546">
            <v>42.94</v>
          </cell>
          <cell r="I546">
            <v>299.29180000000002</v>
          </cell>
          <cell r="J546">
            <v>0</v>
          </cell>
          <cell r="K546">
            <v>0</v>
          </cell>
        </row>
        <row r="547">
          <cell r="A547" t="str">
            <v>BANCOS MÚLTIPLES</v>
          </cell>
          <cell r="F547" t="str">
            <v>Preferencial</v>
          </cell>
          <cell r="G547">
            <v>45141</v>
          </cell>
          <cell r="H547">
            <v>0</v>
          </cell>
          <cell r="I547">
            <v>0</v>
          </cell>
          <cell r="J547">
            <v>9030.4</v>
          </cell>
          <cell r="K547">
            <v>62518.203699999998</v>
          </cell>
        </row>
        <row r="548">
          <cell r="A548" t="str">
            <v>BANCOS MÚLTIPLES</v>
          </cell>
          <cell r="F548" t="str">
            <v>Preferencial</v>
          </cell>
          <cell r="G548">
            <v>45141</v>
          </cell>
          <cell r="H548">
            <v>0</v>
          </cell>
          <cell r="I548">
            <v>0</v>
          </cell>
          <cell r="J548">
            <v>20284.91</v>
          </cell>
          <cell r="K548">
            <v>140370.8841</v>
          </cell>
        </row>
        <row r="549">
          <cell r="A549" t="str">
            <v>BANCOS MÚLTIPLES</v>
          </cell>
          <cell r="F549" t="str">
            <v>Estándar</v>
          </cell>
          <cell r="G549">
            <v>45141</v>
          </cell>
          <cell r="H549">
            <v>7005.1</v>
          </cell>
          <cell r="I549">
            <v>48825.546999999999</v>
          </cell>
          <cell r="J549">
            <v>114.6</v>
          </cell>
          <cell r="K549">
            <v>785.01</v>
          </cell>
        </row>
        <row r="550">
          <cell r="A550" t="str">
            <v>COOPERATIVAS</v>
          </cell>
          <cell r="F550" t="str">
            <v>Estándar</v>
          </cell>
          <cell r="G550">
            <v>45141</v>
          </cell>
          <cell r="H550">
            <v>1422.16</v>
          </cell>
          <cell r="I550">
            <v>9912.4552000000003</v>
          </cell>
          <cell r="J550">
            <v>588.03</v>
          </cell>
          <cell r="K550">
            <v>4028.0055000000002</v>
          </cell>
        </row>
        <row r="551">
          <cell r="A551" t="str">
            <v>ENTIDADES ESPECIALIZADAS EN MICROFINANZAS</v>
          </cell>
          <cell r="F551" t="str">
            <v>Preferencial</v>
          </cell>
          <cell r="G551">
            <v>45141</v>
          </cell>
          <cell r="H551">
            <v>0</v>
          </cell>
          <cell r="I551">
            <v>0</v>
          </cell>
          <cell r="J551">
            <v>680</v>
          </cell>
          <cell r="K551">
            <v>4732.8</v>
          </cell>
        </row>
        <row r="552">
          <cell r="A552" t="str">
            <v>ENTIDADES ESPECIALIZADAS EN MICROFINANZAS</v>
          </cell>
          <cell r="F552" t="str">
            <v>Estándar</v>
          </cell>
          <cell r="G552">
            <v>45141</v>
          </cell>
          <cell r="H552">
            <v>1905.1</v>
          </cell>
          <cell r="I552">
            <v>13278.547</v>
          </cell>
          <cell r="J552">
            <v>0</v>
          </cell>
          <cell r="K552">
            <v>0</v>
          </cell>
        </row>
        <row r="553">
          <cell r="A553" t="str">
            <v>ENTIDADES ESPECIALIZADAS EN MICROFINANZAS</v>
          </cell>
          <cell r="F553" t="str">
            <v>Estándar</v>
          </cell>
          <cell r="G553">
            <v>45141</v>
          </cell>
          <cell r="H553">
            <v>354.93</v>
          </cell>
          <cell r="I553">
            <v>2473.8620999999998</v>
          </cell>
          <cell r="J553">
            <v>9100</v>
          </cell>
          <cell r="K553">
            <v>63245</v>
          </cell>
        </row>
        <row r="554">
          <cell r="A554" t="str">
            <v>ENTIDADES ESPECIALIZADAS EN MICROFINANZAS</v>
          </cell>
          <cell r="F554" t="str">
            <v>Preferencial</v>
          </cell>
          <cell r="G554">
            <v>45141</v>
          </cell>
          <cell r="H554">
            <v>0</v>
          </cell>
          <cell r="I554">
            <v>0</v>
          </cell>
          <cell r="J554">
            <v>1000</v>
          </cell>
          <cell r="K554">
            <v>6970</v>
          </cell>
        </row>
        <row r="555">
          <cell r="A555" t="str">
            <v>COOPERATIVAS</v>
          </cell>
          <cell r="F555" t="str">
            <v>Estándar</v>
          </cell>
          <cell r="G555">
            <v>45141</v>
          </cell>
          <cell r="H555">
            <v>0</v>
          </cell>
          <cell r="I555">
            <v>0</v>
          </cell>
          <cell r="J555">
            <v>615.53</v>
          </cell>
          <cell r="K555">
            <v>4222.5357999999997</v>
          </cell>
        </row>
        <row r="556">
          <cell r="A556" t="str">
            <v>INSTITUCIONES FINANCIERAS DE DESARROLLO</v>
          </cell>
          <cell r="F556" t="str">
            <v>Estándar</v>
          </cell>
          <cell r="G556">
            <v>45141</v>
          </cell>
          <cell r="H556">
            <v>0</v>
          </cell>
          <cell r="I556">
            <v>0</v>
          </cell>
          <cell r="J556">
            <v>100</v>
          </cell>
          <cell r="K556">
            <v>685</v>
          </cell>
        </row>
        <row r="557">
          <cell r="A557" t="str">
            <v>COOPERATIVAS</v>
          </cell>
          <cell r="F557" t="str">
            <v>Estándar</v>
          </cell>
          <cell r="G557">
            <v>45141</v>
          </cell>
          <cell r="H557">
            <v>809.55</v>
          </cell>
          <cell r="I557">
            <v>5642.5635000000002</v>
          </cell>
          <cell r="J557">
            <v>410.15</v>
          </cell>
          <cell r="K557">
            <v>2809.5275000000001</v>
          </cell>
        </row>
        <row r="558">
          <cell r="A558" t="str">
            <v>BANCOS MÚLTIPLES</v>
          </cell>
          <cell r="F558" t="str">
            <v>Estándar</v>
          </cell>
          <cell r="G558">
            <v>45141</v>
          </cell>
          <cell r="H558">
            <v>50532.83</v>
          </cell>
          <cell r="I558">
            <v>352213.82510000002</v>
          </cell>
          <cell r="J558">
            <v>11192.55</v>
          </cell>
          <cell r="K558">
            <v>76668.967499999999</v>
          </cell>
        </row>
        <row r="559">
          <cell r="A559" t="str">
            <v>BANCOS MÚLTIPLES</v>
          </cell>
          <cell r="F559" t="str">
            <v>Estándar</v>
          </cell>
          <cell r="G559">
            <v>45141</v>
          </cell>
          <cell r="H559">
            <v>250305.98</v>
          </cell>
          <cell r="I559">
            <v>1744632.6806000001</v>
          </cell>
          <cell r="J559">
            <v>4560.25</v>
          </cell>
          <cell r="K559">
            <v>31237.712500000001</v>
          </cell>
        </row>
        <row r="560">
          <cell r="A560" t="str">
            <v>ENTIDADES ESPECIALIZADAS EN MICROFINANZAS</v>
          </cell>
          <cell r="F560" t="str">
            <v>Estándar</v>
          </cell>
          <cell r="G560">
            <v>45141</v>
          </cell>
          <cell r="H560">
            <v>172.16640000000001</v>
          </cell>
          <cell r="I560">
            <v>1199.999808</v>
          </cell>
          <cell r="J560">
            <v>780</v>
          </cell>
          <cell r="K560">
            <v>5343</v>
          </cell>
        </row>
        <row r="561">
          <cell r="A561" t="str">
            <v>ENTIDADES ESPECIALIZADAS EN MICROFINANZAS</v>
          </cell>
          <cell r="F561" t="str">
            <v>Estándar</v>
          </cell>
          <cell r="G561">
            <v>45141</v>
          </cell>
          <cell r="H561">
            <v>0</v>
          </cell>
          <cell r="I561">
            <v>0</v>
          </cell>
          <cell r="J561">
            <v>22.4145</v>
          </cell>
          <cell r="K561">
            <v>153.53932499999999</v>
          </cell>
        </row>
        <row r="562">
          <cell r="A562" t="str">
            <v>ENTIDADES ESPECIALIZADAS EN MICROFINANZAS</v>
          </cell>
          <cell r="F562" t="str">
            <v>Estándar</v>
          </cell>
          <cell r="G562">
            <v>45141</v>
          </cell>
          <cell r="H562">
            <v>478.57249999999999</v>
          </cell>
          <cell r="I562">
            <v>3335.6503250000001</v>
          </cell>
          <cell r="J562">
            <v>381.96460000000002</v>
          </cell>
          <cell r="K562">
            <v>2616.4575100000002</v>
          </cell>
        </row>
        <row r="563">
          <cell r="A563" t="str">
            <v>BANCOS MÚLTIPLES</v>
          </cell>
          <cell r="F563" t="str">
            <v>Preferencial</v>
          </cell>
          <cell r="G563">
            <v>45141</v>
          </cell>
          <cell r="H563">
            <v>0</v>
          </cell>
          <cell r="I563">
            <v>0</v>
          </cell>
          <cell r="J563">
            <v>263855.53000000003</v>
          </cell>
          <cell r="K563">
            <v>1827143.4184000001</v>
          </cell>
        </row>
        <row r="564">
          <cell r="A564" t="str">
            <v>BANCOS MÚLTIPLES</v>
          </cell>
          <cell r="F564" t="str">
            <v>Estándar</v>
          </cell>
          <cell r="G564">
            <v>45141</v>
          </cell>
          <cell r="H564">
            <v>15902.4</v>
          </cell>
          <cell r="I564">
            <v>110839.728</v>
          </cell>
          <cell r="J564">
            <v>4002</v>
          </cell>
          <cell r="K564">
            <v>27413.7</v>
          </cell>
        </row>
        <row r="565">
          <cell r="A565" t="str">
            <v>COOPERATIVAS</v>
          </cell>
          <cell r="F565" t="str">
            <v>Estándar</v>
          </cell>
          <cell r="G565">
            <v>45141</v>
          </cell>
          <cell r="H565">
            <v>274.56</v>
          </cell>
          <cell r="I565">
            <v>1913.6831999999999</v>
          </cell>
          <cell r="J565">
            <v>0</v>
          </cell>
          <cell r="K565">
            <v>0</v>
          </cell>
        </row>
        <row r="566">
          <cell r="A566" t="str">
            <v>COOPERATIVAS</v>
          </cell>
          <cell r="F566" t="str">
            <v>Estándar</v>
          </cell>
          <cell r="G566">
            <v>45141</v>
          </cell>
          <cell r="H566">
            <v>4907.2700000000004</v>
          </cell>
          <cell r="I566">
            <v>34203.671900000001</v>
          </cell>
          <cell r="J566">
            <v>1470.93</v>
          </cell>
          <cell r="K566">
            <v>10090.5798</v>
          </cell>
        </row>
        <row r="567">
          <cell r="A567" t="str">
            <v>COOPERATIVAS</v>
          </cell>
          <cell r="F567" t="str">
            <v>Estándar</v>
          </cell>
          <cell r="G567">
            <v>45141</v>
          </cell>
          <cell r="H567">
            <v>0</v>
          </cell>
          <cell r="I567">
            <v>0</v>
          </cell>
          <cell r="J567">
            <v>143.05000000000001</v>
          </cell>
          <cell r="K567">
            <v>979.89250000000004</v>
          </cell>
        </row>
        <row r="568">
          <cell r="A568" t="str">
            <v>ENTIDADES ESPECIALIZADAS EN MICROFINANZAS</v>
          </cell>
          <cell r="F568" t="str">
            <v>Estándar</v>
          </cell>
          <cell r="G568">
            <v>45141</v>
          </cell>
          <cell r="H568">
            <v>30617.16</v>
          </cell>
          <cell r="I568">
            <v>213401.60519999999</v>
          </cell>
          <cell r="J568">
            <v>67.63</v>
          </cell>
          <cell r="K568">
            <v>463.26549999999997</v>
          </cell>
        </row>
        <row r="569">
          <cell r="A569" t="str">
            <v>ENTIDADES ESPECIALIZADAS EN MICROFINANZAS</v>
          </cell>
          <cell r="F569" t="str">
            <v>Estándar</v>
          </cell>
          <cell r="G569">
            <v>45141</v>
          </cell>
          <cell r="H569">
            <v>117921.67</v>
          </cell>
          <cell r="I569">
            <v>821914.03989999997</v>
          </cell>
          <cell r="J569">
            <v>1610.34</v>
          </cell>
          <cell r="K569">
            <v>11030.829</v>
          </cell>
        </row>
        <row r="570">
          <cell r="A570" t="str">
            <v>ENTIDADES ESPECIALIZADAS EN MICROFINANZAS</v>
          </cell>
          <cell r="F570" t="str">
            <v>Preferencial</v>
          </cell>
          <cell r="G570">
            <v>45141</v>
          </cell>
          <cell r="H570">
            <v>0</v>
          </cell>
          <cell r="I570">
            <v>0</v>
          </cell>
          <cell r="J570">
            <v>11392.32</v>
          </cell>
          <cell r="K570">
            <v>79290.547200000001</v>
          </cell>
        </row>
        <row r="571">
          <cell r="A571" t="str">
            <v>ENTIDADES ESPECIALIZADAS EN MICROFINANZAS</v>
          </cell>
          <cell r="F571" t="str">
            <v>Estándar</v>
          </cell>
          <cell r="G571">
            <v>45141</v>
          </cell>
          <cell r="H571">
            <v>1053.0899999999999</v>
          </cell>
          <cell r="I571">
            <v>7340.0373</v>
          </cell>
          <cell r="J571">
            <v>100</v>
          </cell>
          <cell r="K571">
            <v>685</v>
          </cell>
        </row>
        <row r="572">
          <cell r="A572" t="str">
            <v>COOPERATIVAS</v>
          </cell>
          <cell r="F572" t="str">
            <v>Estándar</v>
          </cell>
          <cell r="G572">
            <v>45141</v>
          </cell>
          <cell r="H572">
            <v>0</v>
          </cell>
          <cell r="I572">
            <v>0</v>
          </cell>
          <cell r="J572">
            <v>1462.8</v>
          </cell>
          <cell r="K572">
            <v>10034.808000000001</v>
          </cell>
        </row>
        <row r="573">
          <cell r="A573" t="str">
            <v>INSTITUCIONES FINANCIERAS DE DESARROLLO</v>
          </cell>
          <cell r="F573" t="str">
            <v>Estándar</v>
          </cell>
          <cell r="G573">
            <v>45141</v>
          </cell>
          <cell r="H573">
            <v>78</v>
          </cell>
          <cell r="I573">
            <v>543.66</v>
          </cell>
          <cell r="J573">
            <v>0</v>
          </cell>
          <cell r="K573">
            <v>0</v>
          </cell>
        </row>
        <row r="574">
          <cell r="A574" t="str">
            <v>COOPERATIVAS</v>
          </cell>
          <cell r="F574" t="str">
            <v>Estándar</v>
          </cell>
          <cell r="G574">
            <v>45141</v>
          </cell>
          <cell r="H574">
            <v>157.76</v>
          </cell>
          <cell r="I574">
            <v>1099.5871999999999</v>
          </cell>
          <cell r="J574">
            <v>8576.15</v>
          </cell>
          <cell r="K574">
            <v>58746.627500000002</v>
          </cell>
        </row>
        <row r="575">
          <cell r="A575" t="str">
            <v>COOPERATIVAS</v>
          </cell>
          <cell r="F575" t="str">
            <v>Estándar</v>
          </cell>
          <cell r="G575">
            <v>45141</v>
          </cell>
          <cell r="H575">
            <v>1946.71</v>
          </cell>
          <cell r="I575">
            <v>13568.5687</v>
          </cell>
          <cell r="J575">
            <v>0</v>
          </cell>
          <cell r="K575">
            <v>0</v>
          </cell>
        </row>
        <row r="576">
          <cell r="A576" t="str">
            <v>ENTIDADES ESPECIALIZADAS EN MICROFINANZAS</v>
          </cell>
          <cell r="F576" t="str">
            <v>Preferencial</v>
          </cell>
          <cell r="G576">
            <v>45141</v>
          </cell>
          <cell r="H576">
            <v>106849.56</v>
          </cell>
          <cell r="I576">
            <v>744420.88451999996</v>
          </cell>
          <cell r="J576">
            <v>29088.26</v>
          </cell>
          <cell r="K576">
            <v>202454.28959999999</v>
          </cell>
        </row>
        <row r="577">
          <cell r="A577" t="str">
            <v>ENTIDADES ESPECIALIZADAS EN MICROFINANZAS</v>
          </cell>
          <cell r="F577" t="str">
            <v>Preferencial</v>
          </cell>
          <cell r="G577">
            <v>45141</v>
          </cell>
          <cell r="H577">
            <v>0</v>
          </cell>
          <cell r="I577">
            <v>0</v>
          </cell>
          <cell r="J577">
            <v>633.33000000000004</v>
          </cell>
          <cell r="K577">
            <v>4407.9768000000004</v>
          </cell>
        </row>
        <row r="578">
          <cell r="A578" t="str">
            <v>ENTIDADES ESPECIALIZADAS EN MICROFINANZAS</v>
          </cell>
          <cell r="F578" t="str">
            <v>Estándar</v>
          </cell>
          <cell r="G578">
            <v>45141</v>
          </cell>
          <cell r="H578">
            <v>235.33</v>
          </cell>
          <cell r="I578">
            <v>1640.2501</v>
          </cell>
          <cell r="J578">
            <v>50</v>
          </cell>
          <cell r="K578">
            <v>342.5</v>
          </cell>
        </row>
        <row r="579">
          <cell r="A579" t="str">
            <v>ENTIDADES ESPECIALIZADAS EN MICROFINANZAS</v>
          </cell>
          <cell r="F579" t="str">
            <v>Estándar</v>
          </cell>
          <cell r="G579">
            <v>45141</v>
          </cell>
          <cell r="H579">
            <v>99101.759999999995</v>
          </cell>
          <cell r="I579">
            <v>690739.2672</v>
          </cell>
          <cell r="J579">
            <v>300</v>
          </cell>
          <cell r="K579">
            <v>2061</v>
          </cell>
        </row>
        <row r="580">
          <cell r="A580" t="str">
            <v>ENTIDADES ESPECIALIZADAS EN MICROFINANZAS</v>
          </cell>
          <cell r="F580" t="str">
            <v>Estándar</v>
          </cell>
          <cell r="G580">
            <v>45141</v>
          </cell>
          <cell r="H580">
            <v>309.95</v>
          </cell>
          <cell r="I580">
            <v>2160.3515000000002</v>
          </cell>
          <cell r="J580">
            <v>250</v>
          </cell>
          <cell r="K580">
            <v>1737.5</v>
          </cell>
        </row>
        <row r="581">
          <cell r="A581" t="str">
            <v>ENTIDADES ESPECIALIZADAS EN MICROFINANZAS</v>
          </cell>
          <cell r="F581" t="str">
            <v>Estándar</v>
          </cell>
          <cell r="G581">
            <v>45141</v>
          </cell>
          <cell r="H581">
            <v>109.52</v>
          </cell>
          <cell r="I581">
            <v>763.35440000000006</v>
          </cell>
          <cell r="J581">
            <v>3129.26</v>
          </cell>
          <cell r="K581">
            <v>21498.016199999998</v>
          </cell>
        </row>
        <row r="582">
          <cell r="A582" t="str">
            <v>ENTIDADES ESPECIALIZADAS EN MICROFINANZAS</v>
          </cell>
          <cell r="F582" t="str">
            <v>Con Entid. Financ</v>
          </cell>
          <cell r="G582">
            <v>45141</v>
          </cell>
          <cell r="H582">
            <v>0</v>
          </cell>
          <cell r="I582">
            <v>0</v>
          </cell>
          <cell r="J582">
            <v>700000</v>
          </cell>
          <cell r="K582">
            <v>4868500</v>
          </cell>
        </row>
        <row r="583">
          <cell r="A583" t="str">
            <v>ENTIDADES ESPECIALIZADAS EN MICROFINANZAS</v>
          </cell>
          <cell r="F583" t="str">
            <v>Estándar</v>
          </cell>
          <cell r="G583">
            <v>45141</v>
          </cell>
          <cell r="H583">
            <v>1743.26</v>
          </cell>
          <cell r="I583">
            <v>12150.522199999999</v>
          </cell>
          <cell r="J583">
            <v>0</v>
          </cell>
          <cell r="K583">
            <v>0</v>
          </cell>
        </row>
        <row r="584">
          <cell r="A584" t="str">
            <v>INSTITUCIONES FINANCIERAS DE DESARROLLO</v>
          </cell>
          <cell r="F584" t="str">
            <v>Estándar</v>
          </cell>
          <cell r="G584">
            <v>45141</v>
          </cell>
          <cell r="H584">
            <v>3225.55</v>
          </cell>
          <cell r="I584">
            <v>22482.083500000001</v>
          </cell>
          <cell r="J584">
            <v>2280.06</v>
          </cell>
          <cell r="K584">
            <v>15846.416999999999</v>
          </cell>
        </row>
        <row r="585">
          <cell r="A585" t="str">
            <v>INSTITUCIONES FINANCIERAS DE DESARROLLO</v>
          </cell>
          <cell r="F585" t="str">
            <v>Estándar</v>
          </cell>
          <cell r="G585">
            <v>45141</v>
          </cell>
          <cell r="H585">
            <v>110</v>
          </cell>
          <cell r="I585">
            <v>766.7</v>
          </cell>
          <cell r="J585">
            <v>0</v>
          </cell>
          <cell r="K585">
            <v>0</v>
          </cell>
        </row>
        <row r="586">
          <cell r="A586" t="str">
            <v>ENTIDADES ESPECIALIZADAS EN MICROFINANZAS</v>
          </cell>
          <cell r="F586" t="str">
            <v>Estándar</v>
          </cell>
          <cell r="G586">
            <v>45141</v>
          </cell>
          <cell r="H586">
            <v>0</v>
          </cell>
          <cell r="I586">
            <v>0</v>
          </cell>
          <cell r="J586">
            <v>1000</v>
          </cell>
          <cell r="K586">
            <v>6850</v>
          </cell>
        </row>
        <row r="587">
          <cell r="A587" t="str">
            <v>COOPERATIVAS</v>
          </cell>
          <cell r="F587" t="str">
            <v>Estándar</v>
          </cell>
          <cell r="G587">
            <v>45141</v>
          </cell>
          <cell r="H587">
            <v>15645.48</v>
          </cell>
          <cell r="I587">
            <v>109048.99559999999</v>
          </cell>
          <cell r="J587">
            <v>10</v>
          </cell>
          <cell r="K587">
            <v>68.5</v>
          </cell>
        </row>
        <row r="588">
          <cell r="A588" t="str">
            <v>COOPERATIVAS</v>
          </cell>
          <cell r="F588" t="str">
            <v>Estándar</v>
          </cell>
          <cell r="G588">
            <v>45141</v>
          </cell>
          <cell r="H588">
            <v>831.97</v>
          </cell>
          <cell r="I588">
            <v>5798.8308999999999</v>
          </cell>
          <cell r="J588">
            <v>40.659999999999997</v>
          </cell>
          <cell r="K588">
            <v>278.52100000000002</v>
          </cell>
        </row>
        <row r="589">
          <cell r="A589" t="str">
            <v>COOPERATIVAS</v>
          </cell>
          <cell r="F589" t="str">
            <v>Estándar</v>
          </cell>
          <cell r="G589">
            <v>45141</v>
          </cell>
          <cell r="H589">
            <v>10670.24</v>
          </cell>
          <cell r="I589">
            <v>74371.572799999994</v>
          </cell>
          <cell r="J589">
            <v>11793.19</v>
          </cell>
          <cell r="K589">
            <v>80783.351500000004</v>
          </cell>
        </row>
        <row r="590">
          <cell r="A590" t="str">
            <v>COOPERATIVAS</v>
          </cell>
          <cell r="F590" t="str">
            <v>Estándar</v>
          </cell>
          <cell r="G590">
            <v>45141</v>
          </cell>
          <cell r="H590">
            <v>0</v>
          </cell>
          <cell r="I590">
            <v>0</v>
          </cell>
          <cell r="J590">
            <v>250</v>
          </cell>
          <cell r="K590">
            <v>1712.5</v>
          </cell>
        </row>
        <row r="591">
          <cell r="A591" t="str">
            <v>ENTIDADES ESPECIALIZADAS EN MICROFINANZAS</v>
          </cell>
          <cell r="F591" t="str">
            <v>Estándar</v>
          </cell>
          <cell r="G591">
            <v>45141</v>
          </cell>
          <cell r="H591">
            <v>265738.65000000002</v>
          </cell>
          <cell r="I591">
            <v>1852198.3905</v>
          </cell>
          <cell r="J591">
            <v>1346.18</v>
          </cell>
          <cell r="K591">
            <v>9221.3330000000005</v>
          </cell>
        </row>
        <row r="592">
          <cell r="A592" t="str">
            <v>ENTIDADES ESPECIALIZADAS EN MICROFINANZAS</v>
          </cell>
          <cell r="F592" t="str">
            <v>Estándar</v>
          </cell>
          <cell r="G592">
            <v>45141</v>
          </cell>
          <cell r="H592">
            <v>670.71</v>
          </cell>
          <cell r="I592">
            <v>4674.8486999999996</v>
          </cell>
          <cell r="J592">
            <v>14400.43</v>
          </cell>
          <cell r="K592">
            <v>100082.98850000001</v>
          </cell>
        </row>
        <row r="593">
          <cell r="A593" t="str">
            <v>INSTITUCIONES FINANCIERAS DE DESARROLLO</v>
          </cell>
          <cell r="F593" t="str">
            <v>Estándar</v>
          </cell>
          <cell r="G593">
            <v>45141</v>
          </cell>
          <cell r="H593">
            <v>0</v>
          </cell>
          <cell r="I593">
            <v>0</v>
          </cell>
          <cell r="J593">
            <v>2928.96</v>
          </cell>
          <cell r="K593">
            <v>20063.376</v>
          </cell>
        </row>
        <row r="594">
          <cell r="A594" t="str">
            <v>INSTITUCIONES FINANCIERAS DE DESARROLLO</v>
          </cell>
          <cell r="F594" t="str">
            <v>Estándar</v>
          </cell>
          <cell r="G594">
            <v>45141</v>
          </cell>
          <cell r="H594">
            <v>1046.1400000000001</v>
          </cell>
          <cell r="I594">
            <v>7291.5958000000001</v>
          </cell>
          <cell r="J594">
            <v>389.93</v>
          </cell>
          <cell r="K594">
            <v>2710.0135</v>
          </cell>
        </row>
        <row r="595">
          <cell r="A595" t="str">
            <v>INSTITUCIONES FINANCIERAS DE DESARROLLO</v>
          </cell>
          <cell r="F595" t="str">
            <v>Estándar</v>
          </cell>
          <cell r="G595">
            <v>45141</v>
          </cell>
          <cell r="H595">
            <v>0</v>
          </cell>
          <cell r="I595">
            <v>0</v>
          </cell>
          <cell r="J595">
            <v>100</v>
          </cell>
          <cell r="K595">
            <v>685</v>
          </cell>
        </row>
        <row r="596">
          <cell r="A596" t="str">
            <v>COOPERATIVAS</v>
          </cell>
          <cell r="F596" t="str">
            <v>Estándar</v>
          </cell>
          <cell r="G596">
            <v>45141</v>
          </cell>
          <cell r="H596">
            <v>0</v>
          </cell>
          <cell r="I596">
            <v>0</v>
          </cell>
          <cell r="J596">
            <v>1000</v>
          </cell>
          <cell r="K596">
            <v>6900</v>
          </cell>
        </row>
        <row r="597">
          <cell r="A597" t="str">
            <v>COOPERATIVAS</v>
          </cell>
          <cell r="F597" t="str">
            <v>Estándar</v>
          </cell>
          <cell r="G597">
            <v>45141</v>
          </cell>
          <cell r="H597">
            <v>0</v>
          </cell>
          <cell r="I597">
            <v>0</v>
          </cell>
          <cell r="J597">
            <v>83.65</v>
          </cell>
          <cell r="K597">
            <v>573.00250000000005</v>
          </cell>
        </row>
        <row r="598">
          <cell r="A598" t="str">
            <v>BANCOS MÚLTIPLES</v>
          </cell>
          <cell r="F598" t="str">
            <v>Estándar</v>
          </cell>
          <cell r="G598">
            <v>45141</v>
          </cell>
          <cell r="H598">
            <v>5924.93</v>
          </cell>
          <cell r="I598">
            <v>41296.7621</v>
          </cell>
          <cell r="J598">
            <v>421.77</v>
          </cell>
          <cell r="K598">
            <v>2889.1244999999999</v>
          </cell>
        </row>
        <row r="599">
          <cell r="A599" t="str">
            <v>BANCOS MÚLTIPLES</v>
          </cell>
          <cell r="F599" t="str">
            <v>Estándar</v>
          </cell>
          <cell r="G599">
            <v>45141</v>
          </cell>
          <cell r="H599">
            <v>36682.910000000003</v>
          </cell>
          <cell r="I599">
            <v>255679.88269999999</v>
          </cell>
          <cell r="J599">
            <v>1147.72</v>
          </cell>
          <cell r="K599">
            <v>7861.8819999999996</v>
          </cell>
        </row>
        <row r="600">
          <cell r="A600" t="str">
            <v>BANCOS MÚLTIPLES</v>
          </cell>
          <cell r="F600" t="str">
            <v>Preferencial</v>
          </cell>
          <cell r="G600">
            <v>45141</v>
          </cell>
          <cell r="H600">
            <v>0</v>
          </cell>
          <cell r="I600">
            <v>0</v>
          </cell>
          <cell r="J600">
            <v>3856.51</v>
          </cell>
          <cell r="K600">
            <v>26788.744500000001</v>
          </cell>
        </row>
        <row r="601">
          <cell r="A601" t="str">
            <v>BANCOS MÚLTIPLES</v>
          </cell>
          <cell r="F601" t="str">
            <v>Preferencial</v>
          </cell>
          <cell r="G601">
            <v>45141</v>
          </cell>
          <cell r="H601">
            <v>0</v>
          </cell>
          <cell r="I601">
            <v>0</v>
          </cell>
          <cell r="J601">
            <v>1300</v>
          </cell>
          <cell r="K601">
            <v>9035</v>
          </cell>
        </row>
        <row r="602">
          <cell r="A602" t="str">
            <v>BANCOS MÚLTIPLES</v>
          </cell>
          <cell r="F602" t="str">
            <v>Estándar</v>
          </cell>
          <cell r="G602">
            <v>45141</v>
          </cell>
          <cell r="H602">
            <v>682259.38</v>
          </cell>
          <cell r="I602">
            <v>4755347.8786000004</v>
          </cell>
          <cell r="J602">
            <v>128241.34</v>
          </cell>
          <cell r="K602">
            <v>878453.179</v>
          </cell>
        </row>
        <row r="603">
          <cell r="A603" t="str">
            <v>BANCOS MÚLTIPLES</v>
          </cell>
          <cell r="F603" t="str">
            <v>Preferencial</v>
          </cell>
          <cell r="G603">
            <v>45141</v>
          </cell>
          <cell r="H603">
            <v>88976.639999999999</v>
          </cell>
          <cell r="I603">
            <v>609867.94155700004</v>
          </cell>
          <cell r="J603">
            <v>4159883.69</v>
          </cell>
          <cell r="K603">
            <v>29866684.036926001</v>
          </cell>
        </row>
        <row r="604">
          <cell r="A604" t="str">
            <v>BANCOS MÚLTIPLES</v>
          </cell>
          <cell r="F604" t="str">
            <v>Estándar</v>
          </cell>
          <cell r="G604">
            <v>45141</v>
          </cell>
          <cell r="H604">
            <v>47730.46</v>
          </cell>
          <cell r="I604">
            <v>332681.30619999999</v>
          </cell>
          <cell r="J604">
            <v>2420.67</v>
          </cell>
          <cell r="K604">
            <v>16581.589499999998</v>
          </cell>
        </row>
        <row r="605">
          <cell r="A605" t="str">
            <v>BANCOS MÚLTIPLES</v>
          </cell>
          <cell r="F605" t="str">
            <v>Preferencial</v>
          </cell>
          <cell r="G605">
            <v>45141</v>
          </cell>
          <cell r="H605">
            <v>0</v>
          </cell>
          <cell r="I605">
            <v>0</v>
          </cell>
          <cell r="J605">
            <v>1844.8</v>
          </cell>
          <cell r="K605">
            <v>12726.325000000001</v>
          </cell>
        </row>
        <row r="606">
          <cell r="A606" t="str">
            <v>COOPERATIVAS</v>
          </cell>
          <cell r="F606" t="str">
            <v>Preferencial</v>
          </cell>
          <cell r="G606">
            <v>45141</v>
          </cell>
          <cell r="H606">
            <v>0</v>
          </cell>
          <cell r="I606">
            <v>0</v>
          </cell>
          <cell r="J606">
            <v>2100</v>
          </cell>
          <cell r="K606">
            <v>14532</v>
          </cell>
        </row>
        <row r="607">
          <cell r="A607" t="str">
            <v>COOPERATIVAS</v>
          </cell>
          <cell r="F607" t="str">
            <v>Estándar</v>
          </cell>
          <cell r="G607">
            <v>45141</v>
          </cell>
          <cell r="H607">
            <v>0</v>
          </cell>
          <cell r="I607">
            <v>0</v>
          </cell>
          <cell r="J607">
            <v>190</v>
          </cell>
          <cell r="K607">
            <v>1301.5</v>
          </cell>
        </row>
        <row r="608">
          <cell r="A608" t="str">
            <v>ENTIDADES ESPECIALIZADAS EN MICROFINANZAS</v>
          </cell>
          <cell r="F608" t="str">
            <v>Preferencial</v>
          </cell>
          <cell r="G608">
            <v>45141</v>
          </cell>
          <cell r="H608">
            <v>0</v>
          </cell>
          <cell r="I608">
            <v>0</v>
          </cell>
          <cell r="J608">
            <v>2650</v>
          </cell>
          <cell r="K608">
            <v>18444</v>
          </cell>
        </row>
        <row r="609">
          <cell r="A609" t="str">
            <v>ENTIDADES ESPECIALIZADAS EN MICROFINANZAS</v>
          </cell>
          <cell r="F609" t="str">
            <v>Preferencial</v>
          </cell>
          <cell r="G609">
            <v>45141</v>
          </cell>
          <cell r="H609">
            <v>0</v>
          </cell>
          <cell r="I609">
            <v>0</v>
          </cell>
          <cell r="J609">
            <v>100</v>
          </cell>
          <cell r="K609">
            <v>696</v>
          </cell>
        </row>
        <row r="610">
          <cell r="A610" t="str">
            <v>COOPERATIVAS</v>
          </cell>
          <cell r="F610" t="str">
            <v>Estándar</v>
          </cell>
          <cell r="G610">
            <v>45141</v>
          </cell>
          <cell r="H610">
            <v>700</v>
          </cell>
          <cell r="I610">
            <v>4879</v>
          </cell>
          <cell r="J610">
            <v>10018.11</v>
          </cell>
          <cell r="K610">
            <v>68624.053499999995</v>
          </cell>
        </row>
        <row r="611">
          <cell r="A611" t="str">
            <v>INSTITUCIONES FINANCIERAS DE DESARROLLO</v>
          </cell>
          <cell r="F611" t="str">
            <v>Estándar</v>
          </cell>
          <cell r="G611">
            <v>45141</v>
          </cell>
          <cell r="H611">
            <v>548.49</v>
          </cell>
          <cell r="I611">
            <v>3822.9753000000001</v>
          </cell>
          <cell r="J611">
            <v>2104.12</v>
          </cell>
          <cell r="K611">
            <v>14623.634</v>
          </cell>
        </row>
        <row r="612">
          <cell r="A612" t="str">
            <v>INSTITUCIONES FINANCIERAS DE DESARROLLO</v>
          </cell>
          <cell r="F612" t="str">
            <v>Estándar</v>
          </cell>
          <cell r="G612">
            <v>45141</v>
          </cell>
          <cell r="H612">
            <v>43.04</v>
          </cell>
          <cell r="I612">
            <v>299.98880000000003</v>
          </cell>
          <cell r="J612">
            <v>0</v>
          </cell>
          <cell r="K612">
            <v>0</v>
          </cell>
        </row>
        <row r="613">
          <cell r="A613" t="str">
            <v>INSTITUCIONES FINANCIERAS DE DESARROLLO</v>
          </cell>
          <cell r="F613" t="str">
            <v>Estándar</v>
          </cell>
          <cell r="G613">
            <v>45141</v>
          </cell>
          <cell r="H613">
            <v>0</v>
          </cell>
          <cell r="I613">
            <v>0</v>
          </cell>
          <cell r="J613">
            <v>600</v>
          </cell>
          <cell r="K613">
            <v>4110</v>
          </cell>
        </row>
        <row r="614">
          <cell r="A614" t="str">
            <v>INSTITUCIONES FINANCIERAS DE DESARROLLO</v>
          </cell>
          <cell r="F614" t="str">
            <v>Estándar</v>
          </cell>
          <cell r="G614">
            <v>45141</v>
          </cell>
          <cell r="H614">
            <v>932.57</v>
          </cell>
          <cell r="I614">
            <v>6500.0128999999997</v>
          </cell>
          <cell r="J614">
            <v>0</v>
          </cell>
          <cell r="K614">
            <v>0</v>
          </cell>
        </row>
        <row r="615">
          <cell r="A615" t="str">
            <v>BANCOS MÚLTIPLES</v>
          </cell>
          <cell r="F615" t="str">
            <v>Estándar</v>
          </cell>
          <cell r="G615">
            <v>45141</v>
          </cell>
          <cell r="H615">
            <v>678367.89</v>
          </cell>
          <cell r="I615">
            <v>4728224.1933000004</v>
          </cell>
          <cell r="J615">
            <v>310370.21000000002</v>
          </cell>
          <cell r="K615">
            <v>2126035.9385000002</v>
          </cell>
        </row>
        <row r="616">
          <cell r="A616" t="str">
            <v>BANCOS MÚLTIPLES</v>
          </cell>
          <cell r="F616" t="str">
            <v>Estándar</v>
          </cell>
          <cell r="G616">
            <v>45141</v>
          </cell>
          <cell r="H616">
            <v>276.22000000000003</v>
          </cell>
          <cell r="I616">
            <v>1925.2534000000001</v>
          </cell>
          <cell r="J616">
            <v>0</v>
          </cell>
          <cell r="K616">
            <v>0</v>
          </cell>
        </row>
        <row r="617">
          <cell r="A617" t="str">
            <v>BANCOS MÚLTIPLES</v>
          </cell>
          <cell r="F617" t="str">
            <v>Preferencial</v>
          </cell>
          <cell r="G617">
            <v>45141</v>
          </cell>
          <cell r="H617">
            <v>0</v>
          </cell>
          <cell r="I617">
            <v>0</v>
          </cell>
          <cell r="J617">
            <v>2332090.3199999998</v>
          </cell>
          <cell r="K617">
            <v>17053628.067499999</v>
          </cell>
        </row>
        <row r="618">
          <cell r="A618" t="str">
            <v>BANCOS MÚLTIPLES</v>
          </cell>
          <cell r="F618" t="str">
            <v>Estándar</v>
          </cell>
          <cell r="G618">
            <v>45141</v>
          </cell>
          <cell r="H618">
            <v>765.68</v>
          </cell>
          <cell r="I618">
            <v>5336.7896000000001</v>
          </cell>
          <cell r="J618">
            <v>3296</v>
          </cell>
          <cell r="K618">
            <v>22577.599999999999</v>
          </cell>
        </row>
        <row r="619">
          <cell r="A619" t="str">
            <v>BANCOS MÚLTIPLES</v>
          </cell>
          <cell r="F619" t="str">
            <v>Estándar</v>
          </cell>
          <cell r="G619">
            <v>45141</v>
          </cell>
          <cell r="H619">
            <v>910129.69</v>
          </cell>
          <cell r="I619">
            <v>6343603.9392999997</v>
          </cell>
          <cell r="J619">
            <v>5302.9</v>
          </cell>
          <cell r="K619">
            <v>36324.864999999998</v>
          </cell>
        </row>
        <row r="620">
          <cell r="A620" t="str">
            <v>BANCOS MÚLTIPLES</v>
          </cell>
          <cell r="F620" t="str">
            <v>Preferencial</v>
          </cell>
          <cell r="G620">
            <v>45141</v>
          </cell>
          <cell r="H620">
            <v>0</v>
          </cell>
          <cell r="I620">
            <v>0</v>
          </cell>
          <cell r="J620">
            <v>739.37</v>
          </cell>
          <cell r="K620">
            <v>5123.8341</v>
          </cell>
        </row>
        <row r="621">
          <cell r="A621" t="str">
            <v>BANCOS MÚLTIPLES</v>
          </cell>
          <cell r="F621" t="str">
            <v>Estándar</v>
          </cell>
          <cell r="G621">
            <v>45141</v>
          </cell>
          <cell r="H621">
            <v>5056064.8899999997</v>
          </cell>
          <cell r="I621">
            <v>35240772.283299997</v>
          </cell>
          <cell r="J621">
            <v>275534.45</v>
          </cell>
          <cell r="K621">
            <v>1887410.9824999999</v>
          </cell>
        </row>
        <row r="622">
          <cell r="A622" t="str">
            <v>COOPERATIVAS</v>
          </cell>
          <cell r="F622" t="str">
            <v>Estándar</v>
          </cell>
          <cell r="G622">
            <v>45141</v>
          </cell>
          <cell r="H622">
            <v>399.88</v>
          </cell>
          <cell r="I622">
            <v>2787.1635999999999</v>
          </cell>
          <cell r="J622">
            <v>0</v>
          </cell>
          <cell r="K622">
            <v>0</v>
          </cell>
        </row>
        <row r="623">
          <cell r="A623" t="str">
            <v>COOPERATIVAS</v>
          </cell>
          <cell r="F623" t="str">
            <v>Preferencial</v>
          </cell>
          <cell r="G623">
            <v>45141</v>
          </cell>
          <cell r="H623">
            <v>0</v>
          </cell>
          <cell r="I623">
            <v>0</v>
          </cell>
          <cell r="J623">
            <v>10300</v>
          </cell>
          <cell r="K623">
            <v>71688</v>
          </cell>
        </row>
        <row r="624">
          <cell r="A624" t="str">
            <v>COOPERATIVAS</v>
          </cell>
          <cell r="F624" t="str">
            <v>Estándar</v>
          </cell>
          <cell r="G624">
            <v>45141</v>
          </cell>
          <cell r="H624">
            <v>0</v>
          </cell>
          <cell r="I624">
            <v>0</v>
          </cell>
          <cell r="J624">
            <v>330.42</v>
          </cell>
          <cell r="K624">
            <v>2266.6812</v>
          </cell>
        </row>
        <row r="625">
          <cell r="A625" t="str">
            <v>ENTIDADES ESPECIALIZADAS EN MICROFINANZAS</v>
          </cell>
          <cell r="F625" t="str">
            <v>Preferencial</v>
          </cell>
          <cell r="G625">
            <v>45141</v>
          </cell>
          <cell r="H625">
            <v>0</v>
          </cell>
          <cell r="I625">
            <v>0</v>
          </cell>
          <cell r="J625">
            <v>17392</v>
          </cell>
          <cell r="K625">
            <v>120004.8</v>
          </cell>
        </row>
        <row r="626">
          <cell r="A626" t="str">
            <v>ENTIDADES ESPECIALIZADAS EN MICROFINANZAS</v>
          </cell>
          <cell r="F626" t="str">
            <v>Estándar</v>
          </cell>
          <cell r="G626">
            <v>45141</v>
          </cell>
          <cell r="H626">
            <v>46806.71</v>
          </cell>
          <cell r="I626">
            <v>326242.76870000002</v>
          </cell>
          <cell r="J626">
            <v>2190.7800000000002</v>
          </cell>
          <cell r="K626">
            <v>15050.658600000001</v>
          </cell>
        </row>
        <row r="627">
          <cell r="A627" t="str">
            <v>ENTIDADES ESPECIALIZADAS EN MICROFINANZAS</v>
          </cell>
          <cell r="F627" t="str">
            <v>Preferencial</v>
          </cell>
          <cell r="G627">
            <v>45141</v>
          </cell>
          <cell r="H627">
            <v>0</v>
          </cell>
          <cell r="I627">
            <v>0</v>
          </cell>
          <cell r="J627">
            <v>511367</v>
          </cell>
          <cell r="K627">
            <v>3628579</v>
          </cell>
        </row>
        <row r="628">
          <cell r="A628" t="str">
            <v>ENTIDADES ESPECIALIZADAS EN MICROFINANZAS</v>
          </cell>
          <cell r="F628" t="str">
            <v>Estándar</v>
          </cell>
          <cell r="G628">
            <v>45141</v>
          </cell>
          <cell r="H628">
            <v>746.54</v>
          </cell>
          <cell r="I628">
            <v>5203.3837999999996</v>
          </cell>
          <cell r="J628">
            <v>633.41999999999996</v>
          </cell>
          <cell r="K628">
            <v>4402.2690000000002</v>
          </cell>
        </row>
        <row r="629">
          <cell r="A629" t="str">
            <v>ENTIDADES FINANCIERAS DE VIVIENDA</v>
          </cell>
          <cell r="F629" t="str">
            <v>Preferencial</v>
          </cell>
          <cell r="G629">
            <v>45141</v>
          </cell>
          <cell r="H629">
            <v>10.199999999999999</v>
          </cell>
          <cell r="I629">
            <v>69.971999999999994</v>
          </cell>
          <cell r="J629">
            <v>500</v>
          </cell>
          <cell r="K629">
            <v>3480</v>
          </cell>
        </row>
        <row r="630">
          <cell r="A630" t="str">
            <v>INSTITUCIONES FINANCIERAS DE DESARROLLO</v>
          </cell>
          <cell r="F630" t="str">
            <v>Estándar</v>
          </cell>
          <cell r="G630">
            <v>45141</v>
          </cell>
          <cell r="H630">
            <v>741.75</v>
          </cell>
          <cell r="I630">
            <v>5169.9975000000004</v>
          </cell>
          <cell r="J630">
            <v>2158.52</v>
          </cell>
          <cell r="K630">
            <v>14785.861999999999</v>
          </cell>
        </row>
        <row r="631">
          <cell r="A631" t="str">
            <v>INSTITUCIONES FINANCIERAS DE DESARROLLO</v>
          </cell>
          <cell r="F631" t="str">
            <v>Estándar</v>
          </cell>
          <cell r="G631">
            <v>45141</v>
          </cell>
          <cell r="H631">
            <v>455.4</v>
          </cell>
          <cell r="I631">
            <v>3174.1379999999999</v>
          </cell>
          <cell r="J631">
            <v>497.97</v>
          </cell>
          <cell r="K631">
            <v>3460.8915000000002</v>
          </cell>
        </row>
        <row r="632">
          <cell r="A632" t="str">
            <v>INSTITUCIONES FINANCIERAS DE DESARROLLO</v>
          </cell>
          <cell r="F632" t="str">
            <v>Estándar</v>
          </cell>
          <cell r="G632">
            <v>45141</v>
          </cell>
          <cell r="H632">
            <v>100</v>
          </cell>
          <cell r="I632">
            <v>697</v>
          </cell>
          <cell r="J632">
            <v>0</v>
          </cell>
          <cell r="K632">
            <v>0</v>
          </cell>
        </row>
        <row r="633">
          <cell r="A633" t="str">
            <v>INSTITUCIONES FINANCIERAS DE DESARROLLO</v>
          </cell>
          <cell r="F633" t="str">
            <v>Estándar</v>
          </cell>
          <cell r="G633">
            <v>45141</v>
          </cell>
          <cell r="H633">
            <v>67</v>
          </cell>
          <cell r="I633">
            <v>466.99</v>
          </cell>
          <cell r="J633">
            <v>0</v>
          </cell>
          <cell r="K633">
            <v>0</v>
          </cell>
        </row>
        <row r="634">
          <cell r="A634" t="str">
            <v>BANCOS MÚLTIPLES</v>
          </cell>
          <cell r="F634" t="str">
            <v>Con Entid. Financ</v>
          </cell>
          <cell r="G634">
            <v>45141</v>
          </cell>
          <cell r="H634">
            <v>100000</v>
          </cell>
          <cell r="I634">
            <v>697000</v>
          </cell>
          <cell r="J634">
            <v>0</v>
          </cell>
          <cell r="K634">
            <v>0</v>
          </cell>
        </row>
        <row r="635">
          <cell r="A635" t="str">
            <v>BANCOS MÚLTIPLES</v>
          </cell>
          <cell r="F635" t="str">
            <v>Preferencial</v>
          </cell>
          <cell r="G635">
            <v>45141</v>
          </cell>
          <cell r="H635">
            <v>0</v>
          </cell>
          <cell r="I635">
            <v>0</v>
          </cell>
          <cell r="J635">
            <v>544.1</v>
          </cell>
          <cell r="K635">
            <v>3781.4949999999999</v>
          </cell>
        </row>
        <row r="636">
          <cell r="A636" t="str">
            <v>BANCOS MÚLTIPLES</v>
          </cell>
          <cell r="F636" t="str">
            <v>Preferencial</v>
          </cell>
          <cell r="G636">
            <v>45141</v>
          </cell>
          <cell r="H636">
            <v>0</v>
          </cell>
          <cell r="I636">
            <v>0</v>
          </cell>
          <cell r="J636">
            <v>1444.79</v>
          </cell>
          <cell r="K636">
            <v>10041.290499999999</v>
          </cell>
        </row>
        <row r="637">
          <cell r="A637" t="str">
            <v>ENTIDADES ESPECIALIZADAS EN MICROFINANZAS</v>
          </cell>
          <cell r="F637" t="str">
            <v>Preferencial</v>
          </cell>
          <cell r="G637">
            <v>45141</v>
          </cell>
          <cell r="H637">
            <v>0</v>
          </cell>
          <cell r="I637">
            <v>0</v>
          </cell>
          <cell r="J637">
            <v>9156.31</v>
          </cell>
          <cell r="K637">
            <v>63727.917600000001</v>
          </cell>
        </row>
        <row r="638">
          <cell r="A638" t="str">
            <v>COOPERATIVAS</v>
          </cell>
          <cell r="F638" t="str">
            <v>Estándar</v>
          </cell>
          <cell r="G638">
            <v>45141</v>
          </cell>
          <cell r="H638">
            <v>0</v>
          </cell>
          <cell r="I638">
            <v>0</v>
          </cell>
          <cell r="J638">
            <v>29.2</v>
          </cell>
          <cell r="K638">
            <v>200.02</v>
          </cell>
        </row>
        <row r="639">
          <cell r="A639" t="str">
            <v>ENTIDADES ESPECIALIZADAS EN MICROFINANZAS</v>
          </cell>
          <cell r="F639" t="str">
            <v>Estándar</v>
          </cell>
          <cell r="G639">
            <v>45141</v>
          </cell>
          <cell r="H639">
            <v>94504.93</v>
          </cell>
          <cell r="I639">
            <v>658699.36210000003</v>
          </cell>
          <cell r="J639">
            <v>2</v>
          </cell>
          <cell r="K639">
            <v>13.74</v>
          </cell>
        </row>
        <row r="640">
          <cell r="A640" t="str">
            <v>ENTIDADES ESPECIALIZADAS EN MICROFINANZAS</v>
          </cell>
          <cell r="F640" t="str">
            <v>Estándar</v>
          </cell>
          <cell r="G640">
            <v>45141</v>
          </cell>
          <cell r="H640">
            <v>983.17</v>
          </cell>
          <cell r="I640">
            <v>6852.6949000000004</v>
          </cell>
          <cell r="J640">
            <v>1132.93</v>
          </cell>
          <cell r="K640">
            <v>7873.8635000000004</v>
          </cell>
        </row>
        <row r="641">
          <cell r="A641" t="str">
            <v>ENTIDADES FINANCIERAS DE VIVIENDA</v>
          </cell>
          <cell r="F641" t="str">
            <v>Estándar</v>
          </cell>
          <cell r="G641">
            <v>45141</v>
          </cell>
          <cell r="H641">
            <v>0</v>
          </cell>
          <cell r="I641">
            <v>0</v>
          </cell>
          <cell r="J641">
            <v>6.43</v>
          </cell>
          <cell r="K641">
            <v>44.045499999999997</v>
          </cell>
        </row>
        <row r="642">
          <cell r="A642" t="str">
            <v>ENTIDADES ESPECIALIZADAS EN MICROFINANZAS</v>
          </cell>
          <cell r="F642" t="str">
            <v>Estándar</v>
          </cell>
          <cell r="G642">
            <v>45141</v>
          </cell>
          <cell r="H642">
            <v>4280.09</v>
          </cell>
          <cell r="I642">
            <v>29832.227299999999</v>
          </cell>
          <cell r="J642">
            <v>629.48</v>
          </cell>
          <cell r="K642">
            <v>4311.9380000000001</v>
          </cell>
        </row>
        <row r="643">
          <cell r="A643" t="str">
            <v>COOPERATIVAS</v>
          </cell>
          <cell r="F643" t="str">
            <v>Estándar</v>
          </cell>
          <cell r="G643">
            <v>45141</v>
          </cell>
          <cell r="H643">
            <v>1634</v>
          </cell>
          <cell r="I643">
            <v>11388.98</v>
          </cell>
          <cell r="J643">
            <v>0</v>
          </cell>
          <cell r="K643">
            <v>0</v>
          </cell>
        </row>
        <row r="644">
          <cell r="A644" t="str">
            <v>COOPERATIVAS</v>
          </cell>
          <cell r="F644" t="str">
            <v>Estándar</v>
          </cell>
          <cell r="G644">
            <v>45141</v>
          </cell>
          <cell r="H644">
            <v>0</v>
          </cell>
          <cell r="I644">
            <v>0</v>
          </cell>
          <cell r="J644">
            <v>700</v>
          </cell>
          <cell r="K644">
            <v>4795</v>
          </cell>
        </row>
        <row r="645">
          <cell r="A645" t="str">
            <v>BANCOS MÚLTIPLES</v>
          </cell>
          <cell r="F645" t="str">
            <v>Preferencial</v>
          </cell>
          <cell r="G645">
            <v>45141</v>
          </cell>
          <cell r="H645">
            <v>0</v>
          </cell>
          <cell r="I645">
            <v>0</v>
          </cell>
          <cell r="J645">
            <v>57737.61</v>
          </cell>
          <cell r="K645">
            <v>399991.50780000002</v>
          </cell>
        </row>
        <row r="646">
          <cell r="A646" t="str">
            <v>BANCOS MÚLTIPLES</v>
          </cell>
          <cell r="F646" t="str">
            <v>Estándar</v>
          </cell>
          <cell r="G646">
            <v>45141</v>
          </cell>
          <cell r="H646">
            <v>3073.96</v>
          </cell>
          <cell r="I646">
            <v>21425.501199999999</v>
          </cell>
          <cell r="J646">
            <v>887</v>
          </cell>
          <cell r="K646">
            <v>6075.95</v>
          </cell>
        </row>
        <row r="647">
          <cell r="A647" t="str">
            <v>BANCOS MÚLTIPLES</v>
          </cell>
          <cell r="F647" t="str">
            <v>Preferencial</v>
          </cell>
          <cell r="G647">
            <v>45141</v>
          </cell>
          <cell r="H647">
            <v>0</v>
          </cell>
          <cell r="I647">
            <v>0</v>
          </cell>
          <cell r="J647">
            <v>24311.68</v>
          </cell>
          <cell r="K647">
            <v>168319.73370000001</v>
          </cell>
        </row>
        <row r="648">
          <cell r="A648" t="str">
            <v>COOPERATIVAS</v>
          </cell>
          <cell r="F648" t="str">
            <v>Estándar</v>
          </cell>
          <cell r="G648">
            <v>45141</v>
          </cell>
          <cell r="H648">
            <v>25537.05</v>
          </cell>
          <cell r="I648">
            <v>177993.23850000001</v>
          </cell>
          <cell r="J648">
            <v>789.01</v>
          </cell>
          <cell r="K648">
            <v>5404.7184999999999</v>
          </cell>
        </row>
        <row r="649">
          <cell r="A649" t="str">
            <v>COOPERATIVAS</v>
          </cell>
          <cell r="F649" t="str">
            <v>Estándar</v>
          </cell>
          <cell r="G649">
            <v>45141</v>
          </cell>
          <cell r="H649">
            <v>1</v>
          </cell>
          <cell r="I649">
            <v>6.97</v>
          </cell>
          <cell r="J649">
            <v>0</v>
          </cell>
          <cell r="K649">
            <v>0</v>
          </cell>
        </row>
        <row r="650">
          <cell r="A650" t="str">
            <v>ENTIDADES ESPECIALIZADAS EN MICROFINANZAS</v>
          </cell>
          <cell r="F650" t="str">
            <v>Estándar</v>
          </cell>
          <cell r="G650">
            <v>45141</v>
          </cell>
          <cell r="H650">
            <v>597840.9</v>
          </cell>
          <cell r="I650">
            <v>4166951.0729999999</v>
          </cell>
          <cell r="J650">
            <v>511.63</v>
          </cell>
          <cell r="K650">
            <v>3504.6655000000001</v>
          </cell>
        </row>
        <row r="651">
          <cell r="A651" t="str">
            <v>ENTIDADES ESPECIALIZADAS EN MICROFINANZAS</v>
          </cell>
          <cell r="F651" t="str">
            <v>Estándar</v>
          </cell>
          <cell r="G651">
            <v>45141</v>
          </cell>
          <cell r="H651">
            <v>1006762.86</v>
          </cell>
          <cell r="I651">
            <v>7017137.1342000002</v>
          </cell>
          <cell r="J651">
            <v>60</v>
          </cell>
          <cell r="K651">
            <v>412.2</v>
          </cell>
        </row>
        <row r="652">
          <cell r="A652" t="str">
            <v>ENTIDADES ESPECIALIZADAS EN MICROFINANZAS</v>
          </cell>
          <cell r="F652" t="str">
            <v>Estándar</v>
          </cell>
          <cell r="G652">
            <v>45141</v>
          </cell>
          <cell r="H652">
            <v>70</v>
          </cell>
          <cell r="I652">
            <v>487.9</v>
          </cell>
          <cell r="J652">
            <v>5.85</v>
          </cell>
          <cell r="K652">
            <v>40.657499999999999</v>
          </cell>
        </row>
        <row r="653">
          <cell r="A653" t="str">
            <v>ENTIDADES ESPECIALIZADAS EN MICROFINANZAS</v>
          </cell>
          <cell r="F653" t="str">
            <v>Preferencial</v>
          </cell>
          <cell r="G653">
            <v>45141</v>
          </cell>
          <cell r="H653">
            <v>0</v>
          </cell>
          <cell r="I653">
            <v>0</v>
          </cell>
          <cell r="J653">
            <v>1000</v>
          </cell>
          <cell r="K653">
            <v>6950</v>
          </cell>
        </row>
        <row r="654">
          <cell r="A654" t="str">
            <v>ENTIDADES FINANCIERAS DE VIVIENDA</v>
          </cell>
          <cell r="F654" t="str">
            <v>Estándar</v>
          </cell>
          <cell r="G654">
            <v>45141</v>
          </cell>
          <cell r="H654">
            <v>1040</v>
          </cell>
          <cell r="I654">
            <v>7248.8</v>
          </cell>
          <cell r="J654">
            <v>0</v>
          </cell>
          <cell r="K654">
            <v>0</v>
          </cell>
        </row>
        <row r="655">
          <cell r="A655" t="str">
            <v>ENTIDADES FINANCIERAS DE VIVIENDA</v>
          </cell>
          <cell r="F655" t="str">
            <v>Estándar</v>
          </cell>
          <cell r="G655">
            <v>45141</v>
          </cell>
          <cell r="H655">
            <v>966</v>
          </cell>
          <cell r="I655">
            <v>6733.02</v>
          </cell>
          <cell r="J655">
            <v>931.36</v>
          </cell>
          <cell r="K655">
            <v>6379.8159999999998</v>
          </cell>
        </row>
        <row r="656">
          <cell r="A656" t="str">
            <v>ENTIDADES FINANCIERAS DE VIVIENDA</v>
          </cell>
          <cell r="F656" t="str">
            <v>Estándar</v>
          </cell>
          <cell r="G656">
            <v>45141</v>
          </cell>
          <cell r="H656">
            <v>0</v>
          </cell>
          <cell r="I656">
            <v>0</v>
          </cell>
          <cell r="J656">
            <v>44.06</v>
          </cell>
          <cell r="K656">
            <v>301.81099999999998</v>
          </cell>
        </row>
        <row r="657">
          <cell r="A657" t="str">
            <v>INSTITUCIONES FINANCIERAS DE DESARROLLO</v>
          </cell>
          <cell r="F657" t="str">
            <v>Estándar</v>
          </cell>
          <cell r="G657">
            <v>45141</v>
          </cell>
          <cell r="H657">
            <v>0</v>
          </cell>
          <cell r="I657">
            <v>0</v>
          </cell>
          <cell r="J657">
            <v>213.85</v>
          </cell>
          <cell r="K657">
            <v>1464.8724999999999</v>
          </cell>
        </row>
        <row r="658">
          <cell r="A658" t="str">
            <v>INSTITUCIONES FINANCIERAS DE DESARROLLO</v>
          </cell>
          <cell r="F658" t="str">
            <v>Estándar</v>
          </cell>
          <cell r="G658">
            <v>45141</v>
          </cell>
          <cell r="H658">
            <v>386</v>
          </cell>
          <cell r="I658">
            <v>2690.42</v>
          </cell>
          <cell r="J658">
            <v>0</v>
          </cell>
          <cell r="K658">
            <v>0</v>
          </cell>
        </row>
        <row r="659">
          <cell r="A659" t="str">
            <v>COOPERATIVAS</v>
          </cell>
          <cell r="F659" t="str">
            <v>Estándar</v>
          </cell>
          <cell r="G659">
            <v>45141</v>
          </cell>
          <cell r="H659">
            <v>0</v>
          </cell>
          <cell r="I659">
            <v>0</v>
          </cell>
          <cell r="J659">
            <v>100</v>
          </cell>
          <cell r="K659">
            <v>685</v>
          </cell>
        </row>
        <row r="660">
          <cell r="A660" t="str">
            <v>BANCOS MÚLTIPLES</v>
          </cell>
          <cell r="F660" t="str">
            <v>Estándar</v>
          </cell>
          <cell r="G660">
            <v>45141</v>
          </cell>
          <cell r="H660">
            <v>11391.46</v>
          </cell>
          <cell r="I660">
            <v>79398.476200000005</v>
          </cell>
          <cell r="J660">
            <v>14268.3</v>
          </cell>
          <cell r="K660">
            <v>97737.854999999996</v>
          </cell>
        </row>
        <row r="661">
          <cell r="A661" t="str">
            <v>BANCOS MÚLTIPLES</v>
          </cell>
          <cell r="F661" t="str">
            <v>Preferencial</v>
          </cell>
          <cell r="G661">
            <v>45141</v>
          </cell>
          <cell r="H661">
            <v>0</v>
          </cell>
          <cell r="I661">
            <v>0</v>
          </cell>
          <cell r="J661">
            <v>7910.02</v>
          </cell>
          <cell r="K661">
            <v>54974.639000000003</v>
          </cell>
        </row>
        <row r="662">
          <cell r="A662" t="str">
            <v>BANCOS MÚLTIPLES</v>
          </cell>
          <cell r="F662" t="str">
            <v>Estándar</v>
          </cell>
          <cell r="G662">
            <v>45141</v>
          </cell>
          <cell r="H662">
            <v>1794.32</v>
          </cell>
          <cell r="I662">
            <v>12506.410400000001</v>
          </cell>
          <cell r="J662">
            <v>2151</v>
          </cell>
          <cell r="K662">
            <v>14734.35</v>
          </cell>
        </row>
        <row r="663">
          <cell r="A663" t="str">
            <v>ENTIDADES ESPECIALIZADAS EN MICROFINANZAS</v>
          </cell>
          <cell r="F663" t="str">
            <v>Estándar</v>
          </cell>
          <cell r="G663">
            <v>45141</v>
          </cell>
          <cell r="H663">
            <v>98201.854999999996</v>
          </cell>
          <cell r="I663">
            <v>684466.92934999999</v>
          </cell>
          <cell r="J663">
            <v>31237.945199999998</v>
          </cell>
          <cell r="K663">
            <v>213979.92462000001</v>
          </cell>
        </row>
        <row r="664">
          <cell r="A664" t="str">
            <v>ENTIDADES ESPECIALIZADAS EN MICROFINANZAS</v>
          </cell>
          <cell r="F664" t="str">
            <v>Estándar</v>
          </cell>
          <cell r="G664">
            <v>45141</v>
          </cell>
          <cell r="H664">
            <v>0</v>
          </cell>
          <cell r="I664">
            <v>0</v>
          </cell>
          <cell r="J664">
            <v>100</v>
          </cell>
          <cell r="K664">
            <v>685</v>
          </cell>
        </row>
        <row r="665">
          <cell r="A665" t="str">
            <v>BANCOS MÚLTIPLES</v>
          </cell>
          <cell r="F665" t="str">
            <v>Estándar</v>
          </cell>
          <cell r="G665">
            <v>45141</v>
          </cell>
          <cell r="H665">
            <v>241452.54</v>
          </cell>
          <cell r="I665">
            <v>1682924.2038</v>
          </cell>
          <cell r="J665">
            <v>9696.2800000000007</v>
          </cell>
          <cell r="K665">
            <v>66419.517999999996</v>
          </cell>
        </row>
        <row r="666">
          <cell r="A666" t="str">
            <v>COOPERATIVAS</v>
          </cell>
          <cell r="F666" t="str">
            <v>Estándar</v>
          </cell>
          <cell r="G666">
            <v>45141</v>
          </cell>
          <cell r="H666">
            <v>0</v>
          </cell>
          <cell r="I666">
            <v>0</v>
          </cell>
          <cell r="J666">
            <v>2774.4</v>
          </cell>
          <cell r="K666">
            <v>19198.848000000002</v>
          </cell>
        </row>
        <row r="667">
          <cell r="A667" t="str">
            <v>COOPERATIVAS</v>
          </cell>
          <cell r="F667" t="str">
            <v>Estándar</v>
          </cell>
          <cell r="G667">
            <v>45141</v>
          </cell>
          <cell r="H667">
            <v>2300</v>
          </cell>
          <cell r="I667">
            <v>16031</v>
          </cell>
          <cell r="J667">
            <v>709.8</v>
          </cell>
          <cell r="K667">
            <v>4862.13</v>
          </cell>
        </row>
        <row r="668">
          <cell r="A668" t="str">
            <v>COOPERATIVAS</v>
          </cell>
          <cell r="F668" t="str">
            <v>Estándar</v>
          </cell>
          <cell r="G668">
            <v>45141</v>
          </cell>
          <cell r="H668">
            <v>5.03</v>
          </cell>
          <cell r="I668">
            <v>35.008800000000001</v>
          </cell>
          <cell r="J668">
            <v>200</v>
          </cell>
          <cell r="K668">
            <v>1370</v>
          </cell>
        </row>
        <row r="669">
          <cell r="A669" t="str">
            <v>COOPERATIVAS</v>
          </cell>
          <cell r="F669" t="str">
            <v>Estándar</v>
          </cell>
          <cell r="G669">
            <v>45141</v>
          </cell>
          <cell r="H669">
            <v>64.680000000000007</v>
          </cell>
          <cell r="I669">
            <v>450.81959999999998</v>
          </cell>
          <cell r="J669">
            <v>1</v>
          </cell>
          <cell r="K669">
            <v>6.85</v>
          </cell>
        </row>
        <row r="670">
          <cell r="A670" t="str">
            <v>ENTIDADES ESPECIALIZADAS EN MICROFINANZAS</v>
          </cell>
          <cell r="F670" t="str">
            <v>Estándar</v>
          </cell>
          <cell r="G670">
            <v>45141</v>
          </cell>
          <cell r="H670">
            <v>579015.29</v>
          </cell>
          <cell r="I670">
            <v>4035736.5713</v>
          </cell>
          <cell r="J670">
            <v>3405.77</v>
          </cell>
          <cell r="K670">
            <v>23329.5245</v>
          </cell>
        </row>
        <row r="671">
          <cell r="A671" t="str">
            <v>ENTIDADES ESPECIALIZADAS EN MICROFINANZAS</v>
          </cell>
          <cell r="F671" t="str">
            <v>Estándar</v>
          </cell>
          <cell r="G671">
            <v>45141</v>
          </cell>
          <cell r="H671">
            <v>580.39</v>
          </cell>
          <cell r="I671">
            <v>4045.3182999999999</v>
          </cell>
          <cell r="J671">
            <v>0</v>
          </cell>
          <cell r="K671">
            <v>0</v>
          </cell>
        </row>
        <row r="672">
          <cell r="A672" t="str">
            <v>ENTIDADES ESPECIALIZADAS EN MICROFINANZAS</v>
          </cell>
          <cell r="F672" t="str">
            <v>Con Entid. Financ</v>
          </cell>
          <cell r="G672">
            <v>45141</v>
          </cell>
          <cell r="H672">
            <v>700000</v>
          </cell>
          <cell r="I672">
            <v>4868500</v>
          </cell>
          <cell r="J672">
            <v>0</v>
          </cell>
          <cell r="K672">
            <v>0</v>
          </cell>
        </row>
        <row r="673">
          <cell r="A673" t="str">
            <v>ENTIDADES ESPECIALIZADAS EN MICROFINANZAS</v>
          </cell>
          <cell r="F673" t="str">
            <v>Estándar</v>
          </cell>
          <cell r="G673">
            <v>45141</v>
          </cell>
          <cell r="H673">
            <v>1533.62</v>
          </cell>
          <cell r="I673">
            <v>10689.331399999999</v>
          </cell>
          <cell r="J673">
            <v>41323.300000000003</v>
          </cell>
          <cell r="K673">
            <v>287196.935</v>
          </cell>
        </row>
        <row r="674">
          <cell r="A674" t="str">
            <v>ENTIDADES FINANCIERAS DE VIVIENDA</v>
          </cell>
          <cell r="F674" t="str">
            <v>Preferencial</v>
          </cell>
          <cell r="G674">
            <v>45141</v>
          </cell>
          <cell r="H674">
            <v>0</v>
          </cell>
          <cell r="I674">
            <v>0</v>
          </cell>
          <cell r="J674">
            <v>3717.25</v>
          </cell>
          <cell r="K674">
            <v>25872.06</v>
          </cell>
        </row>
        <row r="675">
          <cell r="A675" t="str">
            <v>INSTITUCIONES FINANCIERAS DE DESARROLLO</v>
          </cell>
          <cell r="F675" t="str">
            <v>Estándar</v>
          </cell>
          <cell r="G675">
            <v>45141</v>
          </cell>
          <cell r="H675">
            <v>228.63</v>
          </cell>
          <cell r="I675">
            <v>1593.5510999999999</v>
          </cell>
          <cell r="J675">
            <v>744.38</v>
          </cell>
          <cell r="K675">
            <v>5099.0029999999997</v>
          </cell>
        </row>
        <row r="676">
          <cell r="A676" t="str">
            <v>BANCOS MÚLTIPLES</v>
          </cell>
          <cell r="F676" t="str">
            <v>Preferencial</v>
          </cell>
          <cell r="G676">
            <v>45141</v>
          </cell>
          <cell r="H676">
            <v>0</v>
          </cell>
          <cell r="I676">
            <v>0</v>
          </cell>
          <cell r="J676">
            <v>1050</v>
          </cell>
          <cell r="K676">
            <v>7297.5</v>
          </cell>
        </row>
        <row r="677">
          <cell r="A677" t="str">
            <v>ENTIDADES ESPECIALIZADAS EN MICROFINANZAS</v>
          </cell>
          <cell r="F677" t="str">
            <v>Preferencial</v>
          </cell>
          <cell r="G677">
            <v>45141</v>
          </cell>
          <cell r="H677">
            <v>0</v>
          </cell>
          <cell r="I677">
            <v>0</v>
          </cell>
          <cell r="J677">
            <v>6270.64</v>
          </cell>
          <cell r="K677">
            <v>43528.241600000001</v>
          </cell>
        </row>
        <row r="678">
          <cell r="A678" t="str">
            <v>ENTIDADES ESPECIALIZADAS EN MICROFINANZAS</v>
          </cell>
          <cell r="F678" t="str">
            <v>Estándar</v>
          </cell>
          <cell r="G678">
            <v>45141</v>
          </cell>
          <cell r="H678">
            <v>0</v>
          </cell>
          <cell r="I678">
            <v>0</v>
          </cell>
          <cell r="J678">
            <v>2601.9699999999998</v>
          </cell>
          <cell r="K678">
            <v>17823.494500000001</v>
          </cell>
        </row>
        <row r="679">
          <cell r="A679" t="str">
            <v>COOPERATIVAS</v>
          </cell>
          <cell r="F679" t="str">
            <v>Con Entid. Financ</v>
          </cell>
          <cell r="G679">
            <v>45141</v>
          </cell>
          <cell r="H679">
            <v>0</v>
          </cell>
          <cell r="I679">
            <v>0</v>
          </cell>
          <cell r="J679">
            <v>100000</v>
          </cell>
          <cell r="K679">
            <v>697000</v>
          </cell>
        </row>
        <row r="680">
          <cell r="A680" t="str">
            <v>COOPERATIVAS</v>
          </cell>
          <cell r="F680" t="str">
            <v>Estándar</v>
          </cell>
          <cell r="G680">
            <v>45141</v>
          </cell>
          <cell r="H680">
            <v>5</v>
          </cell>
          <cell r="I680">
            <v>34.85</v>
          </cell>
          <cell r="J680">
            <v>0</v>
          </cell>
          <cell r="K680">
            <v>0</v>
          </cell>
        </row>
        <row r="681">
          <cell r="A681" t="str">
            <v>COOPERATIVAS</v>
          </cell>
          <cell r="F681" t="str">
            <v>Estándar</v>
          </cell>
          <cell r="G681">
            <v>45141</v>
          </cell>
          <cell r="H681">
            <v>103.31</v>
          </cell>
          <cell r="I681">
            <v>720.07069999999999</v>
          </cell>
          <cell r="J681">
            <v>2.23</v>
          </cell>
          <cell r="K681">
            <v>15.275499999999999</v>
          </cell>
        </row>
        <row r="682">
          <cell r="A682" t="str">
            <v>COOPERATIVAS</v>
          </cell>
          <cell r="F682" t="str">
            <v>Estándar</v>
          </cell>
          <cell r="G682">
            <v>45141</v>
          </cell>
          <cell r="H682">
            <v>0</v>
          </cell>
          <cell r="I682">
            <v>0</v>
          </cell>
          <cell r="J682">
            <v>36.68</v>
          </cell>
          <cell r="K682">
            <v>251.25800000000001</v>
          </cell>
        </row>
        <row r="683">
          <cell r="A683" t="str">
            <v>ENTIDADES ESPECIALIZADAS EN MICROFINANZAS</v>
          </cell>
          <cell r="F683" t="str">
            <v>Preferencial</v>
          </cell>
          <cell r="G683">
            <v>45141</v>
          </cell>
          <cell r="H683">
            <v>0</v>
          </cell>
          <cell r="I683">
            <v>0</v>
          </cell>
          <cell r="J683">
            <v>11000</v>
          </cell>
          <cell r="K683">
            <v>75900</v>
          </cell>
        </row>
        <row r="684">
          <cell r="A684" t="str">
            <v>ENTIDADES FINANCIERAS DE VIVIENDA</v>
          </cell>
          <cell r="F684" t="str">
            <v>Estándar</v>
          </cell>
          <cell r="G684">
            <v>45141</v>
          </cell>
          <cell r="H684">
            <v>11980.14</v>
          </cell>
          <cell r="I684">
            <v>83501.575800000006</v>
          </cell>
          <cell r="J684">
            <v>523.41</v>
          </cell>
          <cell r="K684">
            <v>3585.3584999999998</v>
          </cell>
        </row>
        <row r="685">
          <cell r="A685" t="str">
            <v>BANCOS MÚLTIPLES</v>
          </cell>
          <cell r="F685" t="str">
            <v>Preferencial</v>
          </cell>
          <cell r="G685">
            <v>45141</v>
          </cell>
          <cell r="H685">
            <v>777163.85</v>
          </cell>
          <cell r="I685">
            <v>5412752.2152500004</v>
          </cell>
          <cell r="J685">
            <v>0.73</v>
          </cell>
          <cell r="K685">
            <v>5.0077999999999996</v>
          </cell>
        </row>
        <row r="686">
          <cell r="A686" t="str">
            <v>COOPERATIVAS</v>
          </cell>
          <cell r="F686" t="str">
            <v>Estándar</v>
          </cell>
          <cell r="G686">
            <v>45141</v>
          </cell>
          <cell r="H686">
            <v>0</v>
          </cell>
          <cell r="I686">
            <v>0</v>
          </cell>
          <cell r="J686">
            <v>500.13</v>
          </cell>
          <cell r="K686">
            <v>3425.8905</v>
          </cell>
        </row>
        <row r="687">
          <cell r="A687" t="str">
            <v>COOPERATIVAS</v>
          </cell>
          <cell r="F687" t="str">
            <v>Estándar</v>
          </cell>
          <cell r="G687">
            <v>45141</v>
          </cell>
          <cell r="H687">
            <v>101.94</v>
          </cell>
          <cell r="I687">
            <v>710.52179999999998</v>
          </cell>
          <cell r="J687">
            <v>500</v>
          </cell>
          <cell r="K687">
            <v>3425</v>
          </cell>
        </row>
        <row r="688">
          <cell r="A688" t="str">
            <v>COOPERATIVAS</v>
          </cell>
          <cell r="F688" t="str">
            <v>Estándar</v>
          </cell>
          <cell r="G688">
            <v>45141</v>
          </cell>
          <cell r="H688">
            <v>1430</v>
          </cell>
          <cell r="I688">
            <v>9967.1</v>
          </cell>
          <cell r="J688">
            <v>913.14</v>
          </cell>
          <cell r="K688">
            <v>6255.009</v>
          </cell>
        </row>
        <row r="689">
          <cell r="A689" t="str">
            <v>COOPERATIVAS</v>
          </cell>
          <cell r="F689" t="str">
            <v>Estándar</v>
          </cell>
          <cell r="G689">
            <v>45141</v>
          </cell>
          <cell r="H689">
            <v>416.07</v>
          </cell>
          <cell r="I689">
            <v>2900.0079000000001</v>
          </cell>
          <cell r="J689">
            <v>487.56</v>
          </cell>
          <cell r="K689">
            <v>3344.6615999999999</v>
          </cell>
        </row>
        <row r="690">
          <cell r="A690" t="str">
            <v>COOPERATIVAS</v>
          </cell>
          <cell r="F690" t="str">
            <v>Estándar</v>
          </cell>
          <cell r="G690">
            <v>45141</v>
          </cell>
          <cell r="H690">
            <v>1.43</v>
          </cell>
          <cell r="I690">
            <v>9.9671000000000003</v>
          </cell>
          <cell r="J690">
            <v>1500</v>
          </cell>
          <cell r="K690">
            <v>10275</v>
          </cell>
        </row>
        <row r="691">
          <cell r="A691" t="str">
            <v>ENTIDADES ESPECIALIZADAS EN MICROFINANZAS</v>
          </cell>
          <cell r="F691" t="str">
            <v>Preferencial</v>
          </cell>
          <cell r="G691">
            <v>45141</v>
          </cell>
          <cell r="H691">
            <v>0</v>
          </cell>
          <cell r="I691">
            <v>0</v>
          </cell>
          <cell r="J691">
            <v>90166.56</v>
          </cell>
          <cell r="K691">
            <v>638559.25760000001</v>
          </cell>
        </row>
        <row r="692">
          <cell r="A692" t="str">
            <v>ENTIDADES ESPECIALIZADAS EN MICROFINANZAS</v>
          </cell>
          <cell r="F692" t="str">
            <v>Estándar</v>
          </cell>
          <cell r="G692">
            <v>45141</v>
          </cell>
          <cell r="H692">
            <v>23099.71</v>
          </cell>
          <cell r="I692">
            <v>161004.97870000001</v>
          </cell>
          <cell r="J692">
            <v>50</v>
          </cell>
          <cell r="K692">
            <v>342.5</v>
          </cell>
        </row>
        <row r="693">
          <cell r="A693" t="str">
            <v>ENTIDADES ESPECIALIZADAS EN MICROFINANZAS</v>
          </cell>
          <cell r="F693" t="str">
            <v>Preferencial</v>
          </cell>
          <cell r="G693">
            <v>45141</v>
          </cell>
          <cell r="H693">
            <v>26728.880000000001</v>
          </cell>
          <cell r="I693">
            <v>186220.10696</v>
          </cell>
          <cell r="J693">
            <v>5811.02</v>
          </cell>
          <cell r="K693">
            <v>40444.699200000003</v>
          </cell>
        </row>
        <row r="694">
          <cell r="A694" t="str">
            <v>ENTIDADES ESPECIALIZADAS EN MICROFINANZAS</v>
          </cell>
          <cell r="F694" t="str">
            <v>Estándar</v>
          </cell>
          <cell r="G694">
            <v>45141</v>
          </cell>
          <cell r="H694">
            <v>519.94000000000005</v>
          </cell>
          <cell r="I694">
            <v>3623.9818</v>
          </cell>
          <cell r="J694">
            <v>755.53</v>
          </cell>
          <cell r="K694">
            <v>5175.3805000000002</v>
          </cell>
        </row>
        <row r="695">
          <cell r="A695" t="str">
            <v>ENTIDADES ESPECIALIZADAS EN MICROFINANZAS</v>
          </cell>
          <cell r="F695" t="str">
            <v>Estándar</v>
          </cell>
          <cell r="G695">
            <v>45141</v>
          </cell>
          <cell r="H695">
            <v>1852.27</v>
          </cell>
          <cell r="I695">
            <v>12910.321900000001</v>
          </cell>
          <cell r="J695">
            <v>0.19</v>
          </cell>
          <cell r="K695">
            <v>1.3052999999999999</v>
          </cell>
        </row>
        <row r="696">
          <cell r="A696" t="str">
            <v>ENTIDADES ESPECIALIZADAS EN MICROFINANZAS</v>
          </cell>
          <cell r="F696" t="str">
            <v>Estándar</v>
          </cell>
          <cell r="G696">
            <v>45141</v>
          </cell>
          <cell r="H696">
            <v>177.42</v>
          </cell>
          <cell r="I696">
            <v>1236.6174000000001</v>
          </cell>
          <cell r="J696">
            <v>148.91999999999999</v>
          </cell>
          <cell r="K696">
            <v>1034.9939999999999</v>
          </cell>
        </row>
        <row r="697">
          <cell r="A697" t="str">
            <v>ENTIDADES FINANCIERAS DE VIVIENDA</v>
          </cell>
          <cell r="F697" t="str">
            <v>Preferencial</v>
          </cell>
          <cell r="G697">
            <v>45141</v>
          </cell>
          <cell r="H697">
            <v>0</v>
          </cell>
          <cell r="I697">
            <v>0</v>
          </cell>
          <cell r="J697">
            <v>500</v>
          </cell>
          <cell r="K697">
            <v>3480</v>
          </cell>
        </row>
        <row r="698">
          <cell r="A698" t="str">
            <v>INSTITUCIONES FINANCIERAS DE DESARROLLO</v>
          </cell>
          <cell r="F698" t="str">
            <v>Estándar</v>
          </cell>
          <cell r="G698">
            <v>45141</v>
          </cell>
          <cell r="H698">
            <v>0</v>
          </cell>
          <cell r="I698">
            <v>0</v>
          </cell>
          <cell r="J698">
            <v>1301.05</v>
          </cell>
          <cell r="K698">
            <v>8912.1924999999992</v>
          </cell>
        </row>
        <row r="699">
          <cell r="A699" t="str">
            <v>INSTITUCIONES FINANCIERAS DE DESARROLLO</v>
          </cell>
          <cell r="F699" t="str">
            <v>Estándar</v>
          </cell>
          <cell r="G699">
            <v>45141</v>
          </cell>
          <cell r="H699">
            <v>7.12</v>
          </cell>
          <cell r="I699">
            <v>49.626399999999997</v>
          </cell>
          <cell r="J699">
            <v>2851.26</v>
          </cell>
          <cell r="K699">
            <v>19531.131000000001</v>
          </cell>
        </row>
        <row r="700">
          <cell r="A700" t="str">
            <v>INSTITUCIONES FINANCIERAS DE DESARROLLO</v>
          </cell>
          <cell r="F700" t="str">
            <v>Estándar</v>
          </cell>
          <cell r="G700">
            <v>45141</v>
          </cell>
          <cell r="H700">
            <v>169.75</v>
          </cell>
          <cell r="I700">
            <v>1183.1575</v>
          </cell>
          <cell r="J700">
            <v>325</v>
          </cell>
          <cell r="K700">
            <v>2258.75</v>
          </cell>
        </row>
        <row r="701">
          <cell r="A701" t="str">
            <v>INSTITUCIONES FINANCIERAS DE DESARROLLO</v>
          </cell>
          <cell r="F701" t="str">
            <v>Estándar</v>
          </cell>
          <cell r="G701">
            <v>45141</v>
          </cell>
          <cell r="H701">
            <v>0</v>
          </cell>
          <cell r="I701">
            <v>0</v>
          </cell>
          <cell r="J701">
            <v>100</v>
          </cell>
          <cell r="K701">
            <v>685</v>
          </cell>
        </row>
        <row r="702">
          <cell r="A702" t="str">
            <v>INSTITUCIONES FINANCIERAS DE DESARROLLO</v>
          </cell>
          <cell r="F702" t="str">
            <v>Estándar</v>
          </cell>
          <cell r="G702">
            <v>45141</v>
          </cell>
          <cell r="H702">
            <v>0</v>
          </cell>
          <cell r="I702">
            <v>0</v>
          </cell>
          <cell r="J702">
            <v>350</v>
          </cell>
          <cell r="K702">
            <v>2397.5</v>
          </cell>
        </row>
        <row r="703">
          <cell r="A703" t="str">
            <v>COOPERATIVAS</v>
          </cell>
          <cell r="F703" t="str">
            <v>Preferencial</v>
          </cell>
          <cell r="G703">
            <v>45141</v>
          </cell>
          <cell r="H703">
            <v>300</v>
          </cell>
          <cell r="I703">
            <v>2088</v>
          </cell>
          <cell r="J703">
            <v>0</v>
          </cell>
          <cell r="K703">
            <v>0</v>
          </cell>
        </row>
        <row r="704">
          <cell r="A704" t="str">
            <v>INSTITUCIONES FINANCIERAS DE DESARROLLO</v>
          </cell>
          <cell r="F704" t="str">
            <v>Estándar</v>
          </cell>
          <cell r="G704">
            <v>45141</v>
          </cell>
          <cell r="H704">
            <v>100</v>
          </cell>
          <cell r="I704">
            <v>697</v>
          </cell>
          <cell r="J704">
            <v>20</v>
          </cell>
          <cell r="K704">
            <v>137</v>
          </cell>
        </row>
        <row r="705">
          <cell r="A705" t="str">
            <v>COOPERATIVAS</v>
          </cell>
          <cell r="F705" t="str">
            <v>Estándar</v>
          </cell>
          <cell r="G705">
            <v>45141</v>
          </cell>
          <cell r="H705">
            <v>50</v>
          </cell>
          <cell r="I705">
            <v>348.5</v>
          </cell>
          <cell r="J705">
            <v>306.61</v>
          </cell>
          <cell r="K705">
            <v>2106.4106999999999</v>
          </cell>
        </row>
        <row r="706">
          <cell r="A706" t="str">
            <v>BANCOS MÚLTIPLES</v>
          </cell>
          <cell r="F706" t="str">
            <v>Estándar</v>
          </cell>
          <cell r="G706">
            <v>45142</v>
          </cell>
          <cell r="H706">
            <v>100046.66</v>
          </cell>
          <cell r="I706">
            <v>697325.22019999998</v>
          </cell>
          <cell r="J706">
            <v>11042.56</v>
          </cell>
          <cell r="K706">
            <v>75641.535999999993</v>
          </cell>
        </row>
        <row r="707">
          <cell r="A707" t="str">
            <v>BANCOS MÚLTIPLES</v>
          </cell>
          <cell r="F707" t="str">
            <v>Preferencial</v>
          </cell>
          <cell r="G707">
            <v>45142</v>
          </cell>
          <cell r="H707">
            <v>182</v>
          </cell>
          <cell r="I707">
            <v>1248.52</v>
          </cell>
          <cell r="J707">
            <v>2021199.25</v>
          </cell>
          <cell r="K707">
            <v>14621328.1954</v>
          </cell>
        </row>
        <row r="708">
          <cell r="A708" t="str">
            <v>BANCOS MÚLTIPLES</v>
          </cell>
          <cell r="F708" t="str">
            <v>Preferencial</v>
          </cell>
          <cell r="G708">
            <v>45142</v>
          </cell>
          <cell r="H708">
            <v>737.7</v>
          </cell>
          <cell r="I708">
            <v>5060.6220000000003</v>
          </cell>
          <cell r="J708">
            <v>125372.85</v>
          </cell>
          <cell r="K708">
            <v>869748.33160000003</v>
          </cell>
        </row>
        <row r="709">
          <cell r="A709" t="str">
            <v>BANCOS MÚLTIPLES</v>
          </cell>
          <cell r="F709" t="str">
            <v>Estándar</v>
          </cell>
          <cell r="G709">
            <v>45142</v>
          </cell>
          <cell r="H709">
            <v>4108.09</v>
          </cell>
          <cell r="I709">
            <v>28633.387299999999</v>
          </cell>
          <cell r="J709">
            <v>0</v>
          </cell>
          <cell r="K709">
            <v>0</v>
          </cell>
        </row>
        <row r="710">
          <cell r="A710" t="str">
            <v>BANCOS MÚLTIPLES</v>
          </cell>
          <cell r="F710" t="str">
            <v>Preferencial</v>
          </cell>
          <cell r="G710">
            <v>45142</v>
          </cell>
          <cell r="H710">
            <v>40000</v>
          </cell>
          <cell r="I710">
            <v>278800</v>
          </cell>
          <cell r="J710">
            <v>109662.06</v>
          </cell>
          <cell r="K710">
            <v>773379.70900000003</v>
          </cell>
        </row>
        <row r="711">
          <cell r="A711" t="str">
            <v>BANCOS MÚLTIPLES</v>
          </cell>
          <cell r="F711" t="str">
            <v>Preferencial</v>
          </cell>
          <cell r="G711">
            <v>45142</v>
          </cell>
          <cell r="H711">
            <v>0</v>
          </cell>
          <cell r="I711">
            <v>0</v>
          </cell>
          <cell r="J711">
            <v>1409740.7</v>
          </cell>
          <cell r="K711">
            <v>10269512.0952</v>
          </cell>
        </row>
        <row r="712">
          <cell r="A712" t="str">
            <v>BANCOS MÚLTIPLES</v>
          </cell>
          <cell r="F712" t="str">
            <v>Estándar</v>
          </cell>
          <cell r="G712">
            <v>45142</v>
          </cell>
          <cell r="H712">
            <v>351751.64</v>
          </cell>
          <cell r="I712">
            <v>2451708.9308000002</v>
          </cell>
          <cell r="J712">
            <v>6583.71</v>
          </cell>
          <cell r="K712">
            <v>45098.413500000002</v>
          </cell>
        </row>
        <row r="713">
          <cell r="A713" t="str">
            <v>BANCOS MÚLTIPLES</v>
          </cell>
          <cell r="F713" t="str">
            <v>Preferencial</v>
          </cell>
          <cell r="G713">
            <v>45142</v>
          </cell>
          <cell r="H713">
            <v>76</v>
          </cell>
          <cell r="I713">
            <v>528.62</v>
          </cell>
          <cell r="J713">
            <v>360120.27</v>
          </cell>
          <cell r="K713">
            <v>2529114.4656000002</v>
          </cell>
        </row>
        <row r="714">
          <cell r="A714" t="str">
            <v>BANCOS MÚLTIPLES</v>
          </cell>
          <cell r="F714" t="str">
            <v>Estándar</v>
          </cell>
          <cell r="G714">
            <v>45142</v>
          </cell>
          <cell r="H714">
            <v>2494.4699999999998</v>
          </cell>
          <cell r="I714">
            <v>17386.455900000001</v>
          </cell>
          <cell r="J714">
            <v>1102.19</v>
          </cell>
          <cell r="K714">
            <v>7550.0015000000003</v>
          </cell>
        </row>
        <row r="715">
          <cell r="A715" t="str">
            <v>BANCOS MÚLTIPLES</v>
          </cell>
          <cell r="F715" t="str">
            <v>Preferencial</v>
          </cell>
          <cell r="G715">
            <v>45142</v>
          </cell>
          <cell r="H715">
            <v>14300</v>
          </cell>
          <cell r="I715">
            <v>99671</v>
          </cell>
          <cell r="J715">
            <v>0</v>
          </cell>
          <cell r="K715">
            <v>0</v>
          </cell>
        </row>
        <row r="716">
          <cell r="A716" t="str">
            <v>BANCOS MÚLTIPLES</v>
          </cell>
          <cell r="F716" t="str">
            <v>Estándar</v>
          </cell>
          <cell r="G716">
            <v>45142</v>
          </cell>
          <cell r="H716">
            <v>15289.35</v>
          </cell>
          <cell r="I716">
            <v>106566.76949999999</v>
          </cell>
          <cell r="J716">
            <v>625.98</v>
          </cell>
          <cell r="K716">
            <v>4287.9629999999997</v>
          </cell>
        </row>
        <row r="717">
          <cell r="A717" t="str">
            <v>BANCOS MÚLTIPLES</v>
          </cell>
          <cell r="F717" t="str">
            <v>Estándar</v>
          </cell>
          <cell r="G717">
            <v>45142</v>
          </cell>
          <cell r="H717">
            <v>99191.73</v>
          </cell>
          <cell r="I717">
            <v>691366.35809999995</v>
          </cell>
          <cell r="J717">
            <v>4075.99</v>
          </cell>
          <cell r="K717">
            <v>27920.531500000001</v>
          </cell>
        </row>
        <row r="718">
          <cell r="A718" t="str">
            <v>BANCOS MÚLTIPLES</v>
          </cell>
          <cell r="F718" t="str">
            <v>Estándar</v>
          </cell>
          <cell r="G718">
            <v>45142</v>
          </cell>
          <cell r="H718">
            <v>77532.5</v>
          </cell>
          <cell r="I718">
            <v>540401.52500000002</v>
          </cell>
          <cell r="J718">
            <v>1903.15</v>
          </cell>
          <cell r="K718">
            <v>13036.577499999999</v>
          </cell>
        </row>
        <row r="719">
          <cell r="A719" t="str">
            <v>BANCOS MÚLTIPLES</v>
          </cell>
          <cell r="F719" t="str">
            <v>Estándar</v>
          </cell>
          <cell r="G719">
            <v>45142</v>
          </cell>
          <cell r="H719">
            <v>636826.04</v>
          </cell>
          <cell r="I719">
            <v>4438677.4988000002</v>
          </cell>
          <cell r="J719">
            <v>437789.32</v>
          </cell>
          <cell r="K719">
            <v>2998856.8420000002</v>
          </cell>
        </row>
        <row r="720">
          <cell r="A720" t="str">
            <v>BANCOS MÚLTIPLES</v>
          </cell>
          <cell r="F720" t="str">
            <v>Estándar</v>
          </cell>
          <cell r="G720">
            <v>45142</v>
          </cell>
          <cell r="H720">
            <v>1220.42</v>
          </cell>
          <cell r="I720">
            <v>8506.3274000000001</v>
          </cell>
          <cell r="J720">
            <v>152.99</v>
          </cell>
          <cell r="K720">
            <v>1047.9815000000001</v>
          </cell>
        </row>
        <row r="721">
          <cell r="A721" t="str">
            <v>BANCOS MÚLTIPLES</v>
          </cell>
          <cell r="F721" t="str">
            <v>Estándar</v>
          </cell>
          <cell r="G721">
            <v>45142</v>
          </cell>
          <cell r="H721">
            <v>0</v>
          </cell>
          <cell r="I721">
            <v>0</v>
          </cell>
          <cell r="J721">
            <v>400</v>
          </cell>
          <cell r="K721">
            <v>2740</v>
          </cell>
        </row>
        <row r="722">
          <cell r="A722" t="str">
            <v>BANCOS MÚLTIPLES</v>
          </cell>
          <cell r="F722" t="str">
            <v>Estándar</v>
          </cell>
          <cell r="G722">
            <v>45142</v>
          </cell>
          <cell r="H722">
            <v>328</v>
          </cell>
          <cell r="I722">
            <v>2286.16</v>
          </cell>
          <cell r="J722">
            <v>2379.66</v>
          </cell>
          <cell r="K722">
            <v>16300.671</v>
          </cell>
        </row>
        <row r="723">
          <cell r="A723" t="str">
            <v>BANCOS MÚLTIPLES</v>
          </cell>
          <cell r="F723" t="str">
            <v>Preferencial</v>
          </cell>
          <cell r="G723">
            <v>45142</v>
          </cell>
          <cell r="H723">
            <v>133.66</v>
          </cell>
          <cell r="I723">
            <v>916.9076</v>
          </cell>
          <cell r="J723">
            <v>158069.1</v>
          </cell>
          <cell r="K723">
            <v>1107110.1525600001</v>
          </cell>
        </row>
        <row r="724">
          <cell r="A724" t="str">
            <v>BANCOS MÚLTIPLES</v>
          </cell>
          <cell r="F724" t="str">
            <v>Estándar</v>
          </cell>
          <cell r="G724">
            <v>45142</v>
          </cell>
          <cell r="H724">
            <v>363072.35</v>
          </cell>
          <cell r="I724">
            <v>2530604.0194999999</v>
          </cell>
          <cell r="J724">
            <v>97527.61</v>
          </cell>
          <cell r="K724">
            <v>668064.12849999999</v>
          </cell>
        </row>
        <row r="725">
          <cell r="A725" t="str">
            <v>BANCOS MÚLTIPLES</v>
          </cell>
          <cell r="F725" t="str">
            <v>Preferencial</v>
          </cell>
          <cell r="G725">
            <v>45142</v>
          </cell>
          <cell r="H725">
            <v>1.1100000000000001</v>
          </cell>
          <cell r="I725">
            <v>7.6146000000000003</v>
          </cell>
          <cell r="J725">
            <v>4519.5</v>
          </cell>
          <cell r="K725">
            <v>31274.94</v>
          </cell>
        </row>
        <row r="726">
          <cell r="A726" t="str">
            <v>BANCOS MÚLTIPLES</v>
          </cell>
          <cell r="F726" t="str">
            <v>Estándar</v>
          </cell>
          <cell r="G726">
            <v>45142</v>
          </cell>
          <cell r="H726">
            <v>57354.46</v>
          </cell>
          <cell r="I726">
            <v>399760.58620000002</v>
          </cell>
          <cell r="J726">
            <v>114.55</v>
          </cell>
          <cell r="K726">
            <v>784.66750000000002</v>
          </cell>
        </row>
        <row r="727">
          <cell r="A727" t="str">
            <v>BANCOS MÚLTIPLES</v>
          </cell>
          <cell r="F727" t="str">
            <v>Preferencial</v>
          </cell>
          <cell r="G727">
            <v>45142</v>
          </cell>
          <cell r="H727">
            <v>9525.3799999999992</v>
          </cell>
          <cell r="I727">
            <v>65344.106800000001</v>
          </cell>
          <cell r="J727">
            <v>843604</v>
          </cell>
          <cell r="K727">
            <v>6014055.7704999996</v>
          </cell>
        </row>
        <row r="728">
          <cell r="A728" t="str">
            <v>BANCOS MÚLTIPLES</v>
          </cell>
          <cell r="F728" t="str">
            <v>Preferencial</v>
          </cell>
          <cell r="G728">
            <v>45142</v>
          </cell>
          <cell r="H728">
            <v>0</v>
          </cell>
          <cell r="I728">
            <v>0</v>
          </cell>
          <cell r="J728">
            <v>556000.42000000004</v>
          </cell>
          <cell r="K728">
            <v>3863339.5580500001</v>
          </cell>
        </row>
        <row r="729">
          <cell r="A729" t="str">
            <v>BANCOS MÚLTIPLES</v>
          </cell>
          <cell r="F729" t="str">
            <v>Estándar</v>
          </cell>
          <cell r="G729">
            <v>45142</v>
          </cell>
          <cell r="H729">
            <v>1193958.19</v>
          </cell>
          <cell r="I729">
            <v>8321888.5843000002</v>
          </cell>
          <cell r="J729">
            <v>55383.28</v>
          </cell>
          <cell r="K729">
            <v>379375.46799999999</v>
          </cell>
        </row>
        <row r="730">
          <cell r="A730" t="str">
            <v>BANCOS MÚLTIPLES</v>
          </cell>
          <cell r="F730" t="str">
            <v>Estándar</v>
          </cell>
          <cell r="G730">
            <v>45142</v>
          </cell>
          <cell r="H730">
            <v>33278.080000000002</v>
          </cell>
          <cell r="I730">
            <v>231948.2176</v>
          </cell>
          <cell r="J730">
            <v>17381.93</v>
          </cell>
          <cell r="K730">
            <v>119066.2205</v>
          </cell>
        </row>
        <row r="731">
          <cell r="A731" t="str">
            <v>BANCOS MÚLTIPLES</v>
          </cell>
          <cell r="F731" t="str">
            <v>Estándar</v>
          </cell>
          <cell r="G731">
            <v>45142</v>
          </cell>
          <cell r="H731">
            <v>245497.28</v>
          </cell>
          <cell r="I731">
            <v>1711116.0416000001</v>
          </cell>
          <cell r="J731">
            <v>950.99</v>
          </cell>
          <cell r="K731">
            <v>6514.2815000000001</v>
          </cell>
        </row>
        <row r="732">
          <cell r="A732" t="str">
            <v>BANCOS MÚLTIPLES</v>
          </cell>
          <cell r="F732" t="str">
            <v>Preferencial</v>
          </cell>
          <cell r="G732">
            <v>45142</v>
          </cell>
          <cell r="H732">
            <v>0</v>
          </cell>
          <cell r="I732">
            <v>0</v>
          </cell>
          <cell r="J732">
            <v>3570</v>
          </cell>
          <cell r="K732">
            <v>24633</v>
          </cell>
        </row>
        <row r="733">
          <cell r="A733" t="str">
            <v>BANCOS MÚLTIPLES</v>
          </cell>
          <cell r="F733" t="str">
            <v>Preferencial</v>
          </cell>
          <cell r="G733">
            <v>45142</v>
          </cell>
          <cell r="H733">
            <v>227481.26</v>
          </cell>
          <cell r="I733">
            <v>1583260.0696</v>
          </cell>
          <cell r="J733">
            <v>76588.62</v>
          </cell>
          <cell r="K733">
            <v>531851.5148</v>
          </cell>
        </row>
        <row r="734">
          <cell r="A734" t="str">
            <v>BANCOS MÚLTIPLES</v>
          </cell>
          <cell r="F734" t="str">
            <v>Estándar</v>
          </cell>
          <cell r="G734">
            <v>45142</v>
          </cell>
          <cell r="H734">
            <v>293582.65000000002</v>
          </cell>
          <cell r="I734">
            <v>2046271.0704999999</v>
          </cell>
          <cell r="J734">
            <v>66869.429999999993</v>
          </cell>
          <cell r="K734">
            <v>458055.5955</v>
          </cell>
        </row>
        <row r="735">
          <cell r="A735" t="str">
            <v>BANCOS MÚLTIPLES</v>
          </cell>
          <cell r="F735" t="str">
            <v>Preferencial</v>
          </cell>
          <cell r="G735">
            <v>45142</v>
          </cell>
          <cell r="H735">
            <v>84</v>
          </cell>
          <cell r="I735">
            <v>576.24</v>
          </cell>
          <cell r="J735">
            <v>1320977.47</v>
          </cell>
          <cell r="K735">
            <v>9412117.7406399995</v>
          </cell>
        </row>
        <row r="736">
          <cell r="A736" t="str">
            <v>BANCOS MÚLTIPLES</v>
          </cell>
          <cell r="F736" t="str">
            <v>Con Entid. Financ</v>
          </cell>
          <cell r="G736">
            <v>45142</v>
          </cell>
          <cell r="H736">
            <v>0</v>
          </cell>
          <cell r="I736">
            <v>0</v>
          </cell>
          <cell r="J736">
            <v>3000000</v>
          </cell>
          <cell r="K736">
            <v>20880000</v>
          </cell>
        </row>
        <row r="737">
          <cell r="A737" t="str">
            <v>BANCOS MÚLTIPLES</v>
          </cell>
          <cell r="F737" t="str">
            <v>Estándar</v>
          </cell>
          <cell r="G737">
            <v>45142</v>
          </cell>
          <cell r="H737">
            <v>214679.88</v>
          </cell>
          <cell r="I737">
            <v>1496318.7635999999</v>
          </cell>
          <cell r="J737">
            <v>3728.21</v>
          </cell>
          <cell r="K737">
            <v>25538.238499999999</v>
          </cell>
        </row>
        <row r="738">
          <cell r="A738" t="str">
            <v>BANCOS MÚLTIPLES</v>
          </cell>
          <cell r="F738" t="str">
            <v>Preferencial</v>
          </cell>
          <cell r="G738">
            <v>45142</v>
          </cell>
          <cell r="H738">
            <v>3750.09</v>
          </cell>
          <cell r="I738">
            <v>26031.594430000001</v>
          </cell>
          <cell r="J738">
            <v>970214.27</v>
          </cell>
          <cell r="K738">
            <v>6926249.2254100004</v>
          </cell>
        </row>
        <row r="739">
          <cell r="A739" t="str">
            <v>BANCOS MÚLTIPLES</v>
          </cell>
          <cell r="F739" t="str">
            <v>Estándar</v>
          </cell>
          <cell r="G739">
            <v>45142</v>
          </cell>
          <cell r="H739">
            <v>7141.65</v>
          </cell>
          <cell r="I739">
            <v>49777.300499999998</v>
          </cell>
          <cell r="J739">
            <v>5162.9399999999996</v>
          </cell>
          <cell r="K739">
            <v>35366.139000000003</v>
          </cell>
        </row>
        <row r="740">
          <cell r="A740" t="str">
            <v>BANCOS MÚLTIPLES</v>
          </cell>
          <cell r="F740" t="str">
            <v>Estándar</v>
          </cell>
          <cell r="G740">
            <v>45142</v>
          </cell>
          <cell r="H740">
            <v>4787.13</v>
          </cell>
          <cell r="I740">
            <v>33366.2961</v>
          </cell>
          <cell r="J740">
            <v>2547.6</v>
          </cell>
          <cell r="K740">
            <v>17451.060000000001</v>
          </cell>
        </row>
        <row r="741">
          <cell r="A741" t="str">
            <v>BANCOS MÚLTIPLES</v>
          </cell>
          <cell r="F741" t="str">
            <v>Preferencial</v>
          </cell>
          <cell r="G741">
            <v>45142</v>
          </cell>
          <cell r="H741">
            <v>132</v>
          </cell>
          <cell r="I741">
            <v>905.52</v>
          </cell>
          <cell r="J741">
            <v>40456.660000000003</v>
          </cell>
          <cell r="K741">
            <v>280736.14600000001</v>
          </cell>
        </row>
        <row r="742">
          <cell r="A742" t="str">
            <v>BANCOS MÚLTIPLES</v>
          </cell>
          <cell r="F742" t="str">
            <v>Preferencial</v>
          </cell>
          <cell r="G742">
            <v>45142</v>
          </cell>
          <cell r="H742">
            <v>51.02</v>
          </cell>
          <cell r="I742">
            <v>349.99720000000002</v>
          </cell>
          <cell r="J742">
            <v>88247.19</v>
          </cell>
          <cell r="K742">
            <v>611598.04850000003</v>
          </cell>
        </row>
        <row r="743">
          <cell r="A743" t="str">
            <v>BANCOS MÚLTIPLES</v>
          </cell>
          <cell r="F743" t="str">
            <v>Preferencial</v>
          </cell>
          <cell r="G743">
            <v>45142</v>
          </cell>
          <cell r="H743">
            <v>0</v>
          </cell>
          <cell r="I743">
            <v>0</v>
          </cell>
          <cell r="J743">
            <v>6844</v>
          </cell>
          <cell r="K743">
            <v>47599.5</v>
          </cell>
        </row>
        <row r="744">
          <cell r="A744" t="str">
            <v>BANCOS MÚLTIPLES</v>
          </cell>
          <cell r="F744" t="str">
            <v>Estándar</v>
          </cell>
          <cell r="G744">
            <v>45142</v>
          </cell>
          <cell r="H744">
            <v>12442.88</v>
          </cell>
          <cell r="I744">
            <v>86726.873600000006</v>
          </cell>
          <cell r="J744">
            <v>15023.31</v>
          </cell>
          <cell r="K744">
            <v>102909.6735</v>
          </cell>
        </row>
        <row r="745">
          <cell r="A745" t="str">
            <v>BANCOS MÚLTIPLES</v>
          </cell>
          <cell r="F745" t="str">
            <v>Estándar</v>
          </cell>
          <cell r="G745">
            <v>45142</v>
          </cell>
          <cell r="H745">
            <v>33492.300000000003</v>
          </cell>
          <cell r="I745">
            <v>233441.33100000001</v>
          </cell>
          <cell r="J745">
            <v>832.12</v>
          </cell>
          <cell r="K745">
            <v>5700.0219999999999</v>
          </cell>
        </row>
        <row r="746">
          <cell r="A746" t="str">
            <v>BANCOS MÚLTIPLES</v>
          </cell>
          <cell r="F746" t="str">
            <v>Preferencial</v>
          </cell>
          <cell r="G746">
            <v>45142</v>
          </cell>
          <cell r="H746">
            <v>2019.59</v>
          </cell>
          <cell r="I746">
            <v>13854.3874</v>
          </cell>
          <cell r="J746">
            <v>26604.54</v>
          </cell>
          <cell r="K746">
            <v>184635.15719999999</v>
          </cell>
        </row>
        <row r="747">
          <cell r="A747" t="str">
            <v>BANCOS MÚLTIPLES</v>
          </cell>
          <cell r="F747" t="str">
            <v>Preferencial</v>
          </cell>
          <cell r="G747">
            <v>45142</v>
          </cell>
          <cell r="H747">
            <v>0</v>
          </cell>
          <cell r="I747">
            <v>0</v>
          </cell>
          <cell r="J747">
            <v>768.8</v>
          </cell>
          <cell r="K747">
            <v>5343.16</v>
          </cell>
        </row>
        <row r="748">
          <cell r="A748" t="str">
            <v>BANCOS MÚLTIPLES</v>
          </cell>
          <cell r="F748" t="str">
            <v>Estándar</v>
          </cell>
          <cell r="G748">
            <v>45142</v>
          </cell>
          <cell r="H748">
            <v>68540.17</v>
          </cell>
          <cell r="I748">
            <v>477724.98489999998</v>
          </cell>
          <cell r="J748">
            <v>3579.86</v>
          </cell>
          <cell r="K748">
            <v>24522.041000000001</v>
          </cell>
        </row>
        <row r="749">
          <cell r="A749" t="str">
            <v>BANCOS MÚLTIPLES</v>
          </cell>
          <cell r="F749" t="str">
            <v>Estándar</v>
          </cell>
          <cell r="G749">
            <v>45142</v>
          </cell>
          <cell r="H749">
            <v>8229.07</v>
          </cell>
          <cell r="I749">
            <v>57356.617899999997</v>
          </cell>
          <cell r="J749">
            <v>481.52</v>
          </cell>
          <cell r="K749">
            <v>3298.4119999999998</v>
          </cell>
        </row>
        <row r="750">
          <cell r="A750" t="str">
            <v>BANCOS MÚLTIPLES</v>
          </cell>
          <cell r="F750" t="str">
            <v>Estándar</v>
          </cell>
          <cell r="G750">
            <v>45142</v>
          </cell>
          <cell r="H750">
            <v>12038.99</v>
          </cell>
          <cell r="I750">
            <v>83911.760299999994</v>
          </cell>
          <cell r="J750">
            <v>2156</v>
          </cell>
          <cell r="K750">
            <v>14768.6</v>
          </cell>
        </row>
        <row r="751">
          <cell r="A751" t="str">
            <v>BANCOS MÚLTIPLES</v>
          </cell>
          <cell r="F751" t="str">
            <v>Estándar</v>
          </cell>
          <cell r="G751">
            <v>45142</v>
          </cell>
          <cell r="H751">
            <v>41463.040000000001</v>
          </cell>
          <cell r="I751">
            <v>288997.38880000002</v>
          </cell>
          <cell r="J751">
            <v>1482.68</v>
          </cell>
          <cell r="K751">
            <v>10156.358</v>
          </cell>
        </row>
        <row r="752">
          <cell r="A752" t="str">
            <v>BANCOS MÚLTIPLES</v>
          </cell>
          <cell r="F752" t="str">
            <v>Estándar</v>
          </cell>
          <cell r="G752">
            <v>45142</v>
          </cell>
          <cell r="H752">
            <v>417822.36</v>
          </cell>
          <cell r="I752">
            <v>2912221.8492000001</v>
          </cell>
          <cell r="J752">
            <v>84925.04</v>
          </cell>
          <cell r="K752">
            <v>581736.52399999998</v>
          </cell>
        </row>
        <row r="753">
          <cell r="A753" t="str">
            <v>BANCOS MÚLTIPLES</v>
          </cell>
          <cell r="F753" t="str">
            <v>Preferencial</v>
          </cell>
          <cell r="G753">
            <v>45142</v>
          </cell>
          <cell r="H753">
            <v>912</v>
          </cell>
          <cell r="I753">
            <v>6336.32</v>
          </cell>
          <cell r="J753">
            <v>597759.59</v>
          </cell>
          <cell r="K753">
            <v>4300041.4654000001</v>
          </cell>
        </row>
        <row r="754">
          <cell r="A754" t="str">
            <v>BANCOS MÚLTIPLES</v>
          </cell>
          <cell r="F754" t="str">
            <v>Estándar</v>
          </cell>
          <cell r="G754">
            <v>45142</v>
          </cell>
          <cell r="H754">
            <v>3563868.49</v>
          </cell>
          <cell r="I754">
            <v>24840163.375300001</v>
          </cell>
          <cell r="J754">
            <v>341726.63</v>
          </cell>
          <cell r="K754">
            <v>2340827.4155000001</v>
          </cell>
        </row>
        <row r="755">
          <cell r="A755" t="str">
            <v>BANCOS MÚLTIPLES</v>
          </cell>
          <cell r="F755" t="str">
            <v>Estándar</v>
          </cell>
          <cell r="G755">
            <v>45142</v>
          </cell>
          <cell r="H755">
            <v>219746.91</v>
          </cell>
          <cell r="I755">
            <v>1531635.9627</v>
          </cell>
          <cell r="J755">
            <v>44958.58</v>
          </cell>
          <cell r="K755">
            <v>307966.27299999999</v>
          </cell>
        </row>
        <row r="756">
          <cell r="A756" t="str">
            <v>BANCOS MÚLTIPLES</v>
          </cell>
          <cell r="F756" t="str">
            <v>Preferencial</v>
          </cell>
          <cell r="G756">
            <v>45142</v>
          </cell>
          <cell r="H756">
            <v>0</v>
          </cell>
          <cell r="I756">
            <v>0</v>
          </cell>
          <cell r="J756">
            <v>2300</v>
          </cell>
          <cell r="K756">
            <v>15939</v>
          </cell>
        </row>
        <row r="757">
          <cell r="A757" t="str">
            <v>BANCOS MÚLTIPLES</v>
          </cell>
          <cell r="F757" t="str">
            <v>Preferencial</v>
          </cell>
          <cell r="G757">
            <v>45142</v>
          </cell>
          <cell r="H757">
            <v>4950236.21</v>
          </cell>
          <cell r="I757">
            <v>34495250.266099997</v>
          </cell>
          <cell r="J757">
            <v>1004309.89</v>
          </cell>
          <cell r="K757">
            <v>7209844.4040000001</v>
          </cell>
        </row>
        <row r="758">
          <cell r="A758" t="str">
            <v>BANCOS MÚLTIPLES</v>
          </cell>
          <cell r="F758" t="str">
            <v>Preferencial</v>
          </cell>
          <cell r="G758">
            <v>45142</v>
          </cell>
          <cell r="H758">
            <v>318334.5</v>
          </cell>
          <cell r="I758">
            <v>2218791.4649999999</v>
          </cell>
          <cell r="J758">
            <v>2740431.81</v>
          </cell>
          <cell r="K758">
            <v>19915687.008900002</v>
          </cell>
        </row>
        <row r="759">
          <cell r="A759" t="str">
            <v>BANCOS MÚLTIPLES</v>
          </cell>
          <cell r="F759" t="str">
            <v>Estándar</v>
          </cell>
          <cell r="G759">
            <v>45142</v>
          </cell>
          <cell r="H759">
            <v>1157275.08</v>
          </cell>
          <cell r="I759">
            <v>8066207.3075999999</v>
          </cell>
          <cell r="J759">
            <v>51390.16</v>
          </cell>
          <cell r="K759">
            <v>352022.59600000002</v>
          </cell>
        </row>
        <row r="760">
          <cell r="A760" t="str">
            <v>BANCOS MÚLTIPLES</v>
          </cell>
          <cell r="F760" t="str">
            <v>Estándar</v>
          </cell>
          <cell r="G760">
            <v>45142</v>
          </cell>
          <cell r="H760">
            <v>6220.77</v>
          </cell>
          <cell r="I760">
            <v>43358.766900000002</v>
          </cell>
          <cell r="J760">
            <v>230.74</v>
          </cell>
          <cell r="K760">
            <v>1580.569</v>
          </cell>
        </row>
        <row r="761">
          <cell r="A761" t="str">
            <v>BANCOS MÚLTIPLES</v>
          </cell>
          <cell r="F761" t="str">
            <v>Preferencial</v>
          </cell>
          <cell r="G761">
            <v>45142</v>
          </cell>
          <cell r="H761">
            <v>0</v>
          </cell>
          <cell r="I761">
            <v>0</v>
          </cell>
          <cell r="J761">
            <v>1415630.86</v>
          </cell>
          <cell r="K761">
            <v>10261376.734999999</v>
          </cell>
        </row>
        <row r="762">
          <cell r="A762" t="str">
            <v>BANCOS MÚLTIPLES</v>
          </cell>
          <cell r="F762" t="str">
            <v>Preferencial</v>
          </cell>
          <cell r="G762">
            <v>45142</v>
          </cell>
          <cell r="H762">
            <v>294000</v>
          </cell>
          <cell r="I762">
            <v>2046240</v>
          </cell>
          <cell r="J762">
            <v>1117690.9099999999</v>
          </cell>
          <cell r="K762">
            <v>7779128.7335999999</v>
          </cell>
        </row>
        <row r="763">
          <cell r="A763" t="str">
            <v>BANCOS MÚLTIPLES</v>
          </cell>
          <cell r="F763" t="str">
            <v>Estándar</v>
          </cell>
          <cell r="G763">
            <v>45142</v>
          </cell>
          <cell r="H763">
            <v>202723.95</v>
          </cell>
          <cell r="I763">
            <v>1412985.9314999999</v>
          </cell>
          <cell r="J763">
            <v>66406.63</v>
          </cell>
          <cell r="K763">
            <v>454885.4155</v>
          </cell>
        </row>
        <row r="764">
          <cell r="A764" t="str">
            <v>BANCOS MÚLTIPLES</v>
          </cell>
          <cell r="F764" t="str">
            <v>Estándar</v>
          </cell>
          <cell r="G764">
            <v>45142</v>
          </cell>
          <cell r="H764">
            <v>4339.3</v>
          </cell>
          <cell r="I764">
            <v>30244.920999999998</v>
          </cell>
          <cell r="J764">
            <v>2928.53</v>
          </cell>
          <cell r="K764">
            <v>20060.430499999999</v>
          </cell>
        </row>
        <row r="765">
          <cell r="A765" t="str">
            <v>BANCOS MÚLTIPLES</v>
          </cell>
          <cell r="F765" t="str">
            <v>Preferencial</v>
          </cell>
          <cell r="G765">
            <v>45142</v>
          </cell>
          <cell r="H765">
            <v>2220.14</v>
          </cell>
          <cell r="I765">
            <v>15230.1716</v>
          </cell>
          <cell r="J765">
            <v>506708.19</v>
          </cell>
          <cell r="K765">
            <v>3518604.7659</v>
          </cell>
        </row>
        <row r="766">
          <cell r="A766" t="str">
            <v>BANCOS MÚLTIPLES</v>
          </cell>
          <cell r="F766" t="str">
            <v>Preferencial</v>
          </cell>
          <cell r="G766">
            <v>45142</v>
          </cell>
          <cell r="H766">
            <v>0</v>
          </cell>
          <cell r="I766">
            <v>0</v>
          </cell>
          <cell r="J766">
            <v>1000</v>
          </cell>
          <cell r="K766">
            <v>6940</v>
          </cell>
        </row>
        <row r="767">
          <cell r="A767" t="str">
            <v>BANCOS MÚLTIPLES</v>
          </cell>
          <cell r="F767" t="str">
            <v>Estándar</v>
          </cell>
          <cell r="G767">
            <v>45142</v>
          </cell>
          <cell r="H767">
            <v>2702985.24</v>
          </cell>
          <cell r="I767">
            <v>18839807.1228</v>
          </cell>
          <cell r="J767">
            <v>459069.32</v>
          </cell>
          <cell r="K767">
            <v>3144624.8420000002</v>
          </cell>
        </row>
        <row r="768">
          <cell r="A768" t="str">
            <v>BANCOS MÚLTIPLES</v>
          </cell>
          <cell r="F768" t="str">
            <v>Estándar</v>
          </cell>
          <cell r="G768">
            <v>45142</v>
          </cell>
          <cell r="H768">
            <v>1754550.95</v>
          </cell>
          <cell r="I768">
            <v>12229220.1215</v>
          </cell>
          <cell r="J768">
            <v>426189.86</v>
          </cell>
          <cell r="K768">
            <v>2919400.5410000002</v>
          </cell>
        </row>
        <row r="769">
          <cell r="A769" t="str">
            <v>BANCOS MÚLTIPLES</v>
          </cell>
          <cell r="F769" t="str">
            <v>Preferencial</v>
          </cell>
          <cell r="G769">
            <v>45142</v>
          </cell>
          <cell r="H769">
            <v>3890.44</v>
          </cell>
          <cell r="I769">
            <v>26693.453099999999</v>
          </cell>
          <cell r="J769">
            <v>1458691.15</v>
          </cell>
          <cell r="K769">
            <v>10282557.9866</v>
          </cell>
        </row>
        <row r="770">
          <cell r="A770" t="str">
            <v>BANCOS MÚLTIPLES</v>
          </cell>
          <cell r="F770" t="str">
            <v>Estándar</v>
          </cell>
          <cell r="G770">
            <v>45142</v>
          </cell>
          <cell r="H770">
            <v>26482.59</v>
          </cell>
          <cell r="I770">
            <v>184583.65229999999</v>
          </cell>
          <cell r="J770">
            <v>16416.439999999999</v>
          </cell>
          <cell r="K770">
            <v>112452.614</v>
          </cell>
        </row>
        <row r="771">
          <cell r="A771" t="str">
            <v>BANCOS MÚLTIPLES</v>
          </cell>
          <cell r="F771" t="str">
            <v>Con Entid. Financ</v>
          </cell>
          <cell r="G771">
            <v>45142</v>
          </cell>
          <cell r="H771">
            <v>3000000</v>
          </cell>
          <cell r="I771">
            <v>20880000</v>
          </cell>
          <cell r="J771">
            <v>0</v>
          </cell>
          <cell r="K771">
            <v>0</v>
          </cell>
        </row>
        <row r="772">
          <cell r="A772" t="str">
            <v>BANCOS MÚLTIPLES</v>
          </cell>
          <cell r="F772" t="str">
            <v>Preferencial</v>
          </cell>
          <cell r="G772">
            <v>45142</v>
          </cell>
          <cell r="H772">
            <v>54000</v>
          </cell>
          <cell r="I772">
            <v>375840</v>
          </cell>
          <cell r="J772">
            <v>143882.57</v>
          </cell>
          <cell r="K772">
            <v>1001413.9678</v>
          </cell>
        </row>
        <row r="773">
          <cell r="A773" t="str">
            <v>BANCOS MÚLTIPLES</v>
          </cell>
          <cell r="F773" t="str">
            <v>Preferencial</v>
          </cell>
          <cell r="G773">
            <v>45142</v>
          </cell>
          <cell r="H773">
            <v>5</v>
          </cell>
          <cell r="I773">
            <v>34.299999999999997</v>
          </cell>
          <cell r="J773">
            <v>2.19</v>
          </cell>
          <cell r="K773">
            <v>15.023400000000001</v>
          </cell>
        </row>
        <row r="774">
          <cell r="A774" t="str">
            <v>BANCOS MÚLTIPLES</v>
          </cell>
          <cell r="F774" t="str">
            <v>Estándar</v>
          </cell>
          <cell r="G774">
            <v>45142</v>
          </cell>
          <cell r="H774">
            <v>414961.95</v>
          </cell>
          <cell r="I774">
            <v>2892284.7914999998</v>
          </cell>
          <cell r="J774">
            <v>626.16</v>
          </cell>
          <cell r="K774">
            <v>4289.1959999999999</v>
          </cell>
        </row>
        <row r="775">
          <cell r="A775" t="str">
            <v>BANCOS MÚLTIPLES</v>
          </cell>
          <cell r="F775" t="str">
            <v>Preferencial</v>
          </cell>
          <cell r="G775">
            <v>45142</v>
          </cell>
          <cell r="H775">
            <v>44493</v>
          </cell>
          <cell r="I775">
            <v>310116.21000000002</v>
          </cell>
          <cell r="J775">
            <v>4340</v>
          </cell>
          <cell r="K775">
            <v>30119.599999999999</v>
          </cell>
        </row>
        <row r="776">
          <cell r="A776" t="str">
            <v>BANCOS MÚLTIPLES</v>
          </cell>
          <cell r="F776" t="str">
            <v>Preferencial</v>
          </cell>
          <cell r="G776">
            <v>45142</v>
          </cell>
          <cell r="H776">
            <v>0</v>
          </cell>
          <cell r="I776">
            <v>0</v>
          </cell>
          <cell r="J776">
            <v>152122.91</v>
          </cell>
          <cell r="K776">
            <v>1098426.0090000001</v>
          </cell>
        </row>
        <row r="777">
          <cell r="A777" t="str">
            <v>BANCOS MÚLTIPLES</v>
          </cell>
          <cell r="F777" t="str">
            <v>Estándar</v>
          </cell>
          <cell r="G777">
            <v>45142</v>
          </cell>
          <cell r="H777">
            <v>2980027.91</v>
          </cell>
          <cell r="I777">
            <v>20770794.532699998</v>
          </cell>
          <cell r="J777">
            <v>125896.53</v>
          </cell>
          <cell r="K777">
            <v>862391.23049999995</v>
          </cell>
        </row>
        <row r="778">
          <cell r="A778" t="str">
            <v>BANCOS MÚLTIPLES</v>
          </cell>
          <cell r="F778" t="str">
            <v>Estándar</v>
          </cell>
          <cell r="G778">
            <v>45142</v>
          </cell>
          <cell r="H778">
            <v>37793.03</v>
          </cell>
          <cell r="I778">
            <v>263417.4191</v>
          </cell>
          <cell r="J778">
            <v>42519.58</v>
          </cell>
          <cell r="K778">
            <v>291259.12300000002</v>
          </cell>
        </row>
        <row r="779">
          <cell r="A779" t="str">
            <v>BANCOS MÚLTIPLES</v>
          </cell>
          <cell r="F779" t="str">
            <v>Estándar</v>
          </cell>
          <cell r="G779">
            <v>45142</v>
          </cell>
          <cell r="H779">
            <v>2886.25</v>
          </cell>
          <cell r="I779">
            <v>20117.162499999999</v>
          </cell>
          <cell r="J779">
            <v>976.43</v>
          </cell>
          <cell r="K779">
            <v>6688.5455000000002</v>
          </cell>
        </row>
        <row r="780">
          <cell r="A780" t="str">
            <v>BANCOS MÚLTIPLES</v>
          </cell>
          <cell r="F780" t="str">
            <v>Preferencial</v>
          </cell>
          <cell r="G780">
            <v>45142</v>
          </cell>
          <cell r="H780">
            <v>0</v>
          </cell>
          <cell r="I780">
            <v>0</v>
          </cell>
          <cell r="J780">
            <v>960.27</v>
          </cell>
          <cell r="K780">
            <v>6673.8765000000003</v>
          </cell>
        </row>
        <row r="781">
          <cell r="A781" t="str">
            <v>BANCOS MÚLTIPLES</v>
          </cell>
          <cell r="F781" t="str">
            <v>Estándar</v>
          </cell>
          <cell r="G781">
            <v>45142</v>
          </cell>
          <cell r="H781">
            <v>1556228.24</v>
          </cell>
          <cell r="I781">
            <v>10846910.832800001</v>
          </cell>
          <cell r="J781">
            <v>115627.83</v>
          </cell>
          <cell r="K781">
            <v>792050.63549999997</v>
          </cell>
        </row>
        <row r="782">
          <cell r="A782" t="str">
            <v>ENTIDADES ESPECIALIZADAS EN MICROFINANZAS</v>
          </cell>
          <cell r="F782" t="str">
            <v>Estándar</v>
          </cell>
          <cell r="G782">
            <v>45142</v>
          </cell>
          <cell r="H782">
            <v>39642.837299999999</v>
          </cell>
          <cell r="I782">
            <v>276310.57598099997</v>
          </cell>
          <cell r="J782">
            <v>48381.094799999999</v>
          </cell>
          <cell r="K782">
            <v>331410.49937999999</v>
          </cell>
        </row>
        <row r="783">
          <cell r="A783" t="str">
            <v>ENTIDADES ESPECIALIZADAS EN MICROFINANZAS</v>
          </cell>
          <cell r="F783" t="str">
            <v>Estándar</v>
          </cell>
          <cell r="G783">
            <v>45142</v>
          </cell>
          <cell r="H783">
            <v>0</v>
          </cell>
          <cell r="I783">
            <v>0</v>
          </cell>
          <cell r="J783">
            <v>50</v>
          </cell>
          <cell r="K783">
            <v>342.5</v>
          </cell>
        </row>
        <row r="784">
          <cell r="A784" t="str">
            <v>BANCOS MÚLTIPLES</v>
          </cell>
          <cell r="F784" t="str">
            <v>Estándar</v>
          </cell>
          <cell r="G784">
            <v>45142</v>
          </cell>
          <cell r="H784">
            <v>1094.17</v>
          </cell>
          <cell r="I784">
            <v>7626.3648999999996</v>
          </cell>
          <cell r="J784">
            <v>983.78</v>
          </cell>
          <cell r="K784">
            <v>6738.893</v>
          </cell>
        </row>
        <row r="785">
          <cell r="A785" t="str">
            <v>COOPERATIVAS</v>
          </cell>
          <cell r="F785" t="str">
            <v>Estándar</v>
          </cell>
          <cell r="G785">
            <v>45142</v>
          </cell>
          <cell r="H785">
            <v>3609.29</v>
          </cell>
          <cell r="I785">
            <v>25156.7513</v>
          </cell>
          <cell r="J785">
            <v>0</v>
          </cell>
          <cell r="K785">
            <v>0</v>
          </cell>
        </row>
        <row r="786">
          <cell r="A786" t="str">
            <v>ENTIDADES ESPECIALIZADAS EN MICROFINANZAS</v>
          </cell>
          <cell r="F786" t="str">
            <v>Estándar</v>
          </cell>
          <cell r="G786">
            <v>45142</v>
          </cell>
          <cell r="H786">
            <v>3710.61</v>
          </cell>
          <cell r="I786">
            <v>25862.951700000001</v>
          </cell>
          <cell r="J786">
            <v>168.18</v>
          </cell>
          <cell r="K786">
            <v>1152.0329999999999</v>
          </cell>
        </row>
        <row r="787">
          <cell r="A787" t="str">
            <v>ENTIDADES ESPECIALIZADAS EN MICROFINANZAS</v>
          </cell>
          <cell r="F787" t="str">
            <v>Preferencial</v>
          </cell>
          <cell r="G787">
            <v>45142</v>
          </cell>
          <cell r="H787">
            <v>0</v>
          </cell>
          <cell r="I787">
            <v>0</v>
          </cell>
          <cell r="J787">
            <v>1695.5</v>
          </cell>
          <cell r="K787">
            <v>11800.68</v>
          </cell>
        </row>
        <row r="788">
          <cell r="A788" t="str">
            <v>ENTIDADES ESPECIALIZADAS EN MICROFINANZAS</v>
          </cell>
          <cell r="F788" t="str">
            <v>Estándar</v>
          </cell>
          <cell r="G788">
            <v>45142</v>
          </cell>
          <cell r="H788">
            <v>119362.48</v>
          </cell>
          <cell r="I788">
            <v>831956.48560000001</v>
          </cell>
          <cell r="J788">
            <v>1131.56</v>
          </cell>
          <cell r="K788">
            <v>7773.8172000000004</v>
          </cell>
        </row>
        <row r="789">
          <cell r="A789" t="str">
            <v>ENTIDADES FINANCIERAS DE VIVIENDA</v>
          </cell>
          <cell r="F789" t="str">
            <v>Estándar</v>
          </cell>
          <cell r="G789">
            <v>45142</v>
          </cell>
          <cell r="H789">
            <v>8508.9500000000007</v>
          </cell>
          <cell r="I789">
            <v>59307.381500000003</v>
          </cell>
          <cell r="J789">
            <v>1679.6</v>
          </cell>
          <cell r="K789">
            <v>11505.26</v>
          </cell>
        </row>
        <row r="790">
          <cell r="A790" t="str">
            <v>ENTIDADES FINANCIERAS DE VIVIENDA</v>
          </cell>
          <cell r="F790" t="str">
            <v>Estándar</v>
          </cell>
          <cell r="G790">
            <v>45142</v>
          </cell>
          <cell r="H790">
            <v>0</v>
          </cell>
          <cell r="I790">
            <v>0</v>
          </cell>
          <cell r="J790">
            <v>533.23</v>
          </cell>
          <cell r="K790">
            <v>3652.6255000000001</v>
          </cell>
        </row>
        <row r="791">
          <cell r="A791" t="str">
            <v>ENTIDADES ESPECIALIZADAS EN MICROFINANZAS</v>
          </cell>
          <cell r="F791" t="str">
            <v>Estándar</v>
          </cell>
          <cell r="G791">
            <v>45142</v>
          </cell>
          <cell r="H791">
            <v>0</v>
          </cell>
          <cell r="I791">
            <v>0</v>
          </cell>
          <cell r="J791">
            <v>2.19</v>
          </cell>
          <cell r="K791">
            <v>15.0015</v>
          </cell>
        </row>
        <row r="792">
          <cell r="A792" t="str">
            <v>INSTITUCIONES FINANCIERAS DE DESARROLLO</v>
          </cell>
          <cell r="F792" t="str">
            <v>Estándar</v>
          </cell>
          <cell r="G792">
            <v>45142</v>
          </cell>
          <cell r="H792">
            <v>0</v>
          </cell>
          <cell r="I792">
            <v>0</v>
          </cell>
          <cell r="J792">
            <v>145.9</v>
          </cell>
          <cell r="K792">
            <v>999.41499999999996</v>
          </cell>
        </row>
        <row r="793">
          <cell r="A793" t="str">
            <v>INSTITUCIONES FINANCIERAS DE DESARROLLO</v>
          </cell>
          <cell r="F793" t="str">
            <v>Estándar</v>
          </cell>
          <cell r="G793">
            <v>45142</v>
          </cell>
          <cell r="H793">
            <v>0</v>
          </cell>
          <cell r="I793">
            <v>0</v>
          </cell>
          <cell r="J793">
            <v>3699.32</v>
          </cell>
          <cell r="K793">
            <v>25340.342000000001</v>
          </cell>
        </row>
        <row r="794">
          <cell r="A794" t="str">
            <v>INSTITUCIONES FINANCIERAS DE DESARROLLO</v>
          </cell>
          <cell r="F794" t="str">
            <v>Estándar</v>
          </cell>
          <cell r="G794">
            <v>45142</v>
          </cell>
          <cell r="H794">
            <v>0</v>
          </cell>
          <cell r="I794">
            <v>0</v>
          </cell>
          <cell r="J794">
            <v>58.16</v>
          </cell>
          <cell r="K794">
            <v>398.39600000000002</v>
          </cell>
        </row>
        <row r="795">
          <cell r="A795" t="str">
            <v>INSTITUCIONES FINANCIERAS DE DESARROLLO</v>
          </cell>
          <cell r="F795" t="str">
            <v>Estándar</v>
          </cell>
          <cell r="G795">
            <v>45142</v>
          </cell>
          <cell r="H795">
            <v>0</v>
          </cell>
          <cell r="I795">
            <v>0</v>
          </cell>
          <cell r="J795">
            <v>200</v>
          </cell>
          <cell r="K795">
            <v>1370</v>
          </cell>
        </row>
        <row r="796">
          <cell r="A796" t="str">
            <v>INSTITUCIONES FINANCIERAS DE DESARROLLO</v>
          </cell>
          <cell r="F796" t="str">
            <v>Estándar</v>
          </cell>
          <cell r="G796">
            <v>45142</v>
          </cell>
          <cell r="H796">
            <v>67</v>
          </cell>
          <cell r="I796">
            <v>466.99</v>
          </cell>
          <cell r="J796">
            <v>0</v>
          </cell>
          <cell r="K796">
            <v>0</v>
          </cell>
        </row>
        <row r="797">
          <cell r="A797" t="str">
            <v>BANCOS MÚLTIPLES</v>
          </cell>
          <cell r="F797" t="str">
            <v>Preferencial</v>
          </cell>
          <cell r="G797">
            <v>45142</v>
          </cell>
          <cell r="H797">
            <v>0</v>
          </cell>
          <cell r="I797">
            <v>0</v>
          </cell>
          <cell r="J797">
            <v>10321.16</v>
          </cell>
          <cell r="K797">
            <v>71732.062000000005</v>
          </cell>
        </row>
        <row r="798">
          <cell r="A798" t="str">
            <v>BANCOS MÚLTIPLES</v>
          </cell>
          <cell r="F798" t="str">
            <v>Preferencial</v>
          </cell>
          <cell r="G798">
            <v>45142</v>
          </cell>
          <cell r="H798">
            <v>0</v>
          </cell>
          <cell r="I798">
            <v>0</v>
          </cell>
          <cell r="J798">
            <v>800</v>
          </cell>
          <cell r="K798">
            <v>5560</v>
          </cell>
        </row>
        <row r="799">
          <cell r="A799" t="str">
            <v>BANCOS MÚLTIPLES</v>
          </cell>
          <cell r="F799" t="str">
            <v>Estándar</v>
          </cell>
          <cell r="G799">
            <v>45142</v>
          </cell>
          <cell r="H799">
            <v>261021.38</v>
          </cell>
          <cell r="I799">
            <v>1819319.0186000001</v>
          </cell>
          <cell r="J799">
            <v>5496.58</v>
          </cell>
          <cell r="K799">
            <v>37651.572999999997</v>
          </cell>
        </row>
        <row r="800">
          <cell r="A800" t="str">
            <v>COOPERATIVAS</v>
          </cell>
          <cell r="F800" t="str">
            <v>Estándar</v>
          </cell>
          <cell r="G800">
            <v>45142</v>
          </cell>
          <cell r="H800">
            <v>15962.8</v>
          </cell>
          <cell r="I800">
            <v>111260.716</v>
          </cell>
          <cell r="J800">
            <v>792.83</v>
          </cell>
          <cell r="K800">
            <v>5430.8855000000003</v>
          </cell>
        </row>
        <row r="801">
          <cell r="A801" t="str">
            <v>COOPERATIVAS</v>
          </cell>
          <cell r="F801" t="str">
            <v>Estándar</v>
          </cell>
          <cell r="G801">
            <v>45142</v>
          </cell>
          <cell r="H801">
            <v>14244.45</v>
          </cell>
          <cell r="I801">
            <v>99283.816500000001</v>
          </cell>
          <cell r="J801">
            <v>1472.31</v>
          </cell>
          <cell r="K801">
            <v>10100.0466</v>
          </cell>
        </row>
        <row r="802">
          <cell r="A802" t="str">
            <v>COOPERATIVAS</v>
          </cell>
          <cell r="F802" t="str">
            <v>Preferencial</v>
          </cell>
          <cell r="G802">
            <v>45142</v>
          </cell>
          <cell r="H802">
            <v>0</v>
          </cell>
          <cell r="I802">
            <v>0</v>
          </cell>
          <cell r="J802">
            <v>4416.83</v>
          </cell>
          <cell r="K802">
            <v>30741.1368</v>
          </cell>
        </row>
        <row r="803">
          <cell r="A803" t="str">
            <v>COOPERATIVAS</v>
          </cell>
          <cell r="F803" t="str">
            <v>Estándar</v>
          </cell>
          <cell r="G803">
            <v>45142</v>
          </cell>
          <cell r="H803">
            <v>429.63</v>
          </cell>
          <cell r="I803">
            <v>2994.5210999999999</v>
          </cell>
          <cell r="J803">
            <v>3792.75</v>
          </cell>
          <cell r="K803">
            <v>26245.83</v>
          </cell>
        </row>
        <row r="804">
          <cell r="A804" t="str">
            <v>COOPERATIVAS</v>
          </cell>
          <cell r="F804" t="str">
            <v>Estándar</v>
          </cell>
          <cell r="G804">
            <v>45142</v>
          </cell>
          <cell r="H804">
            <v>63</v>
          </cell>
          <cell r="I804">
            <v>439.11</v>
          </cell>
          <cell r="J804">
            <v>1360.01</v>
          </cell>
          <cell r="K804">
            <v>9329.6686000000009</v>
          </cell>
        </row>
        <row r="805">
          <cell r="A805" t="str">
            <v>ENTIDADES ESPECIALIZADAS EN MICROFINANZAS</v>
          </cell>
          <cell r="F805" t="str">
            <v>Preferencial</v>
          </cell>
          <cell r="G805">
            <v>45142</v>
          </cell>
          <cell r="H805">
            <v>0</v>
          </cell>
          <cell r="I805">
            <v>0</v>
          </cell>
          <cell r="J805">
            <v>7419.03</v>
          </cell>
          <cell r="K805">
            <v>51636.448799999998</v>
          </cell>
        </row>
        <row r="806">
          <cell r="A806" t="str">
            <v>ENTIDADES ESPECIALIZADAS EN MICROFINANZAS</v>
          </cell>
          <cell r="F806" t="str">
            <v>Estándar</v>
          </cell>
          <cell r="G806">
            <v>45142</v>
          </cell>
          <cell r="H806">
            <v>877.4</v>
          </cell>
          <cell r="I806">
            <v>6115.4780000000001</v>
          </cell>
          <cell r="J806">
            <v>556.66</v>
          </cell>
          <cell r="K806">
            <v>3868.7869999999998</v>
          </cell>
        </row>
        <row r="807">
          <cell r="A807" t="str">
            <v>COOPERATIVAS</v>
          </cell>
          <cell r="F807" t="str">
            <v>Estándar</v>
          </cell>
          <cell r="G807">
            <v>45142</v>
          </cell>
          <cell r="H807">
            <v>992.95</v>
          </cell>
          <cell r="I807">
            <v>6920.8615</v>
          </cell>
          <cell r="J807">
            <v>378.46</v>
          </cell>
          <cell r="K807">
            <v>2600.0201999999999</v>
          </cell>
        </row>
        <row r="808">
          <cell r="A808" t="str">
            <v>BANCOS MÚLTIPLES</v>
          </cell>
          <cell r="F808" t="str">
            <v>Preferencial</v>
          </cell>
          <cell r="G808">
            <v>45142</v>
          </cell>
          <cell r="H808">
            <v>0</v>
          </cell>
          <cell r="I808">
            <v>0</v>
          </cell>
          <cell r="J808">
            <v>4217.95</v>
          </cell>
          <cell r="K808">
            <v>29314.752499999999</v>
          </cell>
        </row>
        <row r="809">
          <cell r="A809" t="str">
            <v>BANCOS MÚLTIPLES</v>
          </cell>
          <cell r="F809" t="str">
            <v>Estándar</v>
          </cell>
          <cell r="G809">
            <v>45142</v>
          </cell>
          <cell r="H809">
            <v>47313.79</v>
          </cell>
          <cell r="I809">
            <v>329777.11629999999</v>
          </cell>
          <cell r="J809">
            <v>10</v>
          </cell>
          <cell r="K809">
            <v>68.5</v>
          </cell>
        </row>
        <row r="810">
          <cell r="A810" t="str">
            <v>ENTIDADES ESPECIALIZADAS EN MICROFINANZAS</v>
          </cell>
          <cell r="F810" t="str">
            <v>Preferencial</v>
          </cell>
          <cell r="G810">
            <v>45142</v>
          </cell>
          <cell r="H810">
            <v>0</v>
          </cell>
          <cell r="I810">
            <v>0</v>
          </cell>
          <cell r="J810">
            <v>3035.05</v>
          </cell>
          <cell r="K810">
            <v>21088.847000000002</v>
          </cell>
        </row>
        <row r="811">
          <cell r="A811" t="str">
            <v>COOPERATIVAS</v>
          </cell>
          <cell r="F811" t="str">
            <v>Estándar</v>
          </cell>
          <cell r="G811">
            <v>45142</v>
          </cell>
          <cell r="H811">
            <v>5</v>
          </cell>
          <cell r="I811">
            <v>34.85</v>
          </cell>
          <cell r="J811">
            <v>2495</v>
          </cell>
          <cell r="K811">
            <v>17090.75</v>
          </cell>
        </row>
        <row r="812">
          <cell r="A812" t="str">
            <v>COOPERATIVAS</v>
          </cell>
          <cell r="F812" t="str">
            <v>Estándar</v>
          </cell>
          <cell r="G812">
            <v>45142</v>
          </cell>
          <cell r="H812">
            <v>0</v>
          </cell>
          <cell r="I812">
            <v>0</v>
          </cell>
          <cell r="J812">
            <v>87.9</v>
          </cell>
          <cell r="K812">
            <v>602.11500000000001</v>
          </cell>
        </row>
        <row r="813">
          <cell r="A813" t="str">
            <v>COOPERATIVAS</v>
          </cell>
          <cell r="F813" t="str">
            <v>Estándar</v>
          </cell>
          <cell r="G813">
            <v>45142</v>
          </cell>
          <cell r="H813">
            <v>378.23</v>
          </cell>
          <cell r="I813">
            <v>2636.2631000000001</v>
          </cell>
          <cell r="J813">
            <v>15537.33</v>
          </cell>
          <cell r="K813">
            <v>106430.7105</v>
          </cell>
        </row>
        <row r="814">
          <cell r="A814" t="str">
            <v>COOPERATIVAS</v>
          </cell>
          <cell r="F814" t="str">
            <v>Estándar</v>
          </cell>
          <cell r="G814">
            <v>45142</v>
          </cell>
          <cell r="H814">
            <v>0.72</v>
          </cell>
          <cell r="I814">
            <v>5.0111999999999997</v>
          </cell>
          <cell r="J814">
            <v>0</v>
          </cell>
          <cell r="K814">
            <v>0</v>
          </cell>
        </row>
        <row r="815">
          <cell r="A815" t="str">
            <v>COOPERATIVAS</v>
          </cell>
          <cell r="F815" t="str">
            <v>Estándar</v>
          </cell>
          <cell r="G815">
            <v>45142</v>
          </cell>
          <cell r="H815">
            <v>0</v>
          </cell>
          <cell r="I815">
            <v>0</v>
          </cell>
          <cell r="J815">
            <v>301.8</v>
          </cell>
          <cell r="K815">
            <v>2067.33</v>
          </cell>
        </row>
        <row r="816">
          <cell r="A816" t="str">
            <v>COOPERATIVAS</v>
          </cell>
          <cell r="F816" t="str">
            <v>Estándar</v>
          </cell>
          <cell r="G816">
            <v>45142</v>
          </cell>
          <cell r="H816">
            <v>0</v>
          </cell>
          <cell r="I816">
            <v>0</v>
          </cell>
          <cell r="J816">
            <v>500</v>
          </cell>
          <cell r="K816">
            <v>3425</v>
          </cell>
        </row>
        <row r="817">
          <cell r="A817" t="str">
            <v>ENTIDADES ESPECIALIZADAS EN MICROFINANZAS</v>
          </cell>
          <cell r="F817" t="str">
            <v>Estándar</v>
          </cell>
          <cell r="G817">
            <v>45142</v>
          </cell>
          <cell r="H817">
            <v>718885.62</v>
          </cell>
          <cell r="I817">
            <v>5010632.7714</v>
          </cell>
          <cell r="J817">
            <v>2232.66</v>
          </cell>
          <cell r="K817">
            <v>15293.721</v>
          </cell>
        </row>
        <row r="818">
          <cell r="A818" t="str">
            <v>ENTIDADES ESPECIALIZADAS EN MICROFINANZAS</v>
          </cell>
          <cell r="F818" t="str">
            <v>Estándar</v>
          </cell>
          <cell r="G818">
            <v>45142</v>
          </cell>
          <cell r="H818">
            <v>17426.7</v>
          </cell>
          <cell r="I818">
            <v>121464.099</v>
          </cell>
          <cell r="J818">
            <v>537.91999999999996</v>
          </cell>
          <cell r="K818">
            <v>3684.752</v>
          </cell>
        </row>
        <row r="819">
          <cell r="A819" t="str">
            <v>COOPERATIVAS</v>
          </cell>
          <cell r="F819" t="str">
            <v>Estándar</v>
          </cell>
          <cell r="G819">
            <v>45142</v>
          </cell>
          <cell r="H819">
            <v>0</v>
          </cell>
          <cell r="I819">
            <v>0</v>
          </cell>
          <cell r="J819">
            <v>962.28</v>
          </cell>
          <cell r="K819">
            <v>6591.6180000000004</v>
          </cell>
        </row>
        <row r="820">
          <cell r="A820" t="str">
            <v>ENTIDADES ESPECIALIZADAS EN MICROFINANZAS</v>
          </cell>
          <cell r="F820" t="str">
            <v>Estándar</v>
          </cell>
          <cell r="G820">
            <v>45142</v>
          </cell>
          <cell r="H820">
            <v>191.91</v>
          </cell>
          <cell r="I820">
            <v>1337.6126999999999</v>
          </cell>
          <cell r="J820">
            <v>50</v>
          </cell>
          <cell r="K820">
            <v>347.5</v>
          </cell>
        </row>
        <row r="821">
          <cell r="A821" t="str">
            <v>INSTITUCIONES FINANCIERAS DE DESARROLLO</v>
          </cell>
          <cell r="F821" t="str">
            <v>Estándar</v>
          </cell>
          <cell r="G821">
            <v>45142</v>
          </cell>
          <cell r="H821">
            <v>0</v>
          </cell>
          <cell r="I821">
            <v>0</v>
          </cell>
          <cell r="J821">
            <v>2924.21</v>
          </cell>
          <cell r="K821">
            <v>20030.838500000002</v>
          </cell>
        </row>
        <row r="822">
          <cell r="A822" t="str">
            <v>INSTITUCIONES FINANCIERAS DE DESARROLLO</v>
          </cell>
          <cell r="F822" t="str">
            <v>Estándar</v>
          </cell>
          <cell r="G822">
            <v>45142</v>
          </cell>
          <cell r="H822">
            <v>0</v>
          </cell>
          <cell r="I822">
            <v>0</v>
          </cell>
          <cell r="J822">
            <v>200</v>
          </cell>
          <cell r="K822">
            <v>1390</v>
          </cell>
        </row>
        <row r="823">
          <cell r="A823" t="str">
            <v>INSTITUCIONES FINANCIERAS DE DESARROLLO</v>
          </cell>
          <cell r="F823" t="str">
            <v>Estándar</v>
          </cell>
          <cell r="G823">
            <v>45142</v>
          </cell>
          <cell r="H823">
            <v>418.98</v>
          </cell>
          <cell r="I823">
            <v>2920.2905999999998</v>
          </cell>
          <cell r="J823">
            <v>150</v>
          </cell>
          <cell r="K823">
            <v>1042.5</v>
          </cell>
        </row>
        <row r="824">
          <cell r="A824" t="str">
            <v>COOPERATIVAS</v>
          </cell>
          <cell r="F824" t="str">
            <v>Estándar</v>
          </cell>
          <cell r="G824">
            <v>45142</v>
          </cell>
          <cell r="H824">
            <v>2117.59</v>
          </cell>
          <cell r="I824">
            <v>14759.6023</v>
          </cell>
          <cell r="J824">
            <v>0</v>
          </cell>
          <cell r="K824">
            <v>0</v>
          </cell>
        </row>
        <row r="825">
          <cell r="A825" t="str">
            <v>BANCOS MÚLTIPLES</v>
          </cell>
          <cell r="F825" t="str">
            <v>Con Entid. Financ</v>
          </cell>
          <cell r="G825">
            <v>45142</v>
          </cell>
          <cell r="H825">
            <v>143472.01999999999</v>
          </cell>
          <cell r="I825">
            <v>999999.97939999995</v>
          </cell>
          <cell r="J825">
            <v>0</v>
          </cell>
          <cell r="K825">
            <v>0</v>
          </cell>
        </row>
        <row r="826">
          <cell r="A826" t="str">
            <v>ENTIDADES ESPECIALIZADAS EN MICROFINANZAS</v>
          </cell>
          <cell r="F826" t="str">
            <v>Preferencial</v>
          </cell>
          <cell r="G826">
            <v>45142</v>
          </cell>
          <cell r="H826">
            <v>0</v>
          </cell>
          <cell r="I826">
            <v>0</v>
          </cell>
          <cell r="J826">
            <v>20875.48</v>
          </cell>
          <cell r="K826">
            <v>145293.34080000001</v>
          </cell>
        </row>
        <row r="827">
          <cell r="A827" t="str">
            <v>BANCOS MÚLTIPLES</v>
          </cell>
          <cell r="F827" t="str">
            <v>Preferencial</v>
          </cell>
          <cell r="G827">
            <v>45142</v>
          </cell>
          <cell r="H827">
            <v>0</v>
          </cell>
          <cell r="I827">
            <v>0</v>
          </cell>
          <cell r="J827">
            <v>56916.37</v>
          </cell>
          <cell r="K827">
            <v>394291.79670000001</v>
          </cell>
        </row>
        <row r="828">
          <cell r="A828" t="str">
            <v>BANCOS MÚLTIPLES</v>
          </cell>
          <cell r="F828" t="str">
            <v>Estándar</v>
          </cell>
          <cell r="G828">
            <v>45142</v>
          </cell>
          <cell r="H828">
            <v>85753.69</v>
          </cell>
          <cell r="I828">
            <v>597703.2193</v>
          </cell>
          <cell r="J828">
            <v>400</v>
          </cell>
          <cell r="K828">
            <v>2740</v>
          </cell>
        </row>
        <row r="829">
          <cell r="A829" t="str">
            <v>ENTIDADES ESPECIALIZADAS EN MICROFINANZAS</v>
          </cell>
          <cell r="F829" t="str">
            <v>Estándar</v>
          </cell>
          <cell r="G829">
            <v>45142</v>
          </cell>
          <cell r="H829">
            <v>13580.37</v>
          </cell>
          <cell r="I829">
            <v>94655.178899999999</v>
          </cell>
          <cell r="J829">
            <v>3478.69</v>
          </cell>
          <cell r="K829">
            <v>23898.600299999998</v>
          </cell>
        </row>
        <row r="830">
          <cell r="A830" t="str">
            <v>ENTIDADES FINANCIERAS DE VIVIENDA</v>
          </cell>
          <cell r="F830" t="str">
            <v>Estándar</v>
          </cell>
          <cell r="G830">
            <v>45142</v>
          </cell>
          <cell r="H830">
            <v>800</v>
          </cell>
          <cell r="I830">
            <v>5576</v>
          </cell>
          <cell r="J830">
            <v>0</v>
          </cell>
          <cell r="K830">
            <v>0</v>
          </cell>
        </row>
        <row r="831">
          <cell r="A831" t="str">
            <v>INSTITUCIONES FINANCIERAS DE DESARROLLO</v>
          </cell>
          <cell r="F831" t="str">
            <v>Estándar</v>
          </cell>
          <cell r="G831">
            <v>45142</v>
          </cell>
          <cell r="H831">
            <v>989.11</v>
          </cell>
          <cell r="I831">
            <v>6894.0967000000001</v>
          </cell>
          <cell r="J831">
            <v>0</v>
          </cell>
          <cell r="K831">
            <v>0</v>
          </cell>
        </row>
        <row r="832">
          <cell r="A832" t="str">
            <v>COOPERATIVAS</v>
          </cell>
          <cell r="F832" t="str">
            <v>Estándar</v>
          </cell>
          <cell r="G832">
            <v>45142</v>
          </cell>
          <cell r="H832">
            <v>502.15</v>
          </cell>
          <cell r="I832">
            <v>3499.9854999999998</v>
          </cell>
          <cell r="J832">
            <v>100</v>
          </cell>
          <cell r="K832">
            <v>685</v>
          </cell>
        </row>
        <row r="833">
          <cell r="A833" t="str">
            <v>INSTITUCIONES FINANCIERAS DE DESARROLLO</v>
          </cell>
          <cell r="F833" t="str">
            <v>Estándar</v>
          </cell>
          <cell r="G833">
            <v>45142</v>
          </cell>
          <cell r="H833">
            <v>656.66</v>
          </cell>
          <cell r="I833">
            <v>4576.9201999999996</v>
          </cell>
          <cell r="J833">
            <v>0</v>
          </cell>
          <cell r="K833">
            <v>0</v>
          </cell>
        </row>
        <row r="834">
          <cell r="A834" t="str">
            <v>BANCOS MÚLTIPLES</v>
          </cell>
          <cell r="F834" t="str">
            <v>Estándar</v>
          </cell>
          <cell r="G834">
            <v>45142</v>
          </cell>
          <cell r="H834">
            <v>11081.59</v>
          </cell>
          <cell r="I834">
            <v>77238.6823</v>
          </cell>
          <cell r="J834">
            <v>9335.6</v>
          </cell>
          <cell r="K834">
            <v>63948.86</v>
          </cell>
        </row>
        <row r="835">
          <cell r="A835" t="str">
            <v>ENTIDADES ESPECIALIZADAS EN MICROFINANZAS</v>
          </cell>
          <cell r="F835" t="str">
            <v>Preferencial</v>
          </cell>
          <cell r="G835">
            <v>45142</v>
          </cell>
          <cell r="H835">
            <v>0</v>
          </cell>
          <cell r="I835">
            <v>0</v>
          </cell>
          <cell r="J835">
            <v>502.18</v>
          </cell>
          <cell r="K835">
            <v>3494.9548</v>
          </cell>
        </row>
        <row r="836">
          <cell r="A836" t="str">
            <v>ENTIDADES ESPECIALIZADAS EN MICROFINANZAS</v>
          </cell>
          <cell r="F836" t="str">
            <v>Estándar</v>
          </cell>
          <cell r="G836">
            <v>45142</v>
          </cell>
          <cell r="H836">
            <v>2720.1633999999999</v>
          </cell>
          <cell r="I836">
            <v>18959.538897999999</v>
          </cell>
          <cell r="J836">
            <v>2582.6907999999999</v>
          </cell>
          <cell r="K836">
            <v>17691.431980000001</v>
          </cell>
        </row>
        <row r="837">
          <cell r="A837" t="str">
            <v>BANCOS MÚLTIPLES</v>
          </cell>
          <cell r="F837" t="str">
            <v>Con Entid. Financ</v>
          </cell>
          <cell r="G837">
            <v>45142</v>
          </cell>
          <cell r="H837">
            <v>2000000</v>
          </cell>
          <cell r="I837">
            <v>13940000</v>
          </cell>
          <cell r="J837">
            <v>0</v>
          </cell>
          <cell r="K837">
            <v>0</v>
          </cell>
        </row>
        <row r="838">
          <cell r="A838" t="str">
            <v>BANCOS MÚLTIPLES</v>
          </cell>
          <cell r="F838" t="str">
            <v>Preferencial</v>
          </cell>
          <cell r="G838">
            <v>45142</v>
          </cell>
          <cell r="H838">
            <v>0</v>
          </cell>
          <cell r="I838">
            <v>0</v>
          </cell>
          <cell r="J838">
            <v>15009.82</v>
          </cell>
          <cell r="K838">
            <v>103843.26609999999</v>
          </cell>
        </row>
        <row r="839">
          <cell r="A839" t="str">
            <v>BANCOS MÚLTIPLES</v>
          </cell>
          <cell r="F839" t="str">
            <v>Estándar</v>
          </cell>
          <cell r="G839">
            <v>45142</v>
          </cell>
          <cell r="H839">
            <v>2495040.08</v>
          </cell>
          <cell r="I839">
            <v>17390429.3576</v>
          </cell>
          <cell r="J839">
            <v>304521.42</v>
          </cell>
          <cell r="K839">
            <v>2085971.727</v>
          </cell>
        </row>
        <row r="840">
          <cell r="A840" t="str">
            <v>COOPERATIVAS</v>
          </cell>
          <cell r="F840" t="str">
            <v>Estándar</v>
          </cell>
          <cell r="G840">
            <v>45142</v>
          </cell>
          <cell r="H840">
            <v>226.27</v>
          </cell>
          <cell r="I840">
            <v>1577.1018999999999</v>
          </cell>
          <cell r="J840">
            <v>190.75</v>
          </cell>
          <cell r="K840">
            <v>1306.6375</v>
          </cell>
        </row>
        <row r="841">
          <cell r="A841" t="str">
            <v>COOPERATIVAS</v>
          </cell>
          <cell r="F841" t="str">
            <v>Estándar</v>
          </cell>
          <cell r="G841">
            <v>45142</v>
          </cell>
          <cell r="H841">
            <v>295</v>
          </cell>
          <cell r="I841">
            <v>2056.15</v>
          </cell>
          <cell r="J841">
            <v>1965</v>
          </cell>
          <cell r="K841">
            <v>13460.25</v>
          </cell>
        </row>
        <row r="842">
          <cell r="A842" t="str">
            <v>ENTIDADES ESPECIALIZADAS EN MICROFINANZAS</v>
          </cell>
          <cell r="F842" t="str">
            <v>Estándar</v>
          </cell>
          <cell r="G842">
            <v>45142</v>
          </cell>
          <cell r="H842">
            <v>243.04</v>
          </cell>
          <cell r="I842">
            <v>1693.9888000000001</v>
          </cell>
          <cell r="J842">
            <v>280</v>
          </cell>
          <cell r="K842">
            <v>1923.6</v>
          </cell>
        </row>
        <row r="843">
          <cell r="A843" t="str">
            <v>ENTIDADES ESPECIALIZADAS EN MICROFINANZAS</v>
          </cell>
          <cell r="F843" t="str">
            <v>Estándar</v>
          </cell>
          <cell r="G843">
            <v>45142</v>
          </cell>
          <cell r="H843">
            <v>712.04</v>
          </cell>
          <cell r="I843">
            <v>4962.9188000000004</v>
          </cell>
          <cell r="J843">
            <v>1586.06</v>
          </cell>
          <cell r="K843">
            <v>11023.117</v>
          </cell>
        </row>
        <row r="844">
          <cell r="A844" t="str">
            <v>ENTIDADES ESPECIALIZADAS EN MICROFINANZAS</v>
          </cell>
          <cell r="F844" t="str">
            <v>Estándar</v>
          </cell>
          <cell r="G844">
            <v>45142</v>
          </cell>
          <cell r="H844">
            <v>21.87</v>
          </cell>
          <cell r="I844">
            <v>152.43389999999999</v>
          </cell>
          <cell r="J844">
            <v>0</v>
          </cell>
          <cell r="K844">
            <v>0</v>
          </cell>
        </row>
        <row r="845">
          <cell r="A845" t="str">
            <v>ENTIDADES FINANCIERAS DE VIVIENDA</v>
          </cell>
          <cell r="F845" t="str">
            <v>Estándar</v>
          </cell>
          <cell r="G845">
            <v>45142</v>
          </cell>
          <cell r="H845">
            <v>46</v>
          </cell>
          <cell r="I845">
            <v>320.62</v>
          </cell>
          <cell r="J845">
            <v>1535.85</v>
          </cell>
          <cell r="K845">
            <v>10520.5725</v>
          </cell>
        </row>
        <row r="846">
          <cell r="A846" t="str">
            <v>COOPERATIVAS</v>
          </cell>
          <cell r="F846" t="str">
            <v>Estándar</v>
          </cell>
          <cell r="G846">
            <v>45142</v>
          </cell>
          <cell r="H846">
            <v>0</v>
          </cell>
          <cell r="I846">
            <v>0</v>
          </cell>
          <cell r="J846">
            <v>8</v>
          </cell>
          <cell r="K846">
            <v>54.8</v>
          </cell>
        </row>
        <row r="847">
          <cell r="A847" t="str">
            <v>COOPERATIVAS</v>
          </cell>
          <cell r="F847" t="str">
            <v>Estándar</v>
          </cell>
          <cell r="G847">
            <v>45142</v>
          </cell>
          <cell r="H847">
            <v>860</v>
          </cell>
          <cell r="I847">
            <v>5994.2</v>
          </cell>
          <cell r="J847">
            <v>0</v>
          </cell>
          <cell r="K847">
            <v>0</v>
          </cell>
        </row>
        <row r="848">
          <cell r="A848" t="str">
            <v>INSTITUCIONES FINANCIERAS DE DESARROLLO</v>
          </cell>
          <cell r="F848" t="str">
            <v>Estándar</v>
          </cell>
          <cell r="G848">
            <v>45142</v>
          </cell>
          <cell r="H848">
            <v>3086.08</v>
          </cell>
          <cell r="I848">
            <v>21509.977599999998</v>
          </cell>
          <cell r="J848">
            <v>1079.95</v>
          </cell>
          <cell r="K848">
            <v>7397.6575000000003</v>
          </cell>
        </row>
        <row r="849">
          <cell r="A849" t="str">
            <v>INSTITUCIONES FINANCIERAS DE DESARROLLO</v>
          </cell>
          <cell r="F849" t="str">
            <v>Estándar</v>
          </cell>
          <cell r="G849">
            <v>45142</v>
          </cell>
          <cell r="H849">
            <v>263.95999999999998</v>
          </cell>
          <cell r="I849">
            <v>1839.8012000000001</v>
          </cell>
          <cell r="J849">
            <v>539.66</v>
          </cell>
          <cell r="K849">
            <v>3750.6370000000002</v>
          </cell>
        </row>
        <row r="850">
          <cell r="A850" t="str">
            <v>INSTITUCIONES FINANCIERAS DE DESARROLLO</v>
          </cell>
          <cell r="F850" t="str">
            <v>Estándar</v>
          </cell>
          <cell r="G850">
            <v>45142</v>
          </cell>
          <cell r="H850">
            <v>0</v>
          </cell>
          <cell r="I850">
            <v>0</v>
          </cell>
          <cell r="J850">
            <v>300</v>
          </cell>
          <cell r="K850">
            <v>2055</v>
          </cell>
        </row>
        <row r="851">
          <cell r="A851" t="str">
            <v>BANCOS MÚLTIPLES</v>
          </cell>
          <cell r="F851" t="str">
            <v>Preferencial</v>
          </cell>
          <cell r="G851">
            <v>45142</v>
          </cell>
          <cell r="H851">
            <v>0</v>
          </cell>
          <cell r="I851">
            <v>0</v>
          </cell>
          <cell r="J851">
            <v>4060</v>
          </cell>
          <cell r="K851">
            <v>28217</v>
          </cell>
        </row>
        <row r="852">
          <cell r="A852" t="str">
            <v>BANCOS MÚLTIPLES</v>
          </cell>
          <cell r="F852" t="str">
            <v>Estándar</v>
          </cell>
          <cell r="G852">
            <v>45142</v>
          </cell>
          <cell r="H852">
            <v>74706.720000000001</v>
          </cell>
          <cell r="I852">
            <v>520705.83840000001</v>
          </cell>
          <cell r="J852">
            <v>1062.55</v>
          </cell>
          <cell r="K852">
            <v>7278.4674999999997</v>
          </cell>
        </row>
        <row r="853">
          <cell r="A853" t="str">
            <v>ENTIDADES ESPECIALIZADAS EN MICROFINANZAS</v>
          </cell>
          <cell r="F853" t="str">
            <v>Estándar</v>
          </cell>
          <cell r="G853">
            <v>45142</v>
          </cell>
          <cell r="H853">
            <v>0</v>
          </cell>
          <cell r="I853">
            <v>0</v>
          </cell>
          <cell r="J853">
            <v>1150.2763</v>
          </cell>
          <cell r="K853">
            <v>7879.3926549999996</v>
          </cell>
        </row>
        <row r="854">
          <cell r="A854" t="str">
            <v>BANCOS MÚLTIPLES</v>
          </cell>
          <cell r="F854" t="str">
            <v>Estándar</v>
          </cell>
          <cell r="G854">
            <v>45142</v>
          </cell>
          <cell r="H854">
            <v>8.3000000000000007</v>
          </cell>
          <cell r="I854">
            <v>57.850999999999999</v>
          </cell>
          <cell r="J854">
            <v>700</v>
          </cell>
          <cell r="K854">
            <v>4795</v>
          </cell>
        </row>
        <row r="855">
          <cell r="A855" t="str">
            <v>BANCOS MÚLTIPLES</v>
          </cell>
          <cell r="F855" t="str">
            <v>Estándar</v>
          </cell>
          <cell r="G855">
            <v>45142</v>
          </cell>
          <cell r="H855">
            <v>2958.89</v>
          </cell>
          <cell r="I855">
            <v>20623.463299999999</v>
          </cell>
          <cell r="J855">
            <v>7809.62</v>
          </cell>
          <cell r="K855">
            <v>53495.896999999997</v>
          </cell>
        </row>
        <row r="856">
          <cell r="A856" t="str">
            <v>COOPERATIVAS</v>
          </cell>
          <cell r="F856" t="str">
            <v>Estándar</v>
          </cell>
          <cell r="G856">
            <v>45142</v>
          </cell>
          <cell r="H856">
            <v>1170.9000000000001</v>
          </cell>
          <cell r="I856">
            <v>8161.1729999999998</v>
          </cell>
          <cell r="J856">
            <v>40</v>
          </cell>
          <cell r="K856">
            <v>274</v>
          </cell>
        </row>
        <row r="857">
          <cell r="A857" t="str">
            <v>ENTIDADES ESPECIALIZADAS EN MICROFINANZAS</v>
          </cell>
          <cell r="F857" t="str">
            <v>Preferencial</v>
          </cell>
          <cell r="G857">
            <v>45142</v>
          </cell>
          <cell r="H857">
            <v>357463</v>
          </cell>
          <cell r="I857">
            <v>2489729.7949999999</v>
          </cell>
          <cell r="J857">
            <v>63911.839999999997</v>
          </cell>
          <cell r="K857">
            <v>444826.40639999998</v>
          </cell>
        </row>
        <row r="858">
          <cell r="A858" t="str">
            <v>ENTIDADES ESPECIALIZADAS EN MICROFINANZAS</v>
          </cell>
          <cell r="F858" t="str">
            <v>Estándar</v>
          </cell>
          <cell r="G858">
            <v>45142</v>
          </cell>
          <cell r="H858">
            <v>228.54</v>
          </cell>
          <cell r="I858">
            <v>1592.9238</v>
          </cell>
          <cell r="J858">
            <v>0</v>
          </cell>
          <cell r="K858">
            <v>0</v>
          </cell>
        </row>
        <row r="859">
          <cell r="A859" t="str">
            <v>ENTIDADES ESPECIALIZADAS EN MICROFINANZAS</v>
          </cell>
          <cell r="F859" t="str">
            <v>Estándar</v>
          </cell>
          <cell r="G859">
            <v>45142</v>
          </cell>
          <cell r="H859">
            <v>16390.43</v>
          </cell>
          <cell r="I859">
            <v>114241.2971</v>
          </cell>
          <cell r="J859">
            <v>0</v>
          </cell>
          <cell r="K859">
            <v>0</v>
          </cell>
        </row>
        <row r="860">
          <cell r="A860" t="str">
            <v>ENTIDADES ESPECIALIZADAS EN MICROFINANZAS</v>
          </cell>
          <cell r="F860" t="str">
            <v>Estándar</v>
          </cell>
          <cell r="G860">
            <v>45142</v>
          </cell>
          <cell r="H860">
            <v>111926.04</v>
          </cell>
          <cell r="I860">
            <v>780124.49879999994</v>
          </cell>
          <cell r="J860">
            <v>1487.28</v>
          </cell>
          <cell r="K860">
            <v>10217.613600000001</v>
          </cell>
        </row>
        <row r="861">
          <cell r="A861" t="str">
            <v>ENTIDADES ESPECIALIZADAS EN MICROFINANZAS</v>
          </cell>
          <cell r="F861" t="str">
            <v>Estándar</v>
          </cell>
          <cell r="G861">
            <v>45142</v>
          </cell>
          <cell r="H861">
            <v>782.76</v>
          </cell>
          <cell r="I861">
            <v>5455.8371999999999</v>
          </cell>
          <cell r="J861">
            <v>1851.79</v>
          </cell>
          <cell r="K861">
            <v>12869.940500000001</v>
          </cell>
        </row>
        <row r="862">
          <cell r="A862" t="str">
            <v>ENTIDADES ESPECIALIZADAS EN MICROFINANZAS</v>
          </cell>
          <cell r="F862" t="str">
            <v>Estándar</v>
          </cell>
          <cell r="G862">
            <v>45142</v>
          </cell>
          <cell r="H862">
            <v>618.44000000000005</v>
          </cell>
          <cell r="I862">
            <v>4310.5267999999996</v>
          </cell>
          <cell r="J862">
            <v>700.19</v>
          </cell>
          <cell r="K862">
            <v>4866.3204999999998</v>
          </cell>
        </row>
        <row r="863">
          <cell r="A863" t="str">
            <v>ENTIDADES ESPECIALIZADAS EN MICROFINANZAS</v>
          </cell>
          <cell r="F863" t="str">
            <v>Estándar</v>
          </cell>
          <cell r="G863">
            <v>45142</v>
          </cell>
          <cell r="H863">
            <v>731.2</v>
          </cell>
          <cell r="I863">
            <v>5096.4639999999999</v>
          </cell>
          <cell r="J863">
            <v>1938.78</v>
          </cell>
          <cell r="K863">
            <v>13474.521000000001</v>
          </cell>
        </row>
        <row r="864">
          <cell r="A864" t="str">
            <v>ENTIDADES FINANCIERAS DE VIVIENDA</v>
          </cell>
          <cell r="F864" t="str">
            <v>Estándar</v>
          </cell>
          <cell r="G864">
            <v>45142</v>
          </cell>
          <cell r="H864">
            <v>0</v>
          </cell>
          <cell r="I864">
            <v>0</v>
          </cell>
          <cell r="J864">
            <v>2</v>
          </cell>
          <cell r="K864">
            <v>13.7</v>
          </cell>
        </row>
        <row r="865">
          <cell r="A865" t="str">
            <v>ENTIDADES FINANCIERAS DE VIVIENDA</v>
          </cell>
          <cell r="F865" t="str">
            <v>Estándar</v>
          </cell>
          <cell r="G865">
            <v>45142</v>
          </cell>
          <cell r="H865">
            <v>20.92</v>
          </cell>
          <cell r="I865">
            <v>145.8124</v>
          </cell>
          <cell r="J865">
            <v>600</v>
          </cell>
          <cell r="K865">
            <v>4110</v>
          </cell>
        </row>
        <row r="866">
          <cell r="A866" t="str">
            <v>INSTITUCIONES FINANCIERAS DE DESARROLLO</v>
          </cell>
          <cell r="F866" t="str">
            <v>Estándar</v>
          </cell>
          <cell r="G866">
            <v>45142</v>
          </cell>
          <cell r="H866">
            <v>945.6</v>
          </cell>
          <cell r="I866">
            <v>6590.8320000000003</v>
          </cell>
          <cell r="J866">
            <v>150</v>
          </cell>
          <cell r="K866">
            <v>1042.5</v>
          </cell>
        </row>
        <row r="867">
          <cell r="A867" t="str">
            <v>COOPERATIVAS</v>
          </cell>
          <cell r="F867" t="str">
            <v>Estándar</v>
          </cell>
          <cell r="G867">
            <v>45142</v>
          </cell>
          <cell r="H867">
            <v>0</v>
          </cell>
          <cell r="I867">
            <v>0</v>
          </cell>
          <cell r="J867">
            <v>150</v>
          </cell>
          <cell r="K867">
            <v>1027.5</v>
          </cell>
        </row>
        <row r="868">
          <cell r="A868" t="str">
            <v>BANCOS MÚLTIPLES</v>
          </cell>
          <cell r="F868" t="str">
            <v>Preferencial</v>
          </cell>
          <cell r="G868">
            <v>45142</v>
          </cell>
          <cell r="H868">
            <v>2156.9299999999998</v>
          </cell>
          <cell r="I868">
            <v>15027.33131</v>
          </cell>
          <cell r="J868">
            <v>0</v>
          </cell>
          <cell r="K868">
            <v>0</v>
          </cell>
        </row>
        <row r="869">
          <cell r="A869" t="str">
            <v>BANCOS MÚLTIPLES</v>
          </cell>
          <cell r="F869" t="str">
            <v>Estándar</v>
          </cell>
          <cell r="G869">
            <v>45142</v>
          </cell>
          <cell r="H869">
            <v>2348.98</v>
          </cell>
          <cell r="I869">
            <v>16372.390600000001</v>
          </cell>
          <cell r="J869">
            <v>0.67</v>
          </cell>
          <cell r="K869">
            <v>4.5895000000000001</v>
          </cell>
        </row>
        <row r="870">
          <cell r="A870" t="str">
            <v>BANCOS MÚLTIPLES</v>
          </cell>
          <cell r="F870" t="str">
            <v>Estándar</v>
          </cell>
          <cell r="G870">
            <v>45142</v>
          </cell>
          <cell r="H870">
            <v>1483543.75</v>
          </cell>
          <cell r="I870">
            <v>10340299.9375</v>
          </cell>
          <cell r="J870">
            <v>3056.27</v>
          </cell>
          <cell r="K870">
            <v>20935.449499999999</v>
          </cell>
        </row>
        <row r="871">
          <cell r="A871" t="str">
            <v>BANCOS MÚLTIPLES</v>
          </cell>
          <cell r="F871" t="str">
            <v>Preferencial</v>
          </cell>
          <cell r="G871">
            <v>45142</v>
          </cell>
          <cell r="H871">
            <v>0</v>
          </cell>
          <cell r="I871">
            <v>0</v>
          </cell>
          <cell r="J871">
            <v>246.88</v>
          </cell>
          <cell r="K871">
            <v>1710.8784000000001</v>
          </cell>
        </row>
        <row r="872">
          <cell r="A872" t="str">
            <v>BANCOS MÚLTIPLES</v>
          </cell>
          <cell r="F872" t="str">
            <v>Preferencial</v>
          </cell>
          <cell r="G872">
            <v>45142</v>
          </cell>
          <cell r="H872">
            <v>0</v>
          </cell>
          <cell r="I872">
            <v>0</v>
          </cell>
          <cell r="J872">
            <v>1864.39</v>
          </cell>
          <cell r="K872">
            <v>12881.4159</v>
          </cell>
        </row>
        <row r="873">
          <cell r="A873" t="str">
            <v>COOPERATIVAS</v>
          </cell>
          <cell r="F873" t="str">
            <v>Preferencial</v>
          </cell>
          <cell r="G873">
            <v>45142</v>
          </cell>
          <cell r="H873">
            <v>0</v>
          </cell>
          <cell r="I873">
            <v>0</v>
          </cell>
          <cell r="J873">
            <v>600</v>
          </cell>
          <cell r="K873">
            <v>4152</v>
          </cell>
        </row>
        <row r="874">
          <cell r="A874" t="str">
            <v>COOPERATIVAS</v>
          </cell>
          <cell r="F874" t="str">
            <v>Estándar</v>
          </cell>
          <cell r="G874">
            <v>45142</v>
          </cell>
          <cell r="H874">
            <v>22575.43</v>
          </cell>
          <cell r="I874">
            <v>157350.74710000001</v>
          </cell>
          <cell r="J874">
            <v>4751.42</v>
          </cell>
          <cell r="K874">
            <v>32547.226999999999</v>
          </cell>
        </row>
        <row r="875">
          <cell r="A875" t="str">
            <v>COOPERATIVAS</v>
          </cell>
          <cell r="F875" t="str">
            <v>Estándar</v>
          </cell>
          <cell r="G875">
            <v>45142</v>
          </cell>
          <cell r="H875">
            <v>0</v>
          </cell>
          <cell r="I875">
            <v>0</v>
          </cell>
          <cell r="J875">
            <v>658.81</v>
          </cell>
          <cell r="K875">
            <v>4545.7889999999998</v>
          </cell>
        </row>
        <row r="876">
          <cell r="A876" t="str">
            <v>ENTIDADES ESPECIALIZADAS EN MICROFINANZAS</v>
          </cell>
          <cell r="F876" t="str">
            <v>Preferencial</v>
          </cell>
          <cell r="G876">
            <v>45142</v>
          </cell>
          <cell r="H876">
            <v>0</v>
          </cell>
          <cell r="I876">
            <v>0</v>
          </cell>
          <cell r="J876">
            <v>19328.84</v>
          </cell>
          <cell r="K876">
            <v>134528.72640000001</v>
          </cell>
        </row>
        <row r="877">
          <cell r="A877" t="str">
            <v>COOPERATIVAS</v>
          </cell>
          <cell r="F877" t="str">
            <v>Estándar</v>
          </cell>
          <cell r="G877">
            <v>45142</v>
          </cell>
          <cell r="H877">
            <v>23.07</v>
          </cell>
          <cell r="I877">
            <v>160.7979</v>
          </cell>
          <cell r="J877">
            <v>40</v>
          </cell>
          <cell r="K877">
            <v>274</v>
          </cell>
        </row>
        <row r="878">
          <cell r="A878" t="str">
            <v>ENTIDADES ESPECIALIZADAS EN MICROFINANZAS</v>
          </cell>
          <cell r="F878" t="str">
            <v>Estándar</v>
          </cell>
          <cell r="G878">
            <v>45142</v>
          </cell>
          <cell r="H878">
            <v>0</v>
          </cell>
          <cell r="I878">
            <v>0</v>
          </cell>
          <cell r="J878">
            <v>194.39</v>
          </cell>
          <cell r="K878">
            <v>1351.0105000000001</v>
          </cell>
        </row>
        <row r="879">
          <cell r="A879" t="str">
            <v>ENTIDADES FINANCIERAS DE VIVIENDA</v>
          </cell>
          <cell r="F879" t="str">
            <v>Preferencial</v>
          </cell>
          <cell r="G879">
            <v>45142</v>
          </cell>
          <cell r="H879">
            <v>0</v>
          </cell>
          <cell r="I879">
            <v>0</v>
          </cell>
          <cell r="J879">
            <v>15969</v>
          </cell>
          <cell r="K879">
            <v>111144.24</v>
          </cell>
        </row>
        <row r="880">
          <cell r="A880" t="str">
            <v>ENTIDADES FINANCIERAS DE VIVIENDA</v>
          </cell>
          <cell r="F880" t="str">
            <v>Estándar</v>
          </cell>
          <cell r="G880">
            <v>45142</v>
          </cell>
          <cell r="H880">
            <v>554.76</v>
          </cell>
          <cell r="I880">
            <v>3866.6772000000001</v>
          </cell>
          <cell r="J880">
            <v>0</v>
          </cell>
          <cell r="K880">
            <v>0</v>
          </cell>
        </row>
        <row r="881">
          <cell r="A881" t="str">
            <v>ENTIDADES ESPECIALIZADAS EN MICROFINANZAS</v>
          </cell>
          <cell r="F881" t="str">
            <v>Estándar</v>
          </cell>
          <cell r="G881">
            <v>45142</v>
          </cell>
          <cell r="H881">
            <v>805.83</v>
          </cell>
          <cell r="I881">
            <v>5616.6351000000004</v>
          </cell>
          <cell r="J881">
            <v>707.69</v>
          </cell>
          <cell r="K881">
            <v>4847.6764999999996</v>
          </cell>
        </row>
        <row r="882">
          <cell r="A882" t="str">
            <v>INSTITUCIONES FINANCIERAS DE DESARROLLO</v>
          </cell>
          <cell r="F882" t="str">
            <v>Estándar</v>
          </cell>
          <cell r="G882">
            <v>45142</v>
          </cell>
          <cell r="H882">
            <v>0</v>
          </cell>
          <cell r="I882">
            <v>0</v>
          </cell>
          <cell r="J882">
            <v>80.989999999999995</v>
          </cell>
          <cell r="K882">
            <v>554.78150000000005</v>
          </cell>
        </row>
        <row r="883">
          <cell r="A883" t="str">
            <v>INSTITUCIONES FINANCIERAS DE DESARROLLO</v>
          </cell>
          <cell r="F883" t="str">
            <v>Estándar</v>
          </cell>
          <cell r="G883">
            <v>45142</v>
          </cell>
          <cell r="H883">
            <v>0</v>
          </cell>
          <cell r="I883">
            <v>0</v>
          </cell>
          <cell r="J883">
            <v>436.1</v>
          </cell>
          <cell r="K883">
            <v>2987.2849999999999</v>
          </cell>
        </row>
        <row r="884">
          <cell r="A884" t="str">
            <v>BANCOS MÚLTIPLES</v>
          </cell>
          <cell r="F884" t="str">
            <v>Preferencial</v>
          </cell>
          <cell r="G884">
            <v>45142</v>
          </cell>
          <cell r="H884">
            <v>0</v>
          </cell>
          <cell r="I884">
            <v>0</v>
          </cell>
          <cell r="J884">
            <v>565097.49</v>
          </cell>
          <cell r="K884">
            <v>4092482.0784999998</v>
          </cell>
        </row>
        <row r="885">
          <cell r="A885" t="str">
            <v>BANCOS MÚLTIPLES</v>
          </cell>
          <cell r="F885" t="str">
            <v>Preferencial</v>
          </cell>
          <cell r="G885">
            <v>45142</v>
          </cell>
          <cell r="H885">
            <v>0</v>
          </cell>
          <cell r="I885">
            <v>0</v>
          </cell>
          <cell r="J885">
            <v>280803.01</v>
          </cell>
          <cell r="K885">
            <v>1945023.7265000001</v>
          </cell>
        </row>
        <row r="886">
          <cell r="A886" t="str">
            <v>BANCOS MÚLTIPLES</v>
          </cell>
          <cell r="F886" t="str">
            <v>Estándar</v>
          </cell>
          <cell r="G886">
            <v>45142</v>
          </cell>
          <cell r="H886">
            <v>2509.75</v>
          </cell>
          <cell r="I886">
            <v>17492.9575</v>
          </cell>
          <cell r="J886">
            <v>1330.32</v>
          </cell>
          <cell r="K886">
            <v>9112.6919999999991</v>
          </cell>
        </row>
        <row r="887">
          <cell r="A887" t="str">
            <v>BANCOS MÚLTIPLES</v>
          </cell>
          <cell r="F887" t="str">
            <v>Preferencial</v>
          </cell>
          <cell r="G887">
            <v>45142</v>
          </cell>
          <cell r="H887">
            <v>1257603.67</v>
          </cell>
          <cell r="I887">
            <v>8627108.1098599993</v>
          </cell>
          <cell r="J887">
            <v>5887516.25</v>
          </cell>
          <cell r="K887">
            <v>42191822.616713002</v>
          </cell>
        </row>
        <row r="888">
          <cell r="A888" t="str">
            <v>COOPERATIVAS</v>
          </cell>
          <cell r="F888" t="str">
            <v>Preferencial</v>
          </cell>
          <cell r="G888">
            <v>45142</v>
          </cell>
          <cell r="H888">
            <v>0</v>
          </cell>
          <cell r="I888">
            <v>0</v>
          </cell>
          <cell r="J888">
            <v>4464.12</v>
          </cell>
          <cell r="K888">
            <v>30891.7104</v>
          </cell>
        </row>
        <row r="889">
          <cell r="A889" t="str">
            <v>COOPERATIVAS</v>
          </cell>
          <cell r="F889" t="str">
            <v>Estándar</v>
          </cell>
          <cell r="G889">
            <v>45142</v>
          </cell>
          <cell r="H889">
            <v>679.48</v>
          </cell>
          <cell r="I889">
            <v>4735.9755999999998</v>
          </cell>
          <cell r="J889">
            <v>0</v>
          </cell>
          <cell r="K889">
            <v>0</v>
          </cell>
        </row>
        <row r="890">
          <cell r="A890" t="str">
            <v>COOPERATIVAS</v>
          </cell>
          <cell r="F890" t="str">
            <v>Estándar</v>
          </cell>
          <cell r="G890">
            <v>45142</v>
          </cell>
          <cell r="H890">
            <v>602.02</v>
          </cell>
          <cell r="I890">
            <v>4196.0793999999996</v>
          </cell>
          <cell r="J890">
            <v>0</v>
          </cell>
          <cell r="K890">
            <v>0</v>
          </cell>
        </row>
        <row r="891">
          <cell r="A891" t="str">
            <v>COOPERATIVAS</v>
          </cell>
          <cell r="F891" t="str">
            <v>Preferencial</v>
          </cell>
          <cell r="G891">
            <v>45142</v>
          </cell>
          <cell r="H891">
            <v>0</v>
          </cell>
          <cell r="I891">
            <v>0</v>
          </cell>
          <cell r="J891">
            <v>8466.85</v>
          </cell>
          <cell r="K891">
            <v>58681.603799999997</v>
          </cell>
        </row>
        <row r="892">
          <cell r="A892" t="str">
            <v>COOPERATIVAS</v>
          </cell>
          <cell r="F892" t="str">
            <v>Estándar</v>
          </cell>
          <cell r="G892">
            <v>45142</v>
          </cell>
          <cell r="H892">
            <v>0</v>
          </cell>
          <cell r="I892">
            <v>0</v>
          </cell>
          <cell r="J892">
            <v>227</v>
          </cell>
          <cell r="K892">
            <v>1554.95</v>
          </cell>
        </row>
        <row r="893">
          <cell r="A893" t="str">
            <v>ENTIDADES ESPECIALIZADAS EN MICROFINANZAS</v>
          </cell>
          <cell r="F893" t="str">
            <v>Con Entid. Financ</v>
          </cell>
          <cell r="G893">
            <v>45142</v>
          </cell>
          <cell r="H893">
            <v>0</v>
          </cell>
          <cell r="I893">
            <v>0</v>
          </cell>
          <cell r="J893">
            <v>2000000</v>
          </cell>
          <cell r="K893">
            <v>13940000</v>
          </cell>
        </row>
        <row r="894">
          <cell r="A894" t="str">
            <v>ENTIDADES ESPECIALIZADAS EN MICROFINANZAS</v>
          </cell>
          <cell r="F894" t="str">
            <v>Estándar</v>
          </cell>
          <cell r="G894">
            <v>45142</v>
          </cell>
          <cell r="H894">
            <v>28976.12</v>
          </cell>
          <cell r="I894">
            <v>201963.5564</v>
          </cell>
          <cell r="J894">
            <v>350.88</v>
          </cell>
          <cell r="K894">
            <v>2403.5279999999998</v>
          </cell>
        </row>
        <row r="895">
          <cell r="A895" t="str">
            <v>ENTIDADES ESPECIALIZADAS EN MICROFINANZAS</v>
          </cell>
          <cell r="F895" t="str">
            <v>Estándar</v>
          </cell>
          <cell r="G895">
            <v>45142</v>
          </cell>
          <cell r="H895">
            <v>108.04</v>
          </cell>
          <cell r="I895">
            <v>753.03880000000004</v>
          </cell>
          <cell r="J895">
            <v>357.55</v>
          </cell>
          <cell r="K895">
            <v>2484.9724999999999</v>
          </cell>
        </row>
        <row r="896">
          <cell r="A896" t="str">
            <v>INSTITUCIONES FINANCIERAS DE DESARROLLO</v>
          </cell>
          <cell r="F896" t="str">
            <v>Estándar</v>
          </cell>
          <cell r="G896">
            <v>45142</v>
          </cell>
          <cell r="H896">
            <v>0</v>
          </cell>
          <cell r="I896">
            <v>0</v>
          </cell>
          <cell r="J896">
            <v>200</v>
          </cell>
          <cell r="K896">
            <v>1370</v>
          </cell>
        </row>
        <row r="897">
          <cell r="A897" t="str">
            <v>INSTITUCIONES FINANCIERAS DE DESARROLLO</v>
          </cell>
          <cell r="F897" t="str">
            <v>Estándar</v>
          </cell>
          <cell r="G897">
            <v>45142</v>
          </cell>
          <cell r="H897">
            <v>992</v>
          </cell>
          <cell r="I897">
            <v>6914.24</v>
          </cell>
          <cell r="J897">
            <v>0</v>
          </cell>
          <cell r="K897">
            <v>0</v>
          </cell>
        </row>
        <row r="898">
          <cell r="A898" t="str">
            <v>COOPERATIVAS</v>
          </cell>
          <cell r="F898" t="str">
            <v>Estándar</v>
          </cell>
          <cell r="G898">
            <v>45142</v>
          </cell>
          <cell r="H898">
            <v>778.5</v>
          </cell>
          <cell r="I898">
            <v>5426.1450000000004</v>
          </cell>
          <cell r="J898">
            <v>100</v>
          </cell>
          <cell r="K898">
            <v>685</v>
          </cell>
        </row>
        <row r="899">
          <cell r="A899" t="str">
            <v>BANCOS MÚLTIPLES</v>
          </cell>
          <cell r="F899" t="str">
            <v>Estándar</v>
          </cell>
          <cell r="G899">
            <v>45142</v>
          </cell>
          <cell r="H899">
            <v>45978.09</v>
          </cell>
          <cell r="I899">
            <v>320467.28730000003</v>
          </cell>
          <cell r="J899">
            <v>19550.43</v>
          </cell>
          <cell r="K899">
            <v>133920.4455</v>
          </cell>
        </row>
        <row r="900">
          <cell r="A900" t="str">
            <v>ENTIDADES ESPECIALIZADAS EN MICROFINANZAS</v>
          </cell>
          <cell r="F900" t="str">
            <v>Estándar</v>
          </cell>
          <cell r="G900">
            <v>45142</v>
          </cell>
          <cell r="H900">
            <v>0</v>
          </cell>
          <cell r="I900">
            <v>0</v>
          </cell>
          <cell r="J900">
            <v>15.33</v>
          </cell>
          <cell r="K900">
            <v>105.01049999999999</v>
          </cell>
        </row>
        <row r="901">
          <cell r="A901" t="str">
            <v>BANCOS MÚLTIPLES</v>
          </cell>
          <cell r="F901" t="str">
            <v>Preferencial</v>
          </cell>
          <cell r="G901">
            <v>45142</v>
          </cell>
          <cell r="H901">
            <v>0</v>
          </cell>
          <cell r="I901">
            <v>0</v>
          </cell>
          <cell r="J901">
            <v>24894.21</v>
          </cell>
          <cell r="K901">
            <v>172394.94149999999</v>
          </cell>
        </row>
        <row r="902">
          <cell r="A902" t="str">
            <v>COOPERATIVAS</v>
          </cell>
          <cell r="F902" t="str">
            <v>Estándar</v>
          </cell>
          <cell r="G902">
            <v>45142</v>
          </cell>
          <cell r="H902">
            <v>0</v>
          </cell>
          <cell r="I902">
            <v>0</v>
          </cell>
          <cell r="J902">
            <v>1500</v>
          </cell>
          <cell r="K902">
            <v>10275</v>
          </cell>
        </row>
        <row r="903">
          <cell r="A903" t="str">
            <v>COOPERATIVAS</v>
          </cell>
          <cell r="F903" t="str">
            <v>Con Entid. Financ</v>
          </cell>
          <cell r="G903">
            <v>45142</v>
          </cell>
          <cell r="H903">
            <v>0</v>
          </cell>
          <cell r="I903">
            <v>0</v>
          </cell>
          <cell r="J903">
            <v>143472.01999999999</v>
          </cell>
          <cell r="K903">
            <v>999999.97939999995</v>
          </cell>
        </row>
        <row r="904">
          <cell r="A904" t="str">
            <v>ENTIDADES ESPECIALIZADAS EN MICROFINANZAS</v>
          </cell>
          <cell r="F904" t="str">
            <v>Preferencial</v>
          </cell>
          <cell r="G904">
            <v>45142</v>
          </cell>
          <cell r="H904">
            <v>0</v>
          </cell>
          <cell r="I904">
            <v>0</v>
          </cell>
          <cell r="J904">
            <v>500</v>
          </cell>
          <cell r="K904">
            <v>3450</v>
          </cell>
        </row>
        <row r="905">
          <cell r="A905" t="str">
            <v>ENTIDADES ESPECIALIZADAS EN MICROFINANZAS</v>
          </cell>
          <cell r="F905" t="str">
            <v>Estándar</v>
          </cell>
          <cell r="G905">
            <v>45142</v>
          </cell>
          <cell r="H905">
            <v>1748620.63</v>
          </cell>
          <cell r="I905">
            <v>12187885.791099999</v>
          </cell>
          <cell r="J905">
            <v>925.98</v>
          </cell>
          <cell r="K905">
            <v>6361.4826000000003</v>
          </cell>
        </row>
        <row r="906">
          <cell r="A906" t="str">
            <v>COOPERATIVAS</v>
          </cell>
          <cell r="F906" t="str">
            <v>Estándar</v>
          </cell>
          <cell r="G906">
            <v>45142</v>
          </cell>
          <cell r="H906">
            <v>0</v>
          </cell>
          <cell r="I906">
            <v>0</v>
          </cell>
          <cell r="J906">
            <v>110.16</v>
          </cell>
          <cell r="K906">
            <v>755.69759999999997</v>
          </cell>
        </row>
        <row r="907">
          <cell r="A907" t="str">
            <v>INSTITUCIONES FINANCIERAS DE DESARROLLO</v>
          </cell>
          <cell r="F907" t="str">
            <v>Estándar</v>
          </cell>
          <cell r="G907">
            <v>45142</v>
          </cell>
          <cell r="H907">
            <v>2164.3000000000002</v>
          </cell>
          <cell r="I907">
            <v>15085.171</v>
          </cell>
          <cell r="J907">
            <v>657.54</v>
          </cell>
          <cell r="K907">
            <v>4569.9030000000002</v>
          </cell>
        </row>
        <row r="908">
          <cell r="A908" t="str">
            <v>INSTITUCIONES FINANCIERAS DE DESARROLLO</v>
          </cell>
          <cell r="F908" t="str">
            <v>Estándar</v>
          </cell>
          <cell r="G908">
            <v>45142</v>
          </cell>
          <cell r="H908">
            <v>0</v>
          </cell>
          <cell r="I908">
            <v>0</v>
          </cell>
          <cell r="J908">
            <v>100</v>
          </cell>
          <cell r="K908">
            <v>685</v>
          </cell>
        </row>
        <row r="909">
          <cell r="A909" t="str">
            <v>COOPERATIVAS</v>
          </cell>
          <cell r="F909" t="str">
            <v>Estándar</v>
          </cell>
          <cell r="G909">
            <v>45142</v>
          </cell>
          <cell r="H909">
            <v>903.49</v>
          </cell>
          <cell r="I909">
            <v>6297.3253000000004</v>
          </cell>
          <cell r="J909">
            <v>45.15</v>
          </cell>
          <cell r="K909">
            <v>309.27749999999997</v>
          </cell>
        </row>
        <row r="910">
          <cell r="A910" t="str">
            <v>BANCOS MÚLTIPLES</v>
          </cell>
          <cell r="F910" t="str">
            <v>Preferencial</v>
          </cell>
          <cell r="G910">
            <v>45142</v>
          </cell>
          <cell r="H910">
            <v>6428.92</v>
          </cell>
          <cell r="I910">
            <v>44777.427799999998</v>
          </cell>
          <cell r="J910">
            <v>0</v>
          </cell>
          <cell r="K910">
            <v>0</v>
          </cell>
        </row>
        <row r="911">
          <cell r="A911" t="str">
            <v>BANCOS MÚLTIPLES</v>
          </cell>
          <cell r="F911" t="str">
            <v>Estándar</v>
          </cell>
          <cell r="G911">
            <v>45142</v>
          </cell>
          <cell r="H911">
            <v>996893.11</v>
          </cell>
          <cell r="I911">
            <v>6948344.9767000005</v>
          </cell>
          <cell r="J911">
            <v>149840.62</v>
          </cell>
          <cell r="K911">
            <v>1026408.247</v>
          </cell>
        </row>
        <row r="912">
          <cell r="A912" t="str">
            <v>BANCOS MÚLTIPLES</v>
          </cell>
          <cell r="F912" t="str">
            <v>Preferencial</v>
          </cell>
          <cell r="G912">
            <v>45142</v>
          </cell>
          <cell r="H912">
            <v>186992.99</v>
          </cell>
          <cell r="I912">
            <v>1302246.1753499999</v>
          </cell>
          <cell r="J912">
            <v>98002.19</v>
          </cell>
          <cell r="K912">
            <v>681115.00150000001</v>
          </cell>
        </row>
        <row r="913">
          <cell r="A913" t="str">
            <v>BANCOS MÚLTIPLES</v>
          </cell>
          <cell r="F913" t="str">
            <v>Estándar</v>
          </cell>
          <cell r="G913">
            <v>45142</v>
          </cell>
          <cell r="H913">
            <v>133.94999999999999</v>
          </cell>
          <cell r="I913">
            <v>933.63149999999996</v>
          </cell>
          <cell r="J913">
            <v>0</v>
          </cell>
          <cell r="K913">
            <v>0</v>
          </cell>
        </row>
        <row r="914">
          <cell r="A914" t="str">
            <v>BANCOS MÚLTIPLES</v>
          </cell>
          <cell r="F914" t="str">
            <v>Estándar</v>
          </cell>
          <cell r="G914">
            <v>45142</v>
          </cell>
          <cell r="H914">
            <v>1004.02</v>
          </cell>
          <cell r="I914">
            <v>6998.0194000000001</v>
          </cell>
          <cell r="J914">
            <v>203.5</v>
          </cell>
          <cell r="K914">
            <v>1393.9749999999999</v>
          </cell>
        </row>
        <row r="915">
          <cell r="A915" t="str">
            <v>BANCOS MÚLTIPLES</v>
          </cell>
          <cell r="F915" t="str">
            <v>Estándar</v>
          </cell>
          <cell r="G915">
            <v>45142</v>
          </cell>
          <cell r="H915">
            <v>133090.4</v>
          </cell>
          <cell r="I915">
            <v>927640.08799999999</v>
          </cell>
          <cell r="J915">
            <v>858</v>
          </cell>
          <cell r="K915">
            <v>5877.3</v>
          </cell>
        </row>
        <row r="916">
          <cell r="A916" t="str">
            <v>BANCOS MÚLTIPLES</v>
          </cell>
          <cell r="F916" t="str">
            <v>Preferencial</v>
          </cell>
          <cell r="G916">
            <v>45142</v>
          </cell>
          <cell r="H916">
            <v>0</v>
          </cell>
          <cell r="I916">
            <v>0</v>
          </cell>
          <cell r="J916">
            <v>17898.98</v>
          </cell>
          <cell r="K916">
            <v>123710.8417</v>
          </cell>
        </row>
        <row r="917">
          <cell r="A917" t="str">
            <v>COOPERATIVAS</v>
          </cell>
          <cell r="F917" t="str">
            <v>Estándar</v>
          </cell>
          <cell r="G917">
            <v>45142</v>
          </cell>
          <cell r="H917">
            <v>2323.04</v>
          </cell>
          <cell r="I917">
            <v>16191.5888</v>
          </cell>
          <cell r="J917">
            <v>0.02</v>
          </cell>
          <cell r="K917">
            <v>0.13700000000000001</v>
          </cell>
        </row>
        <row r="918">
          <cell r="A918" t="str">
            <v>COOPERATIVAS</v>
          </cell>
          <cell r="F918" t="str">
            <v>Estándar</v>
          </cell>
          <cell r="G918">
            <v>45142</v>
          </cell>
          <cell r="H918">
            <v>3611</v>
          </cell>
          <cell r="I918">
            <v>25168.67</v>
          </cell>
          <cell r="J918">
            <v>653.51</v>
          </cell>
          <cell r="K918">
            <v>4476.5434999999998</v>
          </cell>
        </row>
        <row r="919">
          <cell r="A919" t="str">
            <v>COOPERATIVAS</v>
          </cell>
          <cell r="F919" t="str">
            <v>Estándar</v>
          </cell>
          <cell r="G919">
            <v>45142</v>
          </cell>
          <cell r="H919">
            <v>200</v>
          </cell>
          <cell r="I919">
            <v>1394</v>
          </cell>
          <cell r="J919">
            <v>0</v>
          </cell>
          <cell r="K919">
            <v>0</v>
          </cell>
        </row>
        <row r="920">
          <cell r="A920" t="str">
            <v>ENTIDADES ESPECIALIZADAS EN MICROFINANZAS</v>
          </cell>
          <cell r="F920" t="str">
            <v>Estándar</v>
          </cell>
          <cell r="G920">
            <v>45142</v>
          </cell>
          <cell r="H920">
            <v>1950.57</v>
          </cell>
          <cell r="I920">
            <v>13595.472900000001</v>
          </cell>
          <cell r="J920">
            <v>351.46</v>
          </cell>
          <cell r="K920">
            <v>2407.5010000000002</v>
          </cell>
        </row>
        <row r="921">
          <cell r="A921" t="str">
            <v>ENTIDADES ESPECIALIZADAS EN MICROFINANZAS</v>
          </cell>
          <cell r="F921" t="str">
            <v>Preferencial</v>
          </cell>
          <cell r="G921">
            <v>45142</v>
          </cell>
          <cell r="H921">
            <v>0</v>
          </cell>
          <cell r="I921">
            <v>0</v>
          </cell>
          <cell r="J921">
            <v>700</v>
          </cell>
          <cell r="K921">
            <v>4879</v>
          </cell>
        </row>
        <row r="922">
          <cell r="A922" t="str">
            <v>ENTIDADES FINANCIERAS DE VIVIENDA</v>
          </cell>
          <cell r="F922" t="str">
            <v>Estándar</v>
          </cell>
          <cell r="G922">
            <v>45142</v>
          </cell>
          <cell r="H922">
            <v>1459</v>
          </cell>
          <cell r="I922">
            <v>10169.23</v>
          </cell>
          <cell r="J922">
            <v>175</v>
          </cell>
          <cell r="K922">
            <v>1198.75</v>
          </cell>
        </row>
        <row r="923">
          <cell r="A923" t="str">
            <v>INSTITUCIONES FINANCIERAS DE DESARROLLO</v>
          </cell>
          <cell r="F923" t="str">
            <v>Estándar</v>
          </cell>
          <cell r="G923">
            <v>45142</v>
          </cell>
          <cell r="H923">
            <v>48.14</v>
          </cell>
          <cell r="I923">
            <v>335.53579999999999</v>
          </cell>
          <cell r="J923">
            <v>4670</v>
          </cell>
          <cell r="K923">
            <v>31989.5</v>
          </cell>
        </row>
        <row r="924">
          <cell r="A924" t="str">
            <v>INSTITUCIONES FINANCIERAS DE DESARROLLO</v>
          </cell>
          <cell r="F924" t="str">
            <v>Estándar</v>
          </cell>
          <cell r="G924">
            <v>45142</v>
          </cell>
          <cell r="H924">
            <v>0</v>
          </cell>
          <cell r="I924">
            <v>0</v>
          </cell>
          <cell r="J924">
            <v>1500</v>
          </cell>
          <cell r="K924">
            <v>10275</v>
          </cell>
        </row>
        <row r="925">
          <cell r="A925" t="str">
            <v>COOPERATIVAS</v>
          </cell>
          <cell r="F925" t="str">
            <v>Estándar</v>
          </cell>
          <cell r="G925">
            <v>45142</v>
          </cell>
          <cell r="H925">
            <v>0</v>
          </cell>
          <cell r="I925">
            <v>0</v>
          </cell>
          <cell r="J925">
            <v>195.82</v>
          </cell>
          <cell r="K925">
            <v>1341.367</v>
          </cell>
        </row>
        <row r="926">
          <cell r="A926" t="str">
            <v>BANCOS MÚLTIPLES</v>
          </cell>
          <cell r="F926" t="str">
            <v>Estándar</v>
          </cell>
          <cell r="G926">
            <v>45142</v>
          </cell>
          <cell r="H926">
            <v>578071.25</v>
          </cell>
          <cell r="I926">
            <v>4029156.6124999998</v>
          </cell>
          <cell r="J926">
            <v>5487.73</v>
          </cell>
          <cell r="K926">
            <v>37590.950499999999</v>
          </cell>
        </row>
        <row r="927">
          <cell r="A927" t="str">
            <v>BANCOS MÚLTIPLES</v>
          </cell>
          <cell r="F927" t="str">
            <v>Preferencial</v>
          </cell>
          <cell r="G927">
            <v>45142</v>
          </cell>
          <cell r="H927">
            <v>0</v>
          </cell>
          <cell r="I927">
            <v>0</v>
          </cell>
          <cell r="J927">
            <v>100</v>
          </cell>
          <cell r="K927">
            <v>695</v>
          </cell>
        </row>
        <row r="928">
          <cell r="A928" t="str">
            <v>ENTIDADES ESPECIALIZADAS EN MICROFINANZAS</v>
          </cell>
          <cell r="F928" t="str">
            <v>Preferencial</v>
          </cell>
          <cell r="G928">
            <v>45142</v>
          </cell>
          <cell r="H928">
            <v>0</v>
          </cell>
          <cell r="I928">
            <v>0</v>
          </cell>
          <cell r="J928">
            <v>250</v>
          </cell>
          <cell r="K928">
            <v>1740</v>
          </cell>
        </row>
        <row r="929">
          <cell r="A929" t="str">
            <v>ENTIDADES ESPECIALIZADAS EN MICROFINANZAS</v>
          </cell>
          <cell r="F929" t="str">
            <v>Estándar</v>
          </cell>
          <cell r="G929">
            <v>45142</v>
          </cell>
          <cell r="H929">
            <v>0</v>
          </cell>
          <cell r="I929">
            <v>0</v>
          </cell>
          <cell r="J929">
            <v>400</v>
          </cell>
          <cell r="K929">
            <v>2740</v>
          </cell>
        </row>
        <row r="930">
          <cell r="A930" t="str">
            <v>BANCOS MÚLTIPLES</v>
          </cell>
          <cell r="F930" t="str">
            <v>Preferencial</v>
          </cell>
          <cell r="G930">
            <v>45142</v>
          </cell>
          <cell r="H930">
            <v>0</v>
          </cell>
          <cell r="I930">
            <v>0</v>
          </cell>
          <cell r="J930">
            <v>40324.199999999997</v>
          </cell>
          <cell r="K930">
            <v>279489.83039999998</v>
          </cell>
        </row>
        <row r="931">
          <cell r="A931" t="str">
            <v>COOPERATIVAS</v>
          </cell>
          <cell r="F931" t="str">
            <v>Estándar</v>
          </cell>
          <cell r="G931">
            <v>45142</v>
          </cell>
          <cell r="H931">
            <v>0</v>
          </cell>
          <cell r="I931">
            <v>0</v>
          </cell>
          <cell r="J931">
            <v>500</v>
          </cell>
          <cell r="K931">
            <v>3425</v>
          </cell>
        </row>
        <row r="932">
          <cell r="A932" t="str">
            <v>ENTIDADES ESPECIALIZADAS EN MICROFINANZAS</v>
          </cell>
          <cell r="F932" t="str">
            <v>Preferencial</v>
          </cell>
          <cell r="G932">
            <v>45142</v>
          </cell>
          <cell r="H932">
            <v>0</v>
          </cell>
          <cell r="I932">
            <v>0</v>
          </cell>
          <cell r="J932">
            <v>850</v>
          </cell>
          <cell r="K932">
            <v>5916</v>
          </cell>
        </row>
        <row r="933">
          <cell r="A933" t="str">
            <v>ENTIDADES ESPECIALIZADAS EN MICROFINANZAS</v>
          </cell>
          <cell r="F933" t="str">
            <v>Preferencial</v>
          </cell>
          <cell r="G933">
            <v>45142</v>
          </cell>
          <cell r="H933">
            <v>0</v>
          </cell>
          <cell r="I933">
            <v>0</v>
          </cell>
          <cell r="J933">
            <v>2519375.83</v>
          </cell>
          <cell r="K933">
            <v>18184745.776799999</v>
          </cell>
        </row>
        <row r="934">
          <cell r="A934" t="str">
            <v>ENTIDADES ESPECIALIZADAS EN MICROFINANZAS</v>
          </cell>
          <cell r="F934" t="str">
            <v>Estándar</v>
          </cell>
          <cell r="G934">
            <v>45142</v>
          </cell>
          <cell r="H934">
            <v>313470.08000000002</v>
          </cell>
          <cell r="I934">
            <v>2184886.4575999998</v>
          </cell>
          <cell r="J934">
            <v>528.39</v>
          </cell>
          <cell r="K934">
            <v>3619.4715000000001</v>
          </cell>
        </row>
        <row r="935">
          <cell r="A935" t="str">
            <v>ENTIDADES ESPECIALIZADAS EN MICROFINANZAS</v>
          </cell>
          <cell r="F935" t="str">
            <v>Preferencial</v>
          </cell>
          <cell r="G935">
            <v>45142</v>
          </cell>
          <cell r="H935">
            <v>0</v>
          </cell>
          <cell r="I935">
            <v>0</v>
          </cell>
          <cell r="J935">
            <v>1700</v>
          </cell>
          <cell r="K935">
            <v>11832</v>
          </cell>
        </row>
        <row r="936">
          <cell r="A936" t="str">
            <v>ENTIDADES ESPECIALIZADAS EN MICROFINANZAS</v>
          </cell>
          <cell r="F936" t="str">
            <v>Estándar</v>
          </cell>
          <cell r="G936">
            <v>45142</v>
          </cell>
          <cell r="H936">
            <v>508951.57</v>
          </cell>
          <cell r="I936">
            <v>3547392.4429000001</v>
          </cell>
          <cell r="J936">
            <v>3216.5</v>
          </cell>
          <cell r="K936">
            <v>22033.025000000001</v>
          </cell>
        </row>
        <row r="937">
          <cell r="A937" t="str">
            <v>ENTIDADES ESPECIALIZADAS EN MICROFINANZAS</v>
          </cell>
          <cell r="F937" t="str">
            <v>Preferencial</v>
          </cell>
          <cell r="G937">
            <v>45142</v>
          </cell>
          <cell r="H937">
            <v>0</v>
          </cell>
          <cell r="I937">
            <v>0</v>
          </cell>
          <cell r="J937">
            <v>1687.09</v>
          </cell>
          <cell r="K937">
            <v>11742.1464</v>
          </cell>
        </row>
        <row r="938">
          <cell r="A938" t="str">
            <v>ENTIDADES ESPECIALIZADAS EN MICROFINANZAS</v>
          </cell>
          <cell r="F938" t="str">
            <v>Estándar</v>
          </cell>
          <cell r="G938">
            <v>45142</v>
          </cell>
          <cell r="H938">
            <v>70556.320000000007</v>
          </cell>
          <cell r="I938">
            <v>491777.55040000001</v>
          </cell>
          <cell r="J938">
            <v>0</v>
          </cell>
          <cell r="K938">
            <v>0</v>
          </cell>
        </row>
        <row r="939">
          <cell r="A939" t="str">
            <v>ENTIDADES ESPECIALIZADAS EN MICROFINANZAS</v>
          </cell>
          <cell r="F939" t="str">
            <v>Preferencial</v>
          </cell>
          <cell r="G939">
            <v>45142</v>
          </cell>
          <cell r="H939">
            <v>0</v>
          </cell>
          <cell r="I939">
            <v>0</v>
          </cell>
          <cell r="J939">
            <v>1601735</v>
          </cell>
          <cell r="K939">
            <v>11421952</v>
          </cell>
        </row>
        <row r="940">
          <cell r="A940" t="str">
            <v>ENTIDADES FINANCIERAS DE VIVIENDA</v>
          </cell>
          <cell r="F940" t="str">
            <v>Preferencial</v>
          </cell>
          <cell r="G940">
            <v>45142</v>
          </cell>
          <cell r="H940">
            <v>0</v>
          </cell>
          <cell r="I940">
            <v>0</v>
          </cell>
          <cell r="J940">
            <v>3500</v>
          </cell>
          <cell r="K940">
            <v>24360</v>
          </cell>
        </row>
        <row r="941">
          <cell r="A941" t="str">
            <v>ENTIDADES FINANCIERAS DE VIVIENDA</v>
          </cell>
          <cell r="F941" t="str">
            <v>Estándar</v>
          </cell>
          <cell r="G941">
            <v>45142</v>
          </cell>
          <cell r="H941">
            <v>1040</v>
          </cell>
          <cell r="I941">
            <v>7248.8</v>
          </cell>
          <cell r="J941">
            <v>0</v>
          </cell>
          <cell r="K941">
            <v>0</v>
          </cell>
        </row>
        <row r="942">
          <cell r="A942" t="str">
            <v>INSTITUCIONES FINANCIERAS DE DESARROLLO</v>
          </cell>
          <cell r="F942" t="str">
            <v>Estándar</v>
          </cell>
          <cell r="G942">
            <v>45142</v>
          </cell>
          <cell r="H942">
            <v>0</v>
          </cell>
          <cell r="I942">
            <v>0</v>
          </cell>
          <cell r="J942">
            <v>87.51</v>
          </cell>
          <cell r="K942">
            <v>599.44349999999997</v>
          </cell>
        </row>
        <row r="943">
          <cell r="A943" t="str">
            <v>INSTITUCIONES FINANCIERAS DE DESARROLLO</v>
          </cell>
          <cell r="F943" t="str">
            <v>Estándar</v>
          </cell>
          <cell r="G943">
            <v>45142</v>
          </cell>
          <cell r="H943">
            <v>376.96</v>
          </cell>
          <cell r="I943">
            <v>2627.4112</v>
          </cell>
          <cell r="J943">
            <v>0</v>
          </cell>
          <cell r="K943">
            <v>0</v>
          </cell>
        </row>
        <row r="944">
          <cell r="A944" t="str">
            <v>INSTITUCIONES FINANCIERAS DE DESARROLLO</v>
          </cell>
          <cell r="F944" t="str">
            <v>Estándar</v>
          </cell>
          <cell r="G944">
            <v>45142</v>
          </cell>
          <cell r="H944">
            <v>1725.86</v>
          </cell>
          <cell r="I944">
            <v>12029.244199999999</v>
          </cell>
          <cell r="J944">
            <v>2778.99</v>
          </cell>
          <cell r="K944">
            <v>19313.980500000001</v>
          </cell>
        </row>
        <row r="945">
          <cell r="A945" t="str">
            <v>INSTITUCIONES FINANCIERAS DE DESARROLLO</v>
          </cell>
          <cell r="F945" t="str">
            <v>Estándar</v>
          </cell>
          <cell r="G945">
            <v>45142</v>
          </cell>
          <cell r="H945">
            <v>91</v>
          </cell>
          <cell r="I945">
            <v>634.27</v>
          </cell>
          <cell r="J945">
            <v>0</v>
          </cell>
          <cell r="K945">
            <v>0</v>
          </cell>
        </row>
        <row r="946">
          <cell r="A946" t="str">
            <v>INSTITUCIONES FINANCIERAS DE DESARROLLO</v>
          </cell>
          <cell r="F946" t="str">
            <v>Estándar</v>
          </cell>
          <cell r="G946">
            <v>45142</v>
          </cell>
          <cell r="H946">
            <v>35.86</v>
          </cell>
          <cell r="I946">
            <v>249.9442</v>
          </cell>
          <cell r="J946">
            <v>0</v>
          </cell>
          <cell r="K946">
            <v>0</v>
          </cell>
        </row>
        <row r="947">
          <cell r="A947" t="str">
            <v>BANCOS MÚLTIPLES</v>
          </cell>
          <cell r="F947" t="str">
            <v>Estándar</v>
          </cell>
          <cell r="G947">
            <v>45143</v>
          </cell>
          <cell r="H947">
            <v>11718.12</v>
          </cell>
          <cell r="I947">
            <v>81675.296400000007</v>
          </cell>
          <cell r="J947">
            <v>8486.64</v>
          </cell>
          <cell r="K947">
            <v>58133.483999999997</v>
          </cell>
        </row>
        <row r="948">
          <cell r="A948" t="str">
            <v>BANCOS MÚLTIPLES</v>
          </cell>
          <cell r="F948" t="str">
            <v>Preferencial</v>
          </cell>
          <cell r="G948">
            <v>45143</v>
          </cell>
          <cell r="H948">
            <v>0</v>
          </cell>
          <cell r="I948">
            <v>0</v>
          </cell>
          <cell r="J948">
            <v>2307.89</v>
          </cell>
          <cell r="K948">
            <v>15915.1167</v>
          </cell>
        </row>
        <row r="949">
          <cell r="A949" t="str">
            <v>BANCOS MÚLTIPLES</v>
          </cell>
          <cell r="F949" t="str">
            <v>Estándar</v>
          </cell>
          <cell r="G949">
            <v>45143</v>
          </cell>
          <cell r="H949">
            <v>17380.03</v>
          </cell>
          <cell r="I949">
            <v>121138.8091</v>
          </cell>
          <cell r="J949">
            <v>3106.46</v>
          </cell>
          <cell r="K949">
            <v>21279.251</v>
          </cell>
        </row>
        <row r="950">
          <cell r="A950" t="str">
            <v>BANCOS MÚLTIPLES</v>
          </cell>
          <cell r="F950" t="str">
            <v>Estándar</v>
          </cell>
          <cell r="G950">
            <v>45143</v>
          </cell>
          <cell r="H950">
            <v>9882.91</v>
          </cell>
          <cell r="I950">
            <v>68883.882700000002</v>
          </cell>
          <cell r="J950">
            <v>1019.68</v>
          </cell>
          <cell r="K950">
            <v>6984.808</v>
          </cell>
        </row>
        <row r="951">
          <cell r="A951" t="str">
            <v>BANCOS MÚLTIPLES</v>
          </cell>
          <cell r="F951" t="str">
            <v>Preferencial</v>
          </cell>
          <cell r="G951">
            <v>45143</v>
          </cell>
          <cell r="H951">
            <v>24</v>
          </cell>
          <cell r="I951">
            <v>164.64</v>
          </cell>
          <cell r="J951">
            <v>4788.38</v>
          </cell>
          <cell r="K951">
            <v>33073.326800000003</v>
          </cell>
        </row>
        <row r="952">
          <cell r="A952" t="str">
            <v>BANCOS MÚLTIPLES</v>
          </cell>
          <cell r="F952" t="str">
            <v>Estándar</v>
          </cell>
          <cell r="G952">
            <v>45143</v>
          </cell>
          <cell r="H952">
            <v>6316.19</v>
          </cell>
          <cell r="I952">
            <v>44023.844299999997</v>
          </cell>
          <cell r="J952">
            <v>6267.04</v>
          </cell>
          <cell r="K952">
            <v>42929.224000000002</v>
          </cell>
        </row>
        <row r="953">
          <cell r="A953" t="str">
            <v>BANCOS MÚLTIPLES</v>
          </cell>
          <cell r="F953" t="str">
            <v>Estándar</v>
          </cell>
          <cell r="G953">
            <v>45143</v>
          </cell>
          <cell r="H953">
            <v>1087.48</v>
          </cell>
          <cell r="I953">
            <v>7579.7356</v>
          </cell>
          <cell r="J953">
            <v>7.27</v>
          </cell>
          <cell r="K953">
            <v>49.799500000000002</v>
          </cell>
        </row>
        <row r="954">
          <cell r="A954" t="str">
            <v>BANCOS MÚLTIPLES</v>
          </cell>
          <cell r="F954" t="str">
            <v>Estándar</v>
          </cell>
          <cell r="G954">
            <v>45143</v>
          </cell>
          <cell r="H954">
            <v>29087.11</v>
          </cell>
          <cell r="I954">
            <v>202737.15669999999</v>
          </cell>
          <cell r="J954">
            <v>15457.94</v>
          </cell>
          <cell r="K954">
            <v>105886.889</v>
          </cell>
        </row>
        <row r="955">
          <cell r="A955" t="str">
            <v>BANCOS MÚLTIPLES</v>
          </cell>
          <cell r="F955" t="str">
            <v>Preferencial</v>
          </cell>
          <cell r="G955">
            <v>45143</v>
          </cell>
          <cell r="H955">
            <v>0</v>
          </cell>
          <cell r="I955">
            <v>0</v>
          </cell>
          <cell r="J955">
            <v>3046.83</v>
          </cell>
          <cell r="K955">
            <v>21145.000199999999</v>
          </cell>
        </row>
        <row r="956">
          <cell r="A956" t="str">
            <v>BANCOS MÚLTIPLES</v>
          </cell>
          <cell r="F956" t="str">
            <v>Estándar</v>
          </cell>
          <cell r="G956">
            <v>45143</v>
          </cell>
          <cell r="H956">
            <v>2611.3200000000002</v>
          </cell>
          <cell r="I956">
            <v>18200.900399999999</v>
          </cell>
          <cell r="J956">
            <v>5402.89</v>
          </cell>
          <cell r="K956">
            <v>37009.796499999997</v>
          </cell>
        </row>
        <row r="957">
          <cell r="A957" t="str">
            <v>BANCOS MÚLTIPLES</v>
          </cell>
          <cell r="F957" t="str">
            <v>Estándar</v>
          </cell>
          <cell r="G957">
            <v>45143</v>
          </cell>
          <cell r="H957">
            <v>211748.46</v>
          </cell>
          <cell r="I957">
            <v>1475886.7662</v>
          </cell>
          <cell r="J957">
            <v>202958.76</v>
          </cell>
          <cell r="K957">
            <v>1390267.5060000001</v>
          </cell>
        </row>
        <row r="958">
          <cell r="A958" t="str">
            <v>BANCOS MÚLTIPLES</v>
          </cell>
          <cell r="F958" t="str">
            <v>Estándar</v>
          </cell>
          <cell r="G958">
            <v>45143</v>
          </cell>
          <cell r="H958">
            <v>0</v>
          </cell>
          <cell r="I958">
            <v>0</v>
          </cell>
          <cell r="J958">
            <v>99500</v>
          </cell>
          <cell r="K958">
            <v>681575</v>
          </cell>
        </row>
        <row r="959">
          <cell r="A959" t="str">
            <v>BANCOS MÚLTIPLES</v>
          </cell>
          <cell r="F959" t="str">
            <v>Estándar</v>
          </cell>
          <cell r="G959">
            <v>45143</v>
          </cell>
          <cell r="H959">
            <v>379.5</v>
          </cell>
          <cell r="I959">
            <v>2645.1149999999998</v>
          </cell>
          <cell r="J959">
            <v>928.48</v>
          </cell>
          <cell r="K959">
            <v>6360.0879999999997</v>
          </cell>
        </row>
        <row r="960">
          <cell r="A960" t="str">
            <v>BANCOS MÚLTIPLES</v>
          </cell>
          <cell r="F960" t="str">
            <v>Estándar</v>
          </cell>
          <cell r="G960">
            <v>45143</v>
          </cell>
          <cell r="H960">
            <v>7789.14</v>
          </cell>
          <cell r="I960">
            <v>54290.305800000002</v>
          </cell>
          <cell r="J960">
            <v>1177.6600000000001</v>
          </cell>
          <cell r="K960">
            <v>8066.9709999999995</v>
          </cell>
        </row>
        <row r="961">
          <cell r="A961" t="str">
            <v>BANCOS MÚLTIPLES</v>
          </cell>
          <cell r="F961" t="str">
            <v>Preferencial</v>
          </cell>
          <cell r="G961">
            <v>45143</v>
          </cell>
          <cell r="H961">
            <v>69</v>
          </cell>
          <cell r="I961">
            <v>473.34</v>
          </cell>
          <cell r="J961">
            <v>17894.78</v>
          </cell>
          <cell r="K961">
            <v>124188.72199999999</v>
          </cell>
        </row>
        <row r="962">
          <cell r="A962" t="str">
            <v>BANCOS MÚLTIPLES</v>
          </cell>
          <cell r="F962" t="str">
            <v>Estándar</v>
          </cell>
          <cell r="G962">
            <v>45143</v>
          </cell>
          <cell r="H962">
            <v>10975.61</v>
          </cell>
          <cell r="I962">
            <v>76500.001699999993</v>
          </cell>
          <cell r="J962">
            <v>1150</v>
          </cell>
          <cell r="K962">
            <v>7877.5</v>
          </cell>
        </row>
        <row r="963">
          <cell r="A963" t="str">
            <v>BANCOS MÚLTIPLES</v>
          </cell>
          <cell r="F963" t="str">
            <v>Preferencial</v>
          </cell>
          <cell r="G963">
            <v>45143</v>
          </cell>
          <cell r="H963">
            <v>5934.23</v>
          </cell>
          <cell r="I963">
            <v>40708.817799999997</v>
          </cell>
          <cell r="J963">
            <v>40517.43</v>
          </cell>
          <cell r="K963">
            <v>281126.07569999999</v>
          </cell>
        </row>
        <row r="964">
          <cell r="A964" t="str">
            <v>BANCOS MÚLTIPLES</v>
          </cell>
          <cell r="F964" t="str">
            <v>Estándar</v>
          </cell>
          <cell r="G964">
            <v>45143</v>
          </cell>
          <cell r="H964">
            <v>237681.06</v>
          </cell>
          <cell r="I964">
            <v>1656636.9882</v>
          </cell>
          <cell r="J964">
            <v>21450.29</v>
          </cell>
          <cell r="K964">
            <v>146934.4865</v>
          </cell>
        </row>
        <row r="965">
          <cell r="A965" t="str">
            <v>BANCOS MÚLTIPLES</v>
          </cell>
          <cell r="F965" t="str">
            <v>Preferencial</v>
          </cell>
          <cell r="G965">
            <v>45143</v>
          </cell>
          <cell r="H965">
            <v>807.09</v>
          </cell>
          <cell r="I965">
            <v>5536.6373999999996</v>
          </cell>
          <cell r="J965">
            <v>258157.6</v>
          </cell>
          <cell r="K965">
            <v>1774117.3933000001</v>
          </cell>
        </row>
        <row r="966">
          <cell r="A966" t="str">
            <v>BANCOS MÚLTIPLES</v>
          </cell>
          <cell r="F966" t="str">
            <v>Preferencial</v>
          </cell>
          <cell r="G966">
            <v>45143</v>
          </cell>
          <cell r="H966">
            <v>0</v>
          </cell>
          <cell r="I966">
            <v>0</v>
          </cell>
          <cell r="J966">
            <v>30478.54</v>
          </cell>
          <cell r="K966">
            <v>210629.80900000001</v>
          </cell>
        </row>
        <row r="967">
          <cell r="A967" t="str">
            <v>BANCOS MÚLTIPLES</v>
          </cell>
          <cell r="F967" t="str">
            <v>Estándar</v>
          </cell>
          <cell r="G967">
            <v>45143</v>
          </cell>
          <cell r="H967">
            <v>82974.02</v>
          </cell>
          <cell r="I967">
            <v>578328.91940000001</v>
          </cell>
          <cell r="J967">
            <v>11462.67</v>
          </cell>
          <cell r="K967">
            <v>78519.289499999999</v>
          </cell>
        </row>
        <row r="968">
          <cell r="A968" t="str">
            <v>BANCOS MÚLTIPLES</v>
          </cell>
          <cell r="F968" t="str">
            <v>Estándar</v>
          </cell>
          <cell r="G968">
            <v>45143</v>
          </cell>
          <cell r="H968">
            <v>124050.43</v>
          </cell>
          <cell r="I968">
            <v>864631.49710000004</v>
          </cell>
          <cell r="J968">
            <v>45406.14</v>
          </cell>
          <cell r="K968">
            <v>311032.05900000001</v>
          </cell>
        </row>
        <row r="969">
          <cell r="A969" t="str">
            <v>BANCOS MÚLTIPLES</v>
          </cell>
          <cell r="F969" t="str">
            <v>Preferencial</v>
          </cell>
          <cell r="G969">
            <v>45143</v>
          </cell>
          <cell r="H969">
            <v>14</v>
          </cell>
          <cell r="I969">
            <v>96.04</v>
          </cell>
          <cell r="J969">
            <v>12358.19</v>
          </cell>
          <cell r="K969">
            <v>85765.663400000005</v>
          </cell>
        </row>
        <row r="970">
          <cell r="A970" t="str">
            <v>BANCOS MÚLTIPLES</v>
          </cell>
          <cell r="F970" t="str">
            <v>Estándar</v>
          </cell>
          <cell r="G970">
            <v>45143</v>
          </cell>
          <cell r="H970">
            <v>0</v>
          </cell>
          <cell r="I970">
            <v>0</v>
          </cell>
          <cell r="J970">
            <v>1101.8900000000001</v>
          </cell>
          <cell r="K970">
            <v>7547.9465</v>
          </cell>
        </row>
        <row r="971">
          <cell r="A971" t="str">
            <v>BANCOS MÚLTIPLES</v>
          </cell>
          <cell r="F971" t="str">
            <v>Preferencial</v>
          </cell>
          <cell r="G971">
            <v>45143</v>
          </cell>
          <cell r="H971">
            <v>0</v>
          </cell>
          <cell r="I971">
            <v>0</v>
          </cell>
          <cell r="J971">
            <v>24357.3</v>
          </cell>
          <cell r="K971">
            <v>168985.57800000001</v>
          </cell>
        </row>
        <row r="972">
          <cell r="A972" t="str">
            <v>BANCOS MÚLTIPLES</v>
          </cell>
          <cell r="F972" t="str">
            <v>Estándar</v>
          </cell>
          <cell r="G972">
            <v>45143</v>
          </cell>
          <cell r="H972">
            <v>1257.29</v>
          </cell>
          <cell r="I972">
            <v>8763.3112999999994</v>
          </cell>
          <cell r="J972">
            <v>6843.11</v>
          </cell>
          <cell r="K972">
            <v>46875.303500000002</v>
          </cell>
        </row>
        <row r="973">
          <cell r="A973" t="str">
            <v>BANCOS MÚLTIPLES</v>
          </cell>
          <cell r="F973" t="str">
            <v>Preferencial</v>
          </cell>
          <cell r="G973">
            <v>45143</v>
          </cell>
          <cell r="H973">
            <v>24</v>
          </cell>
          <cell r="I973">
            <v>164.64</v>
          </cell>
          <cell r="J973">
            <v>50822.22</v>
          </cell>
          <cell r="K973">
            <v>352191.29590000003</v>
          </cell>
        </row>
        <row r="974">
          <cell r="A974" t="str">
            <v>BANCOS MÚLTIPLES</v>
          </cell>
          <cell r="F974" t="str">
            <v>Estándar</v>
          </cell>
          <cell r="G974">
            <v>45143</v>
          </cell>
          <cell r="H974">
            <v>412.61</v>
          </cell>
          <cell r="I974">
            <v>2875.8917000000001</v>
          </cell>
          <cell r="J974">
            <v>3049.05</v>
          </cell>
          <cell r="K974">
            <v>20885.9925</v>
          </cell>
        </row>
        <row r="975">
          <cell r="A975" t="str">
            <v>BANCOS MÚLTIPLES</v>
          </cell>
          <cell r="F975" t="str">
            <v>Estándar</v>
          </cell>
          <cell r="G975">
            <v>45143</v>
          </cell>
          <cell r="H975">
            <v>26053.279999999999</v>
          </cell>
          <cell r="I975">
            <v>181591.3616</v>
          </cell>
          <cell r="J975">
            <v>191047.83</v>
          </cell>
          <cell r="K975">
            <v>1308677.6355000001</v>
          </cell>
        </row>
        <row r="976">
          <cell r="A976" t="str">
            <v>BANCOS MÚLTIPLES</v>
          </cell>
          <cell r="F976" t="str">
            <v>Preferencial</v>
          </cell>
          <cell r="G976">
            <v>45143</v>
          </cell>
          <cell r="H976">
            <v>0</v>
          </cell>
          <cell r="I976">
            <v>0</v>
          </cell>
          <cell r="J976">
            <v>38000</v>
          </cell>
          <cell r="K976">
            <v>264860</v>
          </cell>
        </row>
        <row r="977">
          <cell r="A977" t="str">
            <v>BANCOS MÚLTIPLES</v>
          </cell>
          <cell r="F977" t="str">
            <v>Estándar</v>
          </cell>
          <cell r="G977">
            <v>45143</v>
          </cell>
          <cell r="H977">
            <v>215503.42</v>
          </cell>
          <cell r="I977">
            <v>1502058.8374000001</v>
          </cell>
          <cell r="J977">
            <v>62944.56</v>
          </cell>
          <cell r="K977">
            <v>431170.23599999998</v>
          </cell>
        </row>
        <row r="978">
          <cell r="A978" t="str">
            <v>BANCOS MÚLTIPLES</v>
          </cell>
          <cell r="F978" t="str">
            <v>Estándar</v>
          </cell>
          <cell r="G978">
            <v>45143</v>
          </cell>
          <cell r="H978">
            <v>1493.56</v>
          </cell>
          <cell r="I978">
            <v>10410.1132</v>
          </cell>
          <cell r="J978">
            <v>180.1</v>
          </cell>
          <cell r="K978">
            <v>1233.6849999999999</v>
          </cell>
        </row>
        <row r="979">
          <cell r="A979" t="str">
            <v>BANCOS MÚLTIPLES</v>
          </cell>
          <cell r="F979" t="str">
            <v>Estándar</v>
          </cell>
          <cell r="G979">
            <v>45143</v>
          </cell>
          <cell r="H979">
            <v>86.08</v>
          </cell>
          <cell r="I979">
            <v>599.97760000000005</v>
          </cell>
          <cell r="J979">
            <v>0</v>
          </cell>
          <cell r="K979">
            <v>0</v>
          </cell>
        </row>
        <row r="980">
          <cell r="A980" t="str">
            <v>BANCOS MÚLTIPLES</v>
          </cell>
          <cell r="F980" t="str">
            <v>Estándar</v>
          </cell>
          <cell r="G980">
            <v>45143</v>
          </cell>
          <cell r="H980">
            <v>75788.39</v>
          </cell>
          <cell r="I980">
            <v>528240.04830000002</v>
          </cell>
          <cell r="J980">
            <v>33156</v>
          </cell>
          <cell r="K980">
            <v>227118.6</v>
          </cell>
        </row>
        <row r="981">
          <cell r="A981" t="str">
            <v>BANCOS MÚLTIPLES</v>
          </cell>
          <cell r="F981" t="str">
            <v>Estándar</v>
          </cell>
          <cell r="G981">
            <v>45143</v>
          </cell>
          <cell r="H981">
            <v>59183.47</v>
          </cell>
          <cell r="I981">
            <v>412508.78590000002</v>
          </cell>
          <cell r="J981">
            <v>31055.74</v>
          </cell>
          <cell r="K981">
            <v>212731.81899999999</v>
          </cell>
        </row>
        <row r="982">
          <cell r="A982" t="str">
            <v>BANCOS MÚLTIPLES</v>
          </cell>
          <cell r="F982" t="str">
            <v>Estándar</v>
          </cell>
          <cell r="G982">
            <v>45143</v>
          </cell>
          <cell r="H982">
            <v>114.1</v>
          </cell>
          <cell r="I982">
            <v>795.27700000000004</v>
          </cell>
          <cell r="J982">
            <v>0</v>
          </cell>
          <cell r="K982">
            <v>0</v>
          </cell>
        </row>
        <row r="983">
          <cell r="A983" t="str">
            <v>BANCOS MÚLTIPLES</v>
          </cell>
          <cell r="F983" t="str">
            <v>Estándar</v>
          </cell>
          <cell r="G983">
            <v>45143</v>
          </cell>
          <cell r="H983">
            <v>0</v>
          </cell>
          <cell r="I983">
            <v>0</v>
          </cell>
          <cell r="J983">
            <v>547.29</v>
          </cell>
          <cell r="K983">
            <v>3748.9364999999998</v>
          </cell>
        </row>
        <row r="984">
          <cell r="A984" t="str">
            <v>BANCOS MÚLTIPLES</v>
          </cell>
          <cell r="F984" t="str">
            <v>Estándar</v>
          </cell>
          <cell r="G984">
            <v>45143</v>
          </cell>
          <cell r="H984">
            <v>64307.6</v>
          </cell>
          <cell r="I984">
            <v>448223.97200000001</v>
          </cell>
          <cell r="J984">
            <v>93785.13</v>
          </cell>
          <cell r="K984">
            <v>642428.14049999998</v>
          </cell>
        </row>
        <row r="985">
          <cell r="A985" t="str">
            <v>BANCOS MÚLTIPLES</v>
          </cell>
          <cell r="F985" t="str">
            <v>Preferencial</v>
          </cell>
          <cell r="G985">
            <v>45143</v>
          </cell>
          <cell r="H985">
            <v>0</v>
          </cell>
          <cell r="I985">
            <v>0</v>
          </cell>
          <cell r="J985">
            <v>17852.28</v>
          </cell>
          <cell r="K985">
            <v>123460.10739999999</v>
          </cell>
        </row>
        <row r="986">
          <cell r="A986" t="str">
            <v>BANCOS MÚLTIPLES</v>
          </cell>
          <cell r="F986" t="str">
            <v>Estándar</v>
          </cell>
          <cell r="G986">
            <v>45143</v>
          </cell>
          <cell r="H986">
            <v>11934.96</v>
          </cell>
          <cell r="I986">
            <v>83186.671199999997</v>
          </cell>
          <cell r="J986">
            <v>1556.99</v>
          </cell>
          <cell r="K986">
            <v>10665.3815</v>
          </cell>
        </row>
        <row r="987">
          <cell r="A987" t="str">
            <v>BANCOS MÚLTIPLES</v>
          </cell>
          <cell r="F987" t="str">
            <v>Preferencial</v>
          </cell>
          <cell r="G987">
            <v>45143</v>
          </cell>
          <cell r="H987">
            <v>171.92</v>
          </cell>
          <cell r="I987">
            <v>1179.3712</v>
          </cell>
          <cell r="J987">
            <v>26625.9</v>
          </cell>
          <cell r="K987">
            <v>184533.96119999999</v>
          </cell>
        </row>
        <row r="988">
          <cell r="A988" t="str">
            <v>BANCOS MÚLTIPLES</v>
          </cell>
          <cell r="F988" t="str">
            <v>Preferencial</v>
          </cell>
          <cell r="G988">
            <v>45143</v>
          </cell>
          <cell r="H988">
            <v>3757.69</v>
          </cell>
          <cell r="I988">
            <v>25777.753400000001</v>
          </cell>
          <cell r="J988">
            <v>28615.99</v>
          </cell>
          <cell r="K988">
            <v>198017.19140000001</v>
          </cell>
        </row>
        <row r="989">
          <cell r="A989" t="str">
            <v>BANCOS MÚLTIPLES</v>
          </cell>
          <cell r="F989" t="str">
            <v>Estándar</v>
          </cell>
          <cell r="G989">
            <v>45143</v>
          </cell>
          <cell r="H989">
            <v>5036.34</v>
          </cell>
          <cell r="I989">
            <v>35103.289799999999</v>
          </cell>
          <cell r="J989">
            <v>1313.87</v>
          </cell>
          <cell r="K989">
            <v>9000.0095000000001</v>
          </cell>
        </row>
        <row r="990">
          <cell r="A990" t="str">
            <v>BANCOS MÚLTIPLES</v>
          </cell>
          <cell r="F990" t="str">
            <v>Estándar</v>
          </cell>
          <cell r="G990">
            <v>45143</v>
          </cell>
          <cell r="H990">
            <v>249.64</v>
          </cell>
          <cell r="I990">
            <v>1739.9908</v>
          </cell>
          <cell r="J990">
            <v>325.14</v>
          </cell>
          <cell r="K990">
            <v>2227.2089999999998</v>
          </cell>
        </row>
        <row r="991">
          <cell r="A991" t="str">
            <v>BANCOS MÚLTIPLES</v>
          </cell>
          <cell r="F991" t="str">
            <v>Preferencial</v>
          </cell>
          <cell r="G991">
            <v>45143</v>
          </cell>
          <cell r="H991">
            <v>119.66</v>
          </cell>
          <cell r="I991">
            <v>821.42960000000005</v>
          </cell>
          <cell r="J991">
            <v>37351.46</v>
          </cell>
          <cell r="K991">
            <v>259553.84700000001</v>
          </cell>
        </row>
        <row r="992">
          <cell r="A992" t="str">
            <v>BANCOS MÚLTIPLES</v>
          </cell>
          <cell r="F992" t="str">
            <v>Estándar</v>
          </cell>
          <cell r="G992">
            <v>45143</v>
          </cell>
          <cell r="H992">
            <v>895.6</v>
          </cell>
          <cell r="I992">
            <v>6242.3320000000003</v>
          </cell>
          <cell r="J992">
            <v>0</v>
          </cell>
          <cell r="K992">
            <v>0</v>
          </cell>
        </row>
        <row r="993">
          <cell r="A993" t="str">
            <v>BANCOS MÚLTIPLES</v>
          </cell>
          <cell r="F993" t="str">
            <v>Estándar</v>
          </cell>
          <cell r="G993">
            <v>45143</v>
          </cell>
          <cell r="H993">
            <v>14395.03</v>
          </cell>
          <cell r="I993">
            <v>100333.3591</v>
          </cell>
          <cell r="J993">
            <v>5231.78</v>
          </cell>
          <cell r="K993">
            <v>35837.692999999999</v>
          </cell>
        </row>
        <row r="994">
          <cell r="A994" t="str">
            <v>BANCOS MÚLTIPLES</v>
          </cell>
          <cell r="F994" t="str">
            <v>Estándar</v>
          </cell>
          <cell r="G994">
            <v>45143</v>
          </cell>
          <cell r="H994">
            <v>161656.97</v>
          </cell>
          <cell r="I994">
            <v>1126749.0808999999</v>
          </cell>
          <cell r="J994">
            <v>21210.85</v>
          </cell>
          <cell r="K994">
            <v>145294.32250000001</v>
          </cell>
        </row>
        <row r="995">
          <cell r="A995" t="str">
            <v>BANCOS MÚLTIPLES</v>
          </cell>
          <cell r="F995" t="str">
            <v>Estándar</v>
          </cell>
          <cell r="G995">
            <v>45143</v>
          </cell>
          <cell r="H995">
            <v>14540.46</v>
          </cell>
          <cell r="I995">
            <v>101347.0062</v>
          </cell>
          <cell r="J995">
            <v>0</v>
          </cell>
          <cell r="K995">
            <v>0</v>
          </cell>
        </row>
        <row r="996">
          <cell r="A996" t="str">
            <v>BANCOS MÚLTIPLES</v>
          </cell>
          <cell r="F996" t="str">
            <v>Estándar</v>
          </cell>
          <cell r="G996">
            <v>45143</v>
          </cell>
          <cell r="H996">
            <v>3187.56</v>
          </cell>
          <cell r="I996">
            <v>22217.2932</v>
          </cell>
          <cell r="J996">
            <v>4105.91</v>
          </cell>
          <cell r="K996">
            <v>28125.483499999998</v>
          </cell>
        </row>
        <row r="997">
          <cell r="A997" t="str">
            <v>BANCOS MÚLTIPLES</v>
          </cell>
          <cell r="F997" t="str">
            <v>Estándar</v>
          </cell>
          <cell r="G997">
            <v>45143</v>
          </cell>
          <cell r="H997">
            <v>199.04</v>
          </cell>
          <cell r="I997">
            <v>1387.3088</v>
          </cell>
          <cell r="J997">
            <v>1868.48</v>
          </cell>
          <cell r="K997">
            <v>12799.088</v>
          </cell>
        </row>
        <row r="998">
          <cell r="A998" t="str">
            <v>BANCOS MÚLTIPLES</v>
          </cell>
          <cell r="F998" t="str">
            <v>Estándar</v>
          </cell>
          <cell r="G998">
            <v>45143</v>
          </cell>
          <cell r="H998">
            <v>43934.37</v>
          </cell>
          <cell r="I998">
            <v>306222.5589</v>
          </cell>
          <cell r="J998">
            <v>40510.269999999997</v>
          </cell>
          <cell r="K998">
            <v>277495.34950000001</v>
          </cell>
        </row>
        <row r="999">
          <cell r="A999" t="str">
            <v>BANCOS MÚLTIPLES</v>
          </cell>
          <cell r="F999" t="str">
            <v>Estándar</v>
          </cell>
          <cell r="G999">
            <v>45143</v>
          </cell>
          <cell r="H999">
            <v>442.92</v>
          </cell>
          <cell r="I999">
            <v>3087.1523999999999</v>
          </cell>
          <cell r="J999">
            <v>10473.67</v>
          </cell>
          <cell r="K999">
            <v>71744.639500000005</v>
          </cell>
        </row>
        <row r="1000">
          <cell r="A1000" t="str">
            <v>BANCOS MÚLTIPLES</v>
          </cell>
          <cell r="F1000" t="str">
            <v>Preferencial</v>
          </cell>
          <cell r="G1000">
            <v>45143</v>
          </cell>
          <cell r="H1000">
            <v>0</v>
          </cell>
          <cell r="I1000">
            <v>0</v>
          </cell>
          <cell r="J1000">
            <v>1729.49</v>
          </cell>
          <cell r="K1000">
            <v>11939.9555</v>
          </cell>
        </row>
        <row r="1001">
          <cell r="A1001" t="str">
            <v>BANCOS MÚLTIPLES</v>
          </cell>
          <cell r="F1001" t="str">
            <v>Estándar</v>
          </cell>
          <cell r="G1001">
            <v>45143</v>
          </cell>
          <cell r="H1001">
            <v>730.33</v>
          </cell>
          <cell r="I1001">
            <v>5090.4000999999998</v>
          </cell>
          <cell r="J1001">
            <v>0</v>
          </cell>
          <cell r="K1001">
            <v>0</v>
          </cell>
        </row>
        <row r="1002">
          <cell r="A1002" t="str">
            <v>BANCOS MÚLTIPLES</v>
          </cell>
          <cell r="F1002" t="str">
            <v>Preferencial</v>
          </cell>
          <cell r="G1002">
            <v>45143</v>
          </cell>
          <cell r="H1002">
            <v>0</v>
          </cell>
          <cell r="I1002">
            <v>0</v>
          </cell>
          <cell r="J1002">
            <v>100</v>
          </cell>
          <cell r="K1002">
            <v>695</v>
          </cell>
        </row>
        <row r="1003">
          <cell r="A1003" t="str">
            <v>ENTIDADES ESPECIALIZADAS EN MICROFINANZAS</v>
          </cell>
          <cell r="F1003" t="str">
            <v>Preferencial</v>
          </cell>
          <cell r="G1003">
            <v>45143</v>
          </cell>
          <cell r="H1003">
            <v>0</v>
          </cell>
          <cell r="I1003">
            <v>0</v>
          </cell>
          <cell r="J1003">
            <v>4060</v>
          </cell>
          <cell r="K1003">
            <v>28257.599999999999</v>
          </cell>
        </row>
        <row r="1004">
          <cell r="A1004" t="str">
            <v>ENTIDADES ESPECIALIZADAS EN MICROFINANZAS</v>
          </cell>
          <cell r="F1004" t="str">
            <v>Preferencial</v>
          </cell>
          <cell r="G1004">
            <v>45143</v>
          </cell>
          <cell r="H1004">
            <v>0</v>
          </cell>
          <cell r="I1004">
            <v>0</v>
          </cell>
          <cell r="J1004">
            <v>6225</v>
          </cell>
          <cell r="K1004">
            <v>43326</v>
          </cell>
        </row>
        <row r="1005">
          <cell r="A1005" t="str">
            <v>BANCOS MÚLTIPLES</v>
          </cell>
          <cell r="F1005" t="str">
            <v>Estándar</v>
          </cell>
          <cell r="G1005">
            <v>45143</v>
          </cell>
          <cell r="H1005">
            <v>2270.94</v>
          </cell>
          <cell r="I1005">
            <v>15828.451800000001</v>
          </cell>
          <cell r="J1005">
            <v>947.01</v>
          </cell>
          <cell r="K1005">
            <v>6487.0185000000001</v>
          </cell>
        </row>
        <row r="1006">
          <cell r="A1006" t="str">
            <v>COOPERATIVAS</v>
          </cell>
          <cell r="F1006" t="str">
            <v>Estándar</v>
          </cell>
          <cell r="G1006">
            <v>45143</v>
          </cell>
          <cell r="H1006">
            <v>2333.5300000000002</v>
          </cell>
          <cell r="I1006">
            <v>16264.704100000001</v>
          </cell>
          <cell r="J1006">
            <v>0</v>
          </cell>
          <cell r="K1006">
            <v>0</v>
          </cell>
        </row>
        <row r="1007">
          <cell r="A1007" t="str">
            <v>COOPERATIVAS</v>
          </cell>
          <cell r="F1007" t="str">
            <v>Estándar</v>
          </cell>
          <cell r="G1007">
            <v>45143</v>
          </cell>
          <cell r="H1007">
            <v>1129.6400000000001</v>
          </cell>
          <cell r="I1007">
            <v>7873.5907999999999</v>
          </cell>
          <cell r="J1007">
            <v>0</v>
          </cell>
          <cell r="K1007">
            <v>0</v>
          </cell>
        </row>
        <row r="1008">
          <cell r="A1008" t="str">
            <v>COOPERATIVAS</v>
          </cell>
          <cell r="F1008" t="str">
            <v>Estándar</v>
          </cell>
          <cell r="G1008">
            <v>45143</v>
          </cell>
          <cell r="H1008">
            <v>0</v>
          </cell>
          <cell r="I1008">
            <v>0</v>
          </cell>
          <cell r="J1008">
            <v>300</v>
          </cell>
          <cell r="K1008">
            <v>2058</v>
          </cell>
        </row>
        <row r="1009">
          <cell r="A1009" t="str">
            <v>COOPERATIVAS</v>
          </cell>
          <cell r="F1009" t="str">
            <v>Estándar</v>
          </cell>
          <cell r="G1009">
            <v>45143</v>
          </cell>
          <cell r="H1009">
            <v>0</v>
          </cell>
          <cell r="I1009">
            <v>0</v>
          </cell>
          <cell r="J1009">
            <v>2200</v>
          </cell>
          <cell r="K1009">
            <v>15070</v>
          </cell>
        </row>
        <row r="1010">
          <cell r="A1010" t="str">
            <v>ENTIDADES ESPECIALIZADAS EN MICROFINANZAS</v>
          </cell>
          <cell r="F1010" t="str">
            <v>Estándar</v>
          </cell>
          <cell r="G1010">
            <v>45143</v>
          </cell>
          <cell r="H1010">
            <v>4085.99</v>
          </cell>
          <cell r="I1010">
            <v>28479.350299999998</v>
          </cell>
          <cell r="J1010">
            <v>29.2</v>
          </cell>
          <cell r="K1010">
            <v>200.02</v>
          </cell>
        </row>
        <row r="1011">
          <cell r="A1011" t="str">
            <v>ENTIDADES ESPECIALIZADAS EN MICROFINANZAS</v>
          </cell>
          <cell r="F1011" t="str">
            <v>Estándar</v>
          </cell>
          <cell r="G1011">
            <v>45143</v>
          </cell>
          <cell r="H1011">
            <v>502</v>
          </cell>
          <cell r="I1011">
            <v>3498.94</v>
          </cell>
          <cell r="J1011">
            <v>100</v>
          </cell>
          <cell r="K1011">
            <v>687</v>
          </cell>
        </row>
        <row r="1012">
          <cell r="A1012" t="str">
            <v>ENTIDADES ESPECIALIZADAS EN MICROFINANZAS</v>
          </cell>
          <cell r="F1012" t="str">
            <v>Estándar</v>
          </cell>
          <cell r="G1012">
            <v>45143</v>
          </cell>
          <cell r="H1012">
            <v>613.71</v>
          </cell>
          <cell r="I1012">
            <v>4277.5586999999996</v>
          </cell>
          <cell r="J1012">
            <v>11239.98</v>
          </cell>
          <cell r="K1012">
            <v>78117.861000000004</v>
          </cell>
        </row>
        <row r="1013">
          <cell r="A1013" t="str">
            <v>ENTIDADES ESPECIALIZADAS EN MICROFINANZAS</v>
          </cell>
          <cell r="F1013" t="str">
            <v>Estándar</v>
          </cell>
          <cell r="G1013">
            <v>45143</v>
          </cell>
          <cell r="H1013">
            <v>2294.5100000000002</v>
          </cell>
          <cell r="I1013">
            <v>15992.734700000001</v>
          </cell>
          <cell r="J1013">
            <v>700</v>
          </cell>
          <cell r="K1013">
            <v>4809</v>
          </cell>
        </row>
        <row r="1014">
          <cell r="A1014" t="str">
            <v>ENTIDADES FINANCIERAS DE VIVIENDA</v>
          </cell>
          <cell r="F1014" t="str">
            <v>Estándar</v>
          </cell>
          <cell r="G1014">
            <v>45143</v>
          </cell>
          <cell r="H1014">
            <v>0</v>
          </cell>
          <cell r="I1014">
            <v>0</v>
          </cell>
          <cell r="J1014">
            <v>337.59</v>
          </cell>
          <cell r="K1014">
            <v>2312.4915000000001</v>
          </cell>
        </row>
        <row r="1015">
          <cell r="A1015" t="str">
            <v>INSTITUCIONES FINANCIERAS DE DESARROLLO</v>
          </cell>
          <cell r="F1015" t="str">
            <v>Estándar</v>
          </cell>
          <cell r="G1015">
            <v>45143</v>
          </cell>
          <cell r="H1015">
            <v>948</v>
          </cell>
          <cell r="I1015">
            <v>6607.56</v>
          </cell>
          <cell r="J1015">
            <v>0</v>
          </cell>
          <cell r="K1015">
            <v>0</v>
          </cell>
        </row>
        <row r="1016">
          <cell r="A1016" t="str">
            <v>COOPERATIVAS</v>
          </cell>
          <cell r="F1016" t="str">
            <v>Estándar</v>
          </cell>
          <cell r="G1016">
            <v>45143</v>
          </cell>
          <cell r="H1016">
            <v>4423.75</v>
          </cell>
          <cell r="I1016">
            <v>30833.537499999999</v>
          </cell>
          <cell r="J1016">
            <v>0</v>
          </cell>
          <cell r="K1016">
            <v>0</v>
          </cell>
        </row>
        <row r="1017">
          <cell r="A1017" t="str">
            <v>BANCOS MÚLTIPLES</v>
          </cell>
          <cell r="F1017" t="str">
            <v>Estándar</v>
          </cell>
          <cell r="G1017">
            <v>45143</v>
          </cell>
          <cell r="H1017">
            <v>220421.7</v>
          </cell>
          <cell r="I1017">
            <v>1536339.2490000001</v>
          </cell>
          <cell r="J1017">
            <v>34264.69</v>
          </cell>
          <cell r="K1017">
            <v>234713.12650000001</v>
          </cell>
        </row>
        <row r="1018">
          <cell r="A1018" t="str">
            <v>BANCOS MÚLTIPLES</v>
          </cell>
          <cell r="F1018" t="str">
            <v>Preferencial</v>
          </cell>
          <cell r="G1018">
            <v>45143</v>
          </cell>
          <cell r="H1018">
            <v>0</v>
          </cell>
          <cell r="I1018">
            <v>0</v>
          </cell>
          <cell r="J1018">
            <v>9566.08</v>
          </cell>
          <cell r="K1018">
            <v>66171.368600000002</v>
          </cell>
        </row>
        <row r="1019">
          <cell r="A1019" t="str">
            <v>BANCOS MÚLTIPLES</v>
          </cell>
          <cell r="F1019" t="str">
            <v>Estándar</v>
          </cell>
          <cell r="G1019">
            <v>45143</v>
          </cell>
          <cell r="H1019">
            <v>1866.6</v>
          </cell>
          <cell r="I1019">
            <v>13010.201999999999</v>
          </cell>
          <cell r="J1019">
            <v>6210</v>
          </cell>
          <cell r="K1019">
            <v>42538.5</v>
          </cell>
        </row>
        <row r="1020">
          <cell r="A1020" t="str">
            <v>COOPERATIVAS</v>
          </cell>
          <cell r="F1020" t="str">
            <v>Estándar</v>
          </cell>
          <cell r="G1020">
            <v>45143</v>
          </cell>
          <cell r="H1020">
            <v>851.38</v>
          </cell>
          <cell r="I1020">
            <v>5934.1185999999998</v>
          </cell>
          <cell r="J1020">
            <v>300</v>
          </cell>
          <cell r="K1020">
            <v>2055</v>
          </cell>
        </row>
        <row r="1021">
          <cell r="A1021" t="str">
            <v>COOPERATIVAS</v>
          </cell>
          <cell r="F1021" t="str">
            <v>Estándar</v>
          </cell>
          <cell r="G1021">
            <v>45143</v>
          </cell>
          <cell r="H1021">
            <v>4141.13</v>
          </cell>
          <cell r="I1021">
            <v>28863.676100000001</v>
          </cell>
          <cell r="J1021">
            <v>0</v>
          </cell>
          <cell r="K1021">
            <v>0</v>
          </cell>
        </row>
        <row r="1022">
          <cell r="A1022" t="str">
            <v>COOPERATIVAS</v>
          </cell>
          <cell r="F1022" t="str">
            <v>Preferencial</v>
          </cell>
          <cell r="G1022">
            <v>45143</v>
          </cell>
          <cell r="H1022">
            <v>0</v>
          </cell>
          <cell r="I1022">
            <v>0</v>
          </cell>
          <cell r="J1022">
            <v>6691</v>
          </cell>
          <cell r="K1022">
            <v>46301.72</v>
          </cell>
        </row>
        <row r="1023">
          <cell r="A1023" t="str">
            <v>COOPERATIVAS</v>
          </cell>
          <cell r="F1023" t="str">
            <v>Estándar</v>
          </cell>
          <cell r="G1023">
            <v>45143</v>
          </cell>
          <cell r="H1023">
            <v>6.16</v>
          </cell>
          <cell r="I1023">
            <v>42.935200000000002</v>
          </cell>
          <cell r="J1023">
            <v>39.26</v>
          </cell>
          <cell r="K1023">
            <v>268.93099999999998</v>
          </cell>
        </row>
        <row r="1024">
          <cell r="A1024" t="str">
            <v>ENTIDADES ESPECIALIZADAS EN MICROFINANZAS</v>
          </cell>
          <cell r="F1024" t="str">
            <v>Preferencial</v>
          </cell>
          <cell r="G1024">
            <v>45143</v>
          </cell>
          <cell r="H1024">
            <v>0</v>
          </cell>
          <cell r="I1024">
            <v>0</v>
          </cell>
          <cell r="J1024">
            <v>52357</v>
          </cell>
          <cell r="K1024">
            <v>364404.72</v>
          </cell>
        </row>
        <row r="1025">
          <cell r="A1025" t="str">
            <v>ENTIDADES ESPECIALIZADAS EN MICROFINANZAS</v>
          </cell>
          <cell r="F1025" t="str">
            <v>Estándar</v>
          </cell>
          <cell r="G1025">
            <v>45143</v>
          </cell>
          <cell r="H1025">
            <v>64.47</v>
          </cell>
          <cell r="I1025">
            <v>449.35590000000002</v>
          </cell>
          <cell r="J1025">
            <v>236.34</v>
          </cell>
          <cell r="K1025">
            <v>1642.5630000000001</v>
          </cell>
        </row>
        <row r="1026">
          <cell r="A1026" t="str">
            <v>ENTIDADES FINANCIERAS DE VIVIENDA</v>
          </cell>
          <cell r="F1026" t="str">
            <v>Preferencial</v>
          </cell>
          <cell r="G1026">
            <v>45143</v>
          </cell>
          <cell r="H1026">
            <v>0</v>
          </cell>
          <cell r="I1026">
            <v>0</v>
          </cell>
          <cell r="J1026">
            <v>3000</v>
          </cell>
          <cell r="K1026">
            <v>20880</v>
          </cell>
        </row>
        <row r="1027">
          <cell r="A1027" t="str">
            <v>BANCOS MÚLTIPLES</v>
          </cell>
          <cell r="F1027" t="str">
            <v>Preferencial</v>
          </cell>
          <cell r="G1027">
            <v>45143</v>
          </cell>
          <cell r="H1027">
            <v>0</v>
          </cell>
          <cell r="I1027">
            <v>0</v>
          </cell>
          <cell r="J1027">
            <v>1130</v>
          </cell>
          <cell r="K1027">
            <v>7853.5</v>
          </cell>
        </row>
        <row r="1028">
          <cell r="A1028" t="str">
            <v>BANCOS MÚLTIPLES</v>
          </cell>
          <cell r="F1028" t="str">
            <v>Estándar</v>
          </cell>
          <cell r="G1028">
            <v>45143</v>
          </cell>
          <cell r="H1028">
            <v>421.06</v>
          </cell>
          <cell r="I1028">
            <v>2934.7882</v>
          </cell>
          <cell r="J1028">
            <v>0</v>
          </cell>
          <cell r="K1028">
            <v>0</v>
          </cell>
        </row>
        <row r="1029">
          <cell r="A1029" t="str">
            <v>ENTIDADES ESPECIALIZADAS EN MICROFINANZAS</v>
          </cell>
          <cell r="F1029" t="str">
            <v>Preferencial</v>
          </cell>
          <cell r="G1029">
            <v>45143</v>
          </cell>
          <cell r="H1029">
            <v>0</v>
          </cell>
          <cell r="I1029">
            <v>0</v>
          </cell>
          <cell r="J1029">
            <v>13565.14</v>
          </cell>
          <cell r="K1029">
            <v>94337.071599999996</v>
          </cell>
        </row>
        <row r="1030">
          <cell r="A1030" t="str">
            <v>BANCOS MÚLTIPLES</v>
          </cell>
          <cell r="F1030" t="str">
            <v>Preferencial</v>
          </cell>
          <cell r="G1030">
            <v>45143</v>
          </cell>
          <cell r="H1030">
            <v>0</v>
          </cell>
          <cell r="I1030">
            <v>0</v>
          </cell>
          <cell r="J1030">
            <v>11433.4</v>
          </cell>
          <cell r="K1030">
            <v>79015.121199999994</v>
          </cell>
        </row>
        <row r="1031">
          <cell r="A1031" t="str">
            <v>BANCOS MÚLTIPLES</v>
          </cell>
          <cell r="F1031" t="str">
            <v>Estándar</v>
          </cell>
          <cell r="G1031">
            <v>45143</v>
          </cell>
          <cell r="H1031">
            <v>2.33</v>
          </cell>
          <cell r="I1031">
            <v>16.240100000000002</v>
          </cell>
          <cell r="J1031">
            <v>0</v>
          </cell>
          <cell r="K1031">
            <v>0</v>
          </cell>
        </row>
        <row r="1032">
          <cell r="A1032" t="str">
            <v>COOPERATIVAS</v>
          </cell>
          <cell r="F1032" t="str">
            <v>Estándar</v>
          </cell>
          <cell r="G1032">
            <v>45143</v>
          </cell>
          <cell r="H1032">
            <v>697.32</v>
          </cell>
          <cell r="I1032">
            <v>4860.3203999999996</v>
          </cell>
          <cell r="J1032">
            <v>0</v>
          </cell>
          <cell r="K1032">
            <v>0</v>
          </cell>
        </row>
        <row r="1033">
          <cell r="A1033" t="str">
            <v>COOPERATIVAS</v>
          </cell>
          <cell r="F1033" t="str">
            <v>Estándar</v>
          </cell>
          <cell r="G1033">
            <v>45143</v>
          </cell>
          <cell r="H1033">
            <v>2804.99</v>
          </cell>
          <cell r="I1033">
            <v>19550.780299999999</v>
          </cell>
          <cell r="J1033">
            <v>145</v>
          </cell>
          <cell r="K1033">
            <v>993.25</v>
          </cell>
        </row>
        <row r="1034">
          <cell r="A1034" t="str">
            <v>COOPERATIVAS</v>
          </cell>
          <cell r="F1034" t="str">
            <v>Estándar</v>
          </cell>
          <cell r="G1034">
            <v>45143</v>
          </cell>
          <cell r="H1034">
            <v>497.81</v>
          </cell>
          <cell r="I1034">
            <v>3469.7357000000002</v>
          </cell>
          <cell r="J1034">
            <v>0</v>
          </cell>
          <cell r="K1034">
            <v>0</v>
          </cell>
        </row>
        <row r="1035">
          <cell r="A1035" t="str">
            <v>COOPERATIVAS</v>
          </cell>
          <cell r="F1035" t="str">
            <v>Estándar</v>
          </cell>
          <cell r="G1035">
            <v>45143</v>
          </cell>
          <cell r="H1035">
            <v>106</v>
          </cell>
          <cell r="I1035">
            <v>738.82</v>
          </cell>
          <cell r="J1035">
            <v>20</v>
          </cell>
          <cell r="K1035">
            <v>138</v>
          </cell>
        </row>
        <row r="1036">
          <cell r="A1036" t="str">
            <v>ENTIDADES ESPECIALIZADAS EN MICROFINANZAS</v>
          </cell>
          <cell r="F1036" t="str">
            <v>Estándar</v>
          </cell>
          <cell r="G1036">
            <v>45143</v>
          </cell>
          <cell r="H1036">
            <v>61747.29</v>
          </cell>
          <cell r="I1036">
            <v>430378.61129999999</v>
          </cell>
          <cell r="J1036">
            <v>409.99</v>
          </cell>
          <cell r="K1036">
            <v>2808.4315000000001</v>
          </cell>
        </row>
        <row r="1037">
          <cell r="A1037" t="str">
            <v>ENTIDADES ESPECIALIZADAS EN MICROFINANZAS</v>
          </cell>
          <cell r="F1037" t="str">
            <v>Preferencial</v>
          </cell>
          <cell r="G1037">
            <v>45143</v>
          </cell>
          <cell r="H1037">
            <v>0</v>
          </cell>
          <cell r="I1037">
            <v>0</v>
          </cell>
          <cell r="J1037">
            <v>1737.36</v>
          </cell>
          <cell r="K1037">
            <v>12092.025600000001</v>
          </cell>
        </row>
        <row r="1038">
          <cell r="A1038" t="str">
            <v>ENTIDADES ESPECIALIZADAS EN MICROFINANZAS</v>
          </cell>
          <cell r="F1038" t="str">
            <v>Estándar</v>
          </cell>
          <cell r="G1038">
            <v>45143</v>
          </cell>
          <cell r="H1038">
            <v>751.13</v>
          </cell>
          <cell r="I1038">
            <v>5235.3761000000004</v>
          </cell>
          <cell r="J1038">
            <v>50</v>
          </cell>
          <cell r="K1038">
            <v>342.5</v>
          </cell>
        </row>
        <row r="1039">
          <cell r="A1039" t="str">
            <v>COOPERATIVAS</v>
          </cell>
          <cell r="F1039" t="str">
            <v>Estándar</v>
          </cell>
          <cell r="G1039">
            <v>45143</v>
          </cell>
          <cell r="H1039">
            <v>20</v>
          </cell>
          <cell r="I1039">
            <v>139.4</v>
          </cell>
          <cell r="J1039">
            <v>0</v>
          </cell>
          <cell r="K1039">
            <v>0</v>
          </cell>
        </row>
        <row r="1040">
          <cell r="A1040" t="str">
            <v>ENTIDADES ESPECIALIZADAS EN MICROFINANZAS</v>
          </cell>
          <cell r="F1040" t="str">
            <v>Estándar</v>
          </cell>
          <cell r="G1040">
            <v>45143</v>
          </cell>
          <cell r="H1040">
            <v>569.32000000000005</v>
          </cell>
          <cell r="I1040">
            <v>3968.1604000000002</v>
          </cell>
          <cell r="J1040">
            <v>50</v>
          </cell>
          <cell r="K1040">
            <v>347.5</v>
          </cell>
        </row>
        <row r="1041">
          <cell r="A1041" t="str">
            <v>COOPERATIVAS</v>
          </cell>
          <cell r="F1041" t="str">
            <v>Estándar</v>
          </cell>
          <cell r="G1041">
            <v>45143</v>
          </cell>
          <cell r="H1041">
            <v>873.95</v>
          </cell>
          <cell r="I1041">
            <v>6091.4314999999997</v>
          </cell>
          <cell r="J1041">
            <v>0</v>
          </cell>
          <cell r="K1041">
            <v>0</v>
          </cell>
        </row>
        <row r="1042">
          <cell r="A1042" t="str">
            <v>ENTIDADES ESPECIALIZADAS EN MICROFINANZAS</v>
          </cell>
          <cell r="F1042" t="str">
            <v>Estándar</v>
          </cell>
          <cell r="G1042">
            <v>45143</v>
          </cell>
          <cell r="H1042">
            <v>56.17</v>
          </cell>
          <cell r="I1042">
            <v>391.50490000000002</v>
          </cell>
          <cell r="J1042">
            <v>0</v>
          </cell>
          <cell r="K1042">
            <v>0</v>
          </cell>
        </row>
        <row r="1043">
          <cell r="A1043" t="str">
            <v>COOPERATIVAS</v>
          </cell>
          <cell r="F1043" t="str">
            <v>Estándar</v>
          </cell>
          <cell r="G1043">
            <v>45143</v>
          </cell>
          <cell r="H1043">
            <v>168.69</v>
          </cell>
          <cell r="I1043">
            <v>1175.7692999999999</v>
          </cell>
          <cell r="J1043">
            <v>300</v>
          </cell>
          <cell r="K1043">
            <v>2055</v>
          </cell>
        </row>
        <row r="1044">
          <cell r="A1044" t="str">
            <v>INSTITUCIONES FINANCIERAS DE DESARROLLO</v>
          </cell>
          <cell r="F1044" t="str">
            <v>Estándar</v>
          </cell>
          <cell r="G1044">
            <v>45143</v>
          </cell>
          <cell r="H1044">
            <v>159.44999999999999</v>
          </cell>
          <cell r="I1044">
            <v>1111.3665000000001</v>
          </cell>
          <cell r="J1044">
            <v>2267.5</v>
          </cell>
          <cell r="K1044">
            <v>15532.375</v>
          </cell>
        </row>
        <row r="1045">
          <cell r="A1045" t="str">
            <v>INSTITUCIONES FINANCIERAS DE DESARROLLO</v>
          </cell>
          <cell r="F1045" t="str">
            <v>Estándar</v>
          </cell>
          <cell r="G1045">
            <v>45143</v>
          </cell>
          <cell r="H1045">
            <v>481</v>
          </cell>
          <cell r="I1045">
            <v>3352.57</v>
          </cell>
          <cell r="J1045">
            <v>0</v>
          </cell>
          <cell r="K1045">
            <v>0</v>
          </cell>
        </row>
        <row r="1046">
          <cell r="A1046" t="str">
            <v>INSTITUCIONES FINANCIERAS DE DESARROLLO</v>
          </cell>
          <cell r="F1046" t="str">
            <v>Estándar</v>
          </cell>
          <cell r="G1046">
            <v>45143</v>
          </cell>
          <cell r="H1046">
            <v>85</v>
          </cell>
          <cell r="I1046">
            <v>592.45000000000005</v>
          </cell>
          <cell r="J1046">
            <v>0</v>
          </cell>
          <cell r="K1046">
            <v>0</v>
          </cell>
        </row>
        <row r="1047">
          <cell r="A1047" t="str">
            <v>COOPERATIVAS</v>
          </cell>
          <cell r="F1047" t="str">
            <v>Estándar</v>
          </cell>
          <cell r="G1047">
            <v>45143</v>
          </cell>
          <cell r="H1047">
            <v>1303.46</v>
          </cell>
          <cell r="I1047">
            <v>9085.1162000000004</v>
          </cell>
          <cell r="J1047">
            <v>104.34</v>
          </cell>
          <cell r="K1047">
            <v>714.72900000000004</v>
          </cell>
        </row>
        <row r="1048">
          <cell r="A1048" t="str">
            <v>COOPERATIVAS</v>
          </cell>
          <cell r="F1048" t="str">
            <v>Estándar</v>
          </cell>
          <cell r="G1048">
            <v>45143</v>
          </cell>
          <cell r="H1048">
            <v>425.39</v>
          </cell>
          <cell r="I1048">
            <v>2964.9683</v>
          </cell>
          <cell r="J1048">
            <v>20</v>
          </cell>
          <cell r="K1048">
            <v>137</v>
          </cell>
        </row>
        <row r="1049">
          <cell r="A1049" t="str">
            <v>BANCOS MÚLTIPLES</v>
          </cell>
          <cell r="F1049" t="str">
            <v>Preferencial</v>
          </cell>
          <cell r="G1049">
            <v>45143</v>
          </cell>
          <cell r="H1049">
            <v>0</v>
          </cell>
          <cell r="I1049">
            <v>0</v>
          </cell>
          <cell r="J1049">
            <v>17111.849999999999</v>
          </cell>
          <cell r="K1049">
            <v>118794.3575</v>
          </cell>
        </row>
        <row r="1050">
          <cell r="A1050" t="str">
            <v>ENTIDADES ESPECIALIZADAS EN MICROFINANZAS</v>
          </cell>
          <cell r="F1050" t="str">
            <v>Estándar</v>
          </cell>
          <cell r="G1050">
            <v>45143</v>
          </cell>
          <cell r="H1050">
            <v>113</v>
          </cell>
          <cell r="I1050">
            <v>787.61</v>
          </cell>
          <cell r="J1050">
            <v>0</v>
          </cell>
          <cell r="K1050">
            <v>0</v>
          </cell>
        </row>
        <row r="1051">
          <cell r="A1051" t="str">
            <v>BANCOS MÚLTIPLES</v>
          </cell>
          <cell r="F1051" t="str">
            <v>Estándar</v>
          </cell>
          <cell r="G1051">
            <v>45143</v>
          </cell>
          <cell r="H1051">
            <v>3610.28</v>
          </cell>
          <cell r="I1051">
            <v>25163.651600000001</v>
          </cell>
          <cell r="J1051">
            <v>16658.8</v>
          </cell>
          <cell r="K1051">
            <v>114112.78</v>
          </cell>
        </row>
        <row r="1052">
          <cell r="A1052" t="str">
            <v>BANCOS MÚLTIPLES</v>
          </cell>
          <cell r="F1052" t="str">
            <v>Preferencial</v>
          </cell>
          <cell r="G1052">
            <v>45143</v>
          </cell>
          <cell r="H1052">
            <v>0</v>
          </cell>
          <cell r="I1052">
            <v>0</v>
          </cell>
          <cell r="J1052">
            <v>432.9</v>
          </cell>
          <cell r="K1052">
            <v>2999.9969999999998</v>
          </cell>
        </row>
        <row r="1053">
          <cell r="A1053" t="str">
            <v>COOPERATIVAS</v>
          </cell>
          <cell r="F1053" t="str">
            <v>Estándar</v>
          </cell>
          <cell r="G1053">
            <v>45143</v>
          </cell>
          <cell r="H1053">
            <v>21747.56</v>
          </cell>
          <cell r="I1053">
            <v>151580.4932</v>
          </cell>
          <cell r="J1053">
            <v>1556.14</v>
          </cell>
          <cell r="K1053">
            <v>10659.558999999999</v>
          </cell>
        </row>
        <row r="1054">
          <cell r="A1054" t="str">
            <v>ENTIDADES ESPECIALIZADAS EN MICROFINANZAS</v>
          </cell>
          <cell r="F1054" t="str">
            <v>Preferencial</v>
          </cell>
          <cell r="G1054">
            <v>45143</v>
          </cell>
          <cell r="H1054">
            <v>0</v>
          </cell>
          <cell r="I1054">
            <v>0</v>
          </cell>
          <cell r="J1054">
            <v>50</v>
          </cell>
          <cell r="K1054">
            <v>348</v>
          </cell>
        </row>
        <row r="1055">
          <cell r="A1055" t="str">
            <v>ENTIDADES ESPECIALIZADAS EN MICROFINANZAS</v>
          </cell>
          <cell r="F1055" t="str">
            <v>Estándar</v>
          </cell>
          <cell r="G1055">
            <v>45143</v>
          </cell>
          <cell r="H1055">
            <v>1550.05</v>
          </cell>
          <cell r="I1055">
            <v>10803.8485</v>
          </cell>
          <cell r="J1055">
            <v>3092.51</v>
          </cell>
          <cell r="K1055">
            <v>21492.944500000001</v>
          </cell>
        </row>
        <row r="1056">
          <cell r="A1056" t="str">
            <v>ENTIDADES FINANCIERAS DE VIVIENDA</v>
          </cell>
          <cell r="F1056" t="str">
            <v>Estándar</v>
          </cell>
          <cell r="G1056">
            <v>45143</v>
          </cell>
          <cell r="H1056">
            <v>0</v>
          </cell>
          <cell r="I1056">
            <v>0</v>
          </cell>
          <cell r="J1056">
            <v>100</v>
          </cell>
          <cell r="K1056">
            <v>685</v>
          </cell>
        </row>
        <row r="1057">
          <cell r="A1057" t="str">
            <v>INSTITUCIONES FINANCIERAS DE DESARROLLO</v>
          </cell>
          <cell r="F1057" t="str">
            <v>Estándar</v>
          </cell>
          <cell r="G1057">
            <v>45143</v>
          </cell>
          <cell r="H1057">
            <v>0</v>
          </cell>
          <cell r="I1057">
            <v>0</v>
          </cell>
          <cell r="J1057">
            <v>82.54</v>
          </cell>
          <cell r="K1057">
            <v>565.399</v>
          </cell>
        </row>
        <row r="1058">
          <cell r="A1058" t="str">
            <v>COOPERATIVAS</v>
          </cell>
          <cell r="F1058" t="str">
            <v>Estándar</v>
          </cell>
          <cell r="G1058">
            <v>45143</v>
          </cell>
          <cell r="H1058">
            <v>497</v>
          </cell>
          <cell r="I1058">
            <v>3464.09</v>
          </cell>
          <cell r="J1058">
            <v>500</v>
          </cell>
          <cell r="K1058">
            <v>3435</v>
          </cell>
        </row>
        <row r="1059">
          <cell r="A1059" t="str">
            <v>BANCOS MÚLTIPLES</v>
          </cell>
          <cell r="F1059" t="str">
            <v>Estándar</v>
          </cell>
          <cell r="G1059">
            <v>45143</v>
          </cell>
          <cell r="H1059">
            <v>1480.26</v>
          </cell>
          <cell r="I1059">
            <v>10317.412200000001</v>
          </cell>
          <cell r="J1059">
            <v>9132.34</v>
          </cell>
          <cell r="K1059">
            <v>62556.529000000002</v>
          </cell>
        </row>
        <row r="1060">
          <cell r="A1060" t="str">
            <v>BANCOS MÚLTIPLES</v>
          </cell>
          <cell r="F1060" t="str">
            <v>Estándar</v>
          </cell>
          <cell r="G1060">
            <v>45143</v>
          </cell>
          <cell r="H1060">
            <v>5172.2</v>
          </cell>
          <cell r="I1060">
            <v>36050.233999999997</v>
          </cell>
          <cell r="J1060">
            <v>456</v>
          </cell>
          <cell r="K1060">
            <v>3123.6</v>
          </cell>
        </row>
        <row r="1061">
          <cell r="A1061" t="str">
            <v>BANCOS MÚLTIPLES</v>
          </cell>
          <cell r="F1061" t="str">
            <v>Estándar</v>
          </cell>
          <cell r="G1061">
            <v>45143</v>
          </cell>
          <cell r="H1061">
            <v>9094.9</v>
          </cell>
          <cell r="I1061">
            <v>63391.453000000001</v>
          </cell>
          <cell r="J1061">
            <v>13953.45</v>
          </cell>
          <cell r="K1061">
            <v>95581.132500000007</v>
          </cell>
        </row>
        <row r="1062">
          <cell r="A1062" t="str">
            <v>BANCOS MÚLTIPLES</v>
          </cell>
          <cell r="F1062" t="str">
            <v>Estándar</v>
          </cell>
          <cell r="G1062">
            <v>45143</v>
          </cell>
          <cell r="H1062">
            <v>850.28</v>
          </cell>
          <cell r="I1062">
            <v>5926.4516000000003</v>
          </cell>
          <cell r="J1062">
            <v>0</v>
          </cell>
          <cell r="K1062">
            <v>0</v>
          </cell>
        </row>
        <row r="1063">
          <cell r="A1063" t="str">
            <v>ENTIDADES ESPECIALIZADAS EN MICROFINANZAS</v>
          </cell>
          <cell r="F1063" t="str">
            <v>Estándar</v>
          </cell>
          <cell r="G1063">
            <v>45143</v>
          </cell>
          <cell r="H1063">
            <v>0</v>
          </cell>
          <cell r="I1063">
            <v>0</v>
          </cell>
          <cell r="J1063">
            <v>1141.1081999999999</v>
          </cell>
          <cell r="K1063">
            <v>7816.5911699999997</v>
          </cell>
        </row>
        <row r="1064">
          <cell r="A1064" t="str">
            <v>ENTIDADES ESPECIALIZADAS EN MICROFINANZAS</v>
          </cell>
          <cell r="F1064" t="str">
            <v>Estándar</v>
          </cell>
          <cell r="G1064">
            <v>45143</v>
          </cell>
          <cell r="H1064">
            <v>23998.658599999999</v>
          </cell>
          <cell r="I1064">
            <v>167270.65044200001</v>
          </cell>
          <cell r="J1064">
            <v>7889.7667000000001</v>
          </cell>
          <cell r="K1064">
            <v>54044.901895000003</v>
          </cell>
        </row>
        <row r="1065">
          <cell r="A1065" t="str">
            <v>ENTIDADES ESPECIALIZADAS EN MICROFINANZAS</v>
          </cell>
          <cell r="F1065" t="str">
            <v>Estándar</v>
          </cell>
          <cell r="G1065">
            <v>45143</v>
          </cell>
          <cell r="H1065">
            <v>0</v>
          </cell>
          <cell r="I1065">
            <v>0</v>
          </cell>
          <cell r="J1065">
            <v>619.79999999999995</v>
          </cell>
          <cell r="K1065">
            <v>4245.63</v>
          </cell>
        </row>
        <row r="1066">
          <cell r="A1066" t="str">
            <v>ENTIDADES ESPECIALIZADAS EN MICROFINANZAS</v>
          </cell>
          <cell r="F1066" t="str">
            <v>Estándar</v>
          </cell>
          <cell r="G1066">
            <v>45143</v>
          </cell>
          <cell r="H1066">
            <v>0</v>
          </cell>
          <cell r="I1066">
            <v>0</v>
          </cell>
          <cell r="J1066">
            <v>178.62</v>
          </cell>
          <cell r="K1066">
            <v>1223.547</v>
          </cell>
        </row>
        <row r="1067">
          <cell r="A1067" t="str">
            <v>COOPERATIVAS</v>
          </cell>
          <cell r="F1067" t="str">
            <v>Estándar</v>
          </cell>
          <cell r="G1067">
            <v>45143</v>
          </cell>
          <cell r="H1067">
            <v>1250</v>
          </cell>
          <cell r="I1067">
            <v>8712.5</v>
          </cell>
          <cell r="J1067">
            <v>730</v>
          </cell>
          <cell r="K1067">
            <v>5051.6000000000004</v>
          </cell>
        </row>
        <row r="1068">
          <cell r="A1068" t="str">
            <v>ENTIDADES ESPECIALIZADAS EN MICROFINANZAS</v>
          </cell>
          <cell r="F1068" t="str">
            <v>Estándar</v>
          </cell>
          <cell r="G1068">
            <v>45143</v>
          </cell>
          <cell r="H1068">
            <v>3875</v>
          </cell>
          <cell r="I1068">
            <v>27008.75</v>
          </cell>
          <cell r="J1068">
            <v>13.14</v>
          </cell>
          <cell r="K1068">
            <v>90.009</v>
          </cell>
        </row>
        <row r="1069">
          <cell r="A1069" t="str">
            <v>ENTIDADES FINANCIERAS DE VIVIENDA</v>
          </cell>
          <cell r="F1069" t="str">
            <v>Estándar</v>
          </cell>
          <cell r="G1069">
            <v>45143</v>
          </cell>
          <cell r="H1069">
            <v>3179.57</v>
          </cell>
          <cell r="I1069">
            <v>22161.602900000002</v>
          </cell>
          <cell r="J1069">
            <v>1720.27</v>
          </cell>
          <cell r="K1069">
            <v>11783.8495</v>
          </cell>
        </row>
        <row r="1070">
          <cell r="A1070" t="str">
            <v>ENTIDADES ESPECIALIZADAS EN MICROFINANZAS</v>
          </cell>
          <cell r="F1070" t="str">
            <v>Estándar</v>
          </cell>
          <cell r="G1070">
            <v>45143</v>
          </cell>
          <cell r="H1070">
            <v>1160.42</v>
          </cell>
          <cell r="I1070">
            <v>8088.1274000000003</v>
          </cell>
          <cell r="J1070">
            <v>0</v>
          </cell>
          <cell r="K1070">
            <v>0</v>
          </cell>
        </row>
        <row r="1071">
          <cell r="A1071" t="str">
            <v>INSTITUCIONES FINANCIERAS DE DESARROLLO</v>
          </cell>
          <cell r="F1071" t="str">
            <v>Estándar</v>
          </cell>
          <cell r="G1071">
            <v>45143</v>
          </cell>
          <cell r="H1071">
            <v>0</v>
          </cell>
          <cell r="I1071">
            <v>0</v>
          </cell>
          <cell r="J1071">
            <v>2441.4899999999998</v>
          </cell>
          <cell r="K1071">
            <v>16724.2065</v>
          </cell>
        </row>
        <row r="1072">
          <cell r="A1072" t="str">
            <v>INSTITUCIONES FINANCIERAS DE DESARROLLO</v>
          </cell>
          <cell r="F1072" t="str">
            <v>Estándar</v>
          </cell>
          <cell r="G1072">
            <v>45143</v>
          </cell>
          <cell r="H1072">
            <v>0</v>
          </cell>
          <cell r="I1072">
            <v>0</v>
          </cell>
          <cell r="J1072">
            <v>950</v>
          </cell>
          <cell r="K1072">
            <v>6507.5</v>
          </cell>
        </row>
        <row r="1073">
          <cell r="A1073" t="str">
            <v>BANCOS MÚLTIPLES</v>
          </cell>
          <cell r="F1073" t="str">
            <v>Preferencial</v>
          </cell>
          <cell r="G1073">
            <v>45143</v>
          </cell>
          <cell r="H1073">
            <v>0</v>
          </cell>
          <cell r="I1073">
            <v>0</v>
          </cell>
          <cell r="J1073">
            <v>610</v>
          </cell>
          <cell r="K1073">
            <v>4239.5</v>
          </cell>
        </row>
        <row r="1074">
          <cell r="A1074" t="str">
            <v>BANCOS MÚLTIPLES</v>
          </cell>
          <cell r="F1074" t="str">
            <v>Estándar</v>
          </cell>
          <cell r="G1074">
            <v>45143</v>
          </cell>
          <cell r="H1074">
            <v>7.99</v>
          </cell>
          <cell r="I1074">
            <v>55.690300000000001</v>
          </cell>
          <cell r="J1074">
            <v>0</v>
          </cell>
          <cell r="K1074">
            <v>0</v>
          </cell>
        </row>
        <row r="1075">
          <cell r="A1075" t="str">
            <v>ENTIDADES ESPECIALIZADAS EN MICROFINANZAS</v>
          </cell>
          <cell r="F1075" t="str">
            <v>Preferencial</v>
          </cell>
          <cell r="G1075">
            <v>45143</v>
          </cell>
          <cell r="H1075">
            <v>0</v>
          </cell>
          <cell r="I1075">
            <v>0</v>
          </cell>
          <cell r="J1075">
            <v>10</v>
          </cell>
          <cell r="K1075">
            <v>69.599999999999994</v>
          </cell>
        </row>
        <row r="1076">
          <cell r="A1076" t="str">
            <v>ENTIDADES ESPECIALIZADAS EN MICROFINANZAS</v>
          </cell>
          <cell r="F1076" t="str">
            <v>Estándar</v>
          </cell>
          <cell r="G1076">
            <v>45143</v>
          </cell>
          <cell r="H1076">
            <v>0</v>
          </cell>
          <cell r="I1076">
            <v>0</v>
          </cell>
          <cell r="J1076">
            <v>1227.74</v>
          </cell>
          <cell r="K1076">
            <v>8410.0190000000002</v>
          </cell>
        </row>
        <row r="1077">
          <cell r="A1077" t="str">
            <v>ENTIDADES ESPECIALIZADAS EN MICROFINANZAS</v>
          </cell>
          <cell r="F1077" t="str">
            <v>Estándar</v>
          </cell>
          <cell r="G1077">
            <v>45143</v>
          </cell>
          <cell r="H1077">
            <v>4955.0415999999996</v>
          </cell>
          <cell r="I1077">
            <v>34536.639951999998</v>
          </cell>
          <cell r="J1077">
            <v>700</v>
          </cell>
          <cell r="K1077">
            <v>4795</v>
          </cell>
        </row>
        <row r="1078">
          <cell r="A1078" t="str">
            <v>ENTIDADES ESPECIALIZADAS EN MICROFINANZAS</v>
          </cell>
          <cell r="F1078" t="str">
            <v>Estándar</v>
          </cell>
          <cell r="G1078">
            <v>45143</v>
          </cell>
          <cell r="H1078">
            <v>0</v>
          </cell>
          <cell r="I1078">
            <v>0</v>
          </cell>
          <cell r="J1078">
            <v>364.96</v>
          </cell>
          <cell r="K1078">
            <v>2499.9760000000001</v>
          </cell>
        </row>
        <row r="1079">
          <cell r="A1079" t="str">
            <v>BANCOS MÚLTIPLES</v>
          </cell>
          <cell r="F1079" t="str">
            <v>Preferencial</v>
          </cell>
          <cell r="G1079">
            <v>45143</v>
          </cell>
          <cell r="H1079">
            <v>0</v>
          </cell>
          <cell r="I1079">
            <v>0</v>
          </cell>
          <cell r="J1079">
            <v>4519.79</v>
          </cell>
          <cell r="K1079">
            <v>31254.886200000001</v>
          </cell>
        </row>
        <row r="1080">
          <cell r="A1080" t="str">
            <v>COOPERATIVAS</v>
          </cell>
          <cell r="F1080" t="str">
            <v>Estándar</v>
          </cell>
          <cell r="G1080">
            <v>45143</v>
          </cell>
          <cell r="H1080">
            <v>102.31</v>
          </cell>
          <cell r="I1080">
            <v>713.10069999999996</v>
          </cell>
          <cell r="J1080">
            <v>0</v>
          </cell>
          <cell r="K1080">
            <v>0</v>
          </cell>
        </row>
        <row r="1081">
          <cell r="A1081" t="str">
            <v>COOPERATIVAS</v>
          </cell>
          <cell r="F1081" t="str">
            <v>Estándar</v>
          </cell>
          <cell r="G1081">
            <v>45143</v>
          </cell>
          <cell r="H1081">
            <v>7358.78</v>
          </cell>
          <cell r="I1081">
            <v>51290.696600000003</v>
          </cell>
          <cell r="J1081">
            <v>263.98</v>
          </cell>
          <cell r="K1081">
            <v>1808.2629999999999</v>
          </cell>
        </row>
        <row r="1082">
          <cell r="A1082" t="str">
            <v>COOPERATIVAS</v>
          </cell>
          <cell r="F1082" t="str">
            <v>Estándar</v>
          </cell>
          <cell r="G1082">
            <v>45143</v>
          </cell>
          <cell r="H1082">
            <v>0</v>
          </cell>
          <cell r="I1082">
            <v>0</v>
          </cell>
          <cell r="J1082">
            <v>100</v>
          </cell>
          <cell r="K1082">
            <v>685</v>
          </cell>
        </row>
        <row r="1083">
          <cell r="A1083" t="str">
            <v>COOPERATIVAS</v>
          </cell>
          <cell r="F1083" t="str">
            <v>Estándar</v>
          </cell>
          <cell r="G1083">
            <v>45143</v>
          </cell>
          <cell r="H1083">
            <v>144.6</v>
          </cell>
          <cell r="I1083">
            <v>1007.862</v>
          </cell>
          <cell r="J1083">
            <v>666.78</v>
          </cell>
          <cell r="K1083">
            <v>4567.4430000000002</v>
          </cell>
        </row>
        <row r="1084">
          <cell r="A1084" t="str">
            <v>ENTIDADES ESPECIALIZADAS EN MICROFINANZAS</v>
          </cell>
          <cell r="F1084" t="str">
            <v>Estándar</v>
          </cell>
          <cell r="G1084">
            <v>45143</v>
          </cell>
          <cell r="H1084">
            <v>29154.31</v>
          </cell>
          <cell r="I1084">
            <v>203205.54070000001</v>
          </cell>
          <cell r="J1084">
            <v>1112.28</v>
          </cell>
          <cell r="K1084">
            <v>7619.1180000000004</v>
          </cell>
        </row>
        <row r="1085">
          <cell r="A1085" t="str">
            <v>ENTIDADES ESPECIALIZADAS EN MICROFINANZAS</v>
          </cell>
          <cell r="F1085" t="str">
            <v>Estándar</v>
          </cell>
          <cell r="G1085">
            <v>45143</v>
          </cell>
          <cell r="H1085">
            <v>1530.7</v>
          </cell>
          <cell r="I1085">
            <v>10668.978999999999</v>
          </cell>
          <cell r="J1085">
            <v>1043.83</v>
          </cell>
          <cell r="K1085">
            <v>7254.6184999999996</v>
          </cell>
        </row>
        <row r="1086">
          <cell r="A1086" t="str">
            <v>ENTIDADES FINANCIERAS DE VIVIENDA</v>
          </cell>
          <cell r="F1086" t="str">
            <v>Preferencial</v>
          </cell>
          <cell r="G1086">
            <v>45143</v>
          </cell>
          <cell r="H1086">
            <v>0</v>
          </cell>
          <cell r="I1086">
            <v>0</v>
          </cell>
          <cell r="J1086">
            <v>3674.72</v>
          </cell>
          <cell r="K1086">
            <v>25576.051200000002</v>
          </cell>
        </row>
        <row r="1087">
          <cell r="A1087" t="str">
            <v>INSTITUCIONES FINANCIERAS DE DESARROLLO</v>
          </cell>
          <cell r="F1087" t="str">
            <v>Estándar</v>
          </cell>
          <cell r="G1087">
            <v>45143</v>
          </cell>
          <cell r="H1087">
            <v>0</v>
          </cell>
          <cell r="I1087">
            <v>0</v>
          </cell>
          <cell r="J1087">
            <v>127.81</v>
          </cell>
          <cell r="K1087">
            <v>875.49850000000004</v>
          </cell>
        </row>
        <row r="1088">
          <cell r="A1088" t="str">
            <v>INSTITUCIONES FINANCIERAS DE DESARROLLO</v>
          </cell>
          <cell r="F1088" t="str">
            <v>Estándar</v>
          </cell>
          <cell r="G1088">
            <v>45143</v>
          </cell>
          <cell r="H1088">
            <v>690.74</v>
          </cell>
          <cell r="I1088">
            <v>4814.4578000000001</v>
          </cell>
          <cell r="J1088">
            <v>2618.14</v>
          </cell>
          <cell r="K1088">
            <v>17934.258999999998</v>
          </cell>
        </row>
        <row r="1089">
          <cell r="A1089" t="str">
            <v>INSTITUCIONES FINANCIERAS DE DESARROLLO</v>
          </cell>
          <cell r="F1089" t="str">
            <v>Estándar</v>
          </cell>
          <cell r="G1089">
            <v>45143</v>
          </cell>
          <cell r="H1089">
            <v>347</v>
          </cell>
          <cell r="I1089">
            <v>2418.59</v>
          </cell>
          <cell r="J1089">
            <v>0</v>
          </cell>
          <cell r="K1089">
            <v>0</v>
          </cell>
        </row>
        <row r="1090">
          <cell r="A1090" t="str">
            <v>INSTITUCIONES FINANCIERAS DE DESARROLLO</v>
          </cell>
          <cell r="F1090" t="str">
            <v>Estándar</v>
          </cell>
          <cell r="G1090">
            <v>45143</v>
          </cell>
          <cell r="H1090">
            <v>460</v>
          </cell>
          <cell r="I1090">
            <v>3206.2</v>
          </cell>
          <cell r="J1090">
            <v>5</v>
          </cell>
          <cell r="K1090">
            <v>34.25</v>
          </cell>
        </row>
        <row r="1091">
          <cell r="A1091" t="str">
            <v>BANCOS MÚLTIPLES</v>
          </cell>
          <cell r="F1091" t="str">
            <v>Preferencial</v>
          </cell>
          <cell r="G1091">
            <v>45143</v>
          </cell>
          <cell r="H1091">
            <v>0</v>
          </cell>
          <cell r="I1091">
            <v>0</v>
          </cell>
          <cell r="J1091">
            <v>7162.92</v>
          </cell>
          <cell r="K1091">
            <v>49782.294000000002</v>
          </cell>
        </row>
        <row r="1092">
          <cell r="A1092" t="str">
            <v>BANCOS MÚLTIPLES</v>
          </cell>
          <cell r="F1092" t="str">
            <v>Estándar</v>
          </cell>
          <cell r="G1092">
            <v>45143</v>
          </cell>
          <cell r="H1092">
            <v>93056.59</v>
          </cell>
          <cell r="I1092">
            <v>648604.43229999999</v>
          </cell>
          <cell r="J1092">
            <v>33219.980000000003</v>
          </cell>
          <cell r="K1092">
            <v>227556.86300000001</v>
          </cell>
        </row>
        <row r="1093">
          <cell r="A1093" t="str">
            <v>BANCOS MÚLTIPLES</v>
          </cell>
          <cell r="F1093" t="str">
            <v>Preferencial</v>
          </cell>
          <cell r="G1093">
            <v>45143</v>
          </cell>
          <cell r="H1093">
            <v>0</v>
          </cell>
          <cell r="I1093">
            <v>0</v>
          </cell>
          <cell r="J1093">
            <v>199362.83</v>
          </cell>
          <cell r="K1093">
            <v>1380758.7841</v>
          </cell>
        </row>
        <row r="1094">
          <cell r="A1094" t="str">
            <v>BANCOS MÚLTIPLES</v>
          </cell>
          <cell r="F1094" t="str">
            <v>Estándar</v>
          </cell>
          <cell r="G1094">
            <v>45143</v>
          </cell>
          <cell r="H1094">
            <v>1029.75</v>
          </cell>
          <cell r="I1094">
            <v>7177.3575000000001</v>
          </cell>
          <cell r="J1094">
            <v>1114.8399999999999</v>
          </cell>
          <cell r="K1094">
            <v>7636.6540000000005</v>
          </cell>
        </row>
        <row r="1095">
          <cell r="A1095" t="str">
            <v>COOPERATIVAS</v>
          </cell>
          <cell r="F1095" t="str">
            <v>Estándar</v>
          </cell>
          <cell r="G1095">
            <v>45143</v>
          </cell>
          <cell r="H1095">
            <v>254</v>
          </cell>
          <cell r="I1095">
            <v>1770.38</v>
          </cell>
          <cell r="J1095">
            <v>260</v>
          </cell>
          <cell r="K1095">
            <v>1781</v>
          </cell>
        </row>
        <row r="1096">
          <cell r="A1096" t="str">
            <v>ENTIDADES ESPECIALIZADAS EN MICROFINANZAS</v>
          </cell>
          <cell r="F1096" t="str">
            <v>Estándar</v>
          </cell>
          <cell r="G1096">
            <v>45143</v>
          </cell>
          <cell r="H1096">
            <v>30</v>
          </cell>
          <cell r="I1096">
            <v>209.1</v>
          </cell>
          <cell r="J1096">
            <v>5.49</v>
          </cell>
          <cell r="K1096">
            <v>38.155500000000004</v>
          </cell>
        </row>
        <row r="1097">
          <cell r="A1097" t="str">
            <v>COOPERATIVAS</v>
          </cell>
          <cell r="F1097" t="str">
            <v>Estándar</v>
          </cell>
          <cell r="G1097">
            <v>45143</v>
          </cell>
          <cell r="H1097">
            <v>735.92</v>
          </cell>
          <cell r="I1097">
            <v>5129.3624</v>
          </cell>
          <cell r="J1097">
            <v>200</v>
          </cell>
          <cell r="K1097">
            <v>1372</v>
          </cell>
        </row>
        <row r="1098">
          <cell r="A1098" t="str">
            <v>INSTITUCIONES FINANCIERAS DE DESARROLLO</v>
          </cell>
          <cell r="F1098" t="str">
            <v>Estándar</v>
          </cell>
          <cell r="G1098">
            <v>45143</v>
          </cell>
          <cell r="H1098">
            <v>162.05000000000001</v>
          </cell>
          <cell r="I1098">
            <v>1129.4884999999999</v>
          </cell>
          <cell r="J1098">
            <v>346.43</v>
          </cell>
          <cell r="K1098">
            <v>2373.0455000000002</v>
          </cell>
        </row>
        <row r="1099">
          <cell r="A1099" t="str">
            <v>INSTITUCIONES FINANCIERAS DE DESARROLLO</v>
          </cell>
          <cell r="F1099" t="str">
            <v>Estándar</v>
          </cell>
          <cell r="G1099">
            <v>45143</v>
          </cell>
          <cell r="H1099">
            <v>457.67</v>
          </cell>
          <cell r="I1099">
            <v>3189.9598999999998</v>
          </cell>
          <cell r="J1099">
            <v>298.14</v>
          </cell>
          <cell r="K1099">
            <v>2042.259</v>
          </cell>
        </row>
        <row r="1100">
          <cell r="A1100" t="str">
            <v>INSTITUCIONES FINANCIERAS DE DESARROLLO</v>
          </cell>
          <cell r="F1100" t="str">
            <v>Estándar</v>
          </cell>
          <cell r="G1100">
            <v>45143</v>
          </cell>
          <cell r="H1100">
            <v>0</v>
          </cell>
          <cell r="I1100">
            <v>0</v>
          </cell>
          <cell r="J1100">
            <v>1000</v>
          </cell>
          <cell r="K1100">
            <v>6850</v>
          </cell>
        </row>
        <row r="1101">
          <cell r="A1101" t="str">
            <v>INSTITUCIONES FINANCIERAS DE DESARROLLO</v>
          </cell>
          <cell r="F1101" t="str">
            <v>Estándar</v>
          </cell>
          <cell r="G1101">
            <v>45143</v>
          </cell>
          <cell r="H1101">
            <v>0</v>
          </cell>
          <cell r="I1101">
            <v>0</v>
          </cell>
          <cell r="J1101">
            <v>100</v>
          </cell>
          <cell r="K1101">
            <v>685</v>
          </cell>
        </row>
        <row r="1102">
          <cell r="A1102" t="str">
            <v>BANCOS MÚLTIPLES</v>
          </cell>
          <cell r="F1102" t="str">
            <v>Estándar</v>
          </cell>
          <cell r="G1102">
            <v>45143</v>
          </cell>
          <cell r="H1102">
            <v>23863.25</v>
          </cell>
          <cell r="I1102">
            <v>166326.85250000001</v>
          </cell>
          <cell r="J1102">
            <v>8430.65</v>
          </cell>
          <cell r="K1102">
            <v>57749.952499999999</v>
          </cell>
        </row>
        <row r="1103">
          <cell r="A1103" t="str">
            <v>BANCOS MÚLTIPLES</v>
          </cell>
          <cell r="F1103" t="str">
            <v>Preferencial</v>
          </cell>
          <cell r="G1103">
            <v>45143</v>
          </cell>
          <cell r="H1103">
            <v>0</v>
          </cell>
          <cell r="I1103">
            <v>0</v>
          </cell>
          <cell r="J1103">
            <v>1150</v>
          </cell>
          <cell r="K1103">
            <v>7992.5</v>
          </cell>
        </row>
        <row r="1104">
          <cell r="A1104" t="str">
            <v>BANCOS MÚLTIPLES</v>
          </cell>
          <cell r="F1104" t="str">
            <v>Preferencial</v>
          </cell>
          <cell r="G1104">
            <v>45143</v>
          </cell>
          <cell r="H1104">
            <v>0</v>
          </cell>
          <cell r="I1104">
            <v>0</v>
          </cell>
          <cell r="J1104">
            <v>44736.29</v>
          </cell>
          <cell r="K1104">
            <v>309923.21950000001</v>
          </cell>
        </row>
        <row r="1105">
          <cell r="A1105" t="str">
            <v>BANCOS MÚLTIPLES</v>
          </cell>
          <cell r="F1105" t="str">
            <v>Preferencial</v>
          </cell>
          <cell r="G1105">
            <v>45143</v>
          </cell>
          <cell r="H1105">
            <v>24500.13</v>
          </cell>
          <cell r="I1105">
            <v>167883.13075000001</v>
          </cell>
          <cell r="J1105">
            <v>425959.97</v>
          </cell>
          <cell r="K1105">
            <v>2948925.5917890002</v>
          </cell>
        </row>
        <row r="1106">
          <cell r="A1106" t="str">
            <v>COOPERATIVAS</v>
          </cell>
          <cell r="F1106" t="str">
            <v>Preferencial</v>
          </cell>
          <cell r="G1106">
            <v>45143</v>
          </cell>
          <cell r="H1106">
            <v>0</v>
          </cell>
          <cell r="I1106">
            <v>0</v>
          </cell>
          <cell r="J1106">
            <v>1000</v>
          </cell>
          <cell r="K1106">
            <v>6920</v>
          </cell>
        </row>
        <row r="1107">
          <cell r="A1107" t="str">
            <v>COOPERATIVAS</v>
          </cell>
          <cell r="F1107" t="str">
            <v>Estándar</v>
          </cell>
          <cell r="G1107">
            <v>45143</v>
          </cell>
          <cell r="H1107">
            <v>18502.5</v>
          </cell>
          <cell r="I1107">
            <v>128962.425</v>
          </cell>
          <cell r="J1107">
            <v>1075.83</v>
          </cell>
          <cell r="K1107">
            <v>7369.4354999999996</v>
          </cell>
        </row>
        <row r="1108">
          <cell r="A1108" t="str">
            <v>COOPERATIVAS</v>
          </cell>
          <cell r="F1108" t="str">
            <v>Estándar</v>
          </cell>
          <cell r="G1108">
            <v>45143</v>
          </cell>
          <cell r="H1108">
            <v>0</v>
          </cell>
          <cell r="I1108">
            <v>0</v>
          </cell>
          <cell r="J1108">
            <v>55.45</v>
          </cell>
          <cell r="K1108">
            <v>379.83249999999998</v>
          </cell>
        </row>
        <row r="1109">
          <cell r="A1109" t="str">
            <v>ENTIDADES ESPECIALIZADAS EN MICROFINANZAS</v>
          </cell>
          <cell r="F1109" t="str">
            <v>Preferencial</v>
          </cell>
          <cell r="G1109">
            <v>45143</v>
          </cell>
          <cell r="H1109">
            <v>0</v>
          </cell>
          <cell r="I1109">
            <v>0</v>
          </cell>
          <cell r="J1109">
            <v>18845.57</v>
          </cell>
          <cell r="K1109">
            <v>131165.1672</v>
          </cell>
        </row>
        <row r="1110">
          <cell r="A1110" t="str">
            <v>ENTIDADES ESPECIALIZADAS EN MICROFINANZAS</v>
          </cell>
          <cell r="F1110" t="str">
            <v>Estándar</v>
          </cell>
          <cell r="G1110">
            <v>45143</v>
          </cell>
          <cell r="H1110">
            <v>50</v>
          </cell>
          <cell r="I1110">
            <v>348.5</v>
          </cell>
          <cell r="J1110">
            <v>120</v>
          </cell>
          <cell r="K1110">
            <v>824.4</v>
          </cell>
        </row>
        <row r="1111">
          <cell r="A1111" t="str">
            <v>ENTIDADES FINANCIERAS DE VIVIENDA</v>
          </cell>
          <cell r="F1111" t="str">
            <v>Estándar</v>
          </cell>
          <cell r="G1111">
            <v>45143</v>
          </cell>
          <cell r="H1111">
            <v>1761</v>
          </cell>
          <cell r="I1111">
            <v>12274.17</v>
          </cell>
          <cell r="J1111">
            <v>289.99</v>
          </cell>
          <cell r="K1111">
            <v>1986.4314999999999</v>
          </cell>
        </row>
        <row r="1112">
          <cell r="A1112" t="str">
            <v>INSTITUCIONES FINANCIERAS DE DESARROLLO</v>
          </cell>
          <cell r="F1112" t="str">
            <v>Estándar</v>
          </cell>
          <cell r="G1112">
            <v>45143</v>
          </cell>
          <cell r="H1112">
            <v>80.34</v>
          </cell>
          <cell r="I1112">
            <v>559.96979999999996</v>
          </cell>
          <cell r="J1112">
            <v>0</v>
          </cell>
          <cell r="K1112">
            <v>0</v>
          </cell>
        </row>
        <row r="1113">
          <cell r="A1113" t="str">
            <v>INSTITUCIONES FINANCIERAS DE DESARROLLO</v>
          </cell>
          <cell r="F1113" t="str">
            <v>Estándar</v>
          </cell>
          <cell r="G1113">
            <v>45143</v>
          </cell>
          <cell r="H1113">
            <v>490.19</v>
          </cell>
          <cell r="I1113">
            <v>3416.6242999999999</v>
          </cell>
          <cell r="J1113">
            <v>0</v>
          </cell>
          <cell r="K1113">
            <v>0</v>
          </cell>
        </row>
        <row r="1114">
          <cell r="A1114" t="str">
            <v>BANCOS MÚLTIPLES</v>
          </cell>
          <cell r="F1114" t="str">
            <v>Estándar</v>
          </cell>
          <cell r="G1114">
            <v>45143</v>
          </cell>
          <cell r="H1114">
            <v>622.79</v>
          </cell>
          <cell r="I1114">
            <v>4340.8463000000002</v>
          </cell>
          <cell r="J1114">
            <v>6077</v>
          </cell>
          <cell r="K1114">
            <v>41627.449999999997</v>
          </cell>
        </row>
        <row r="1115">
          <cell r="A1115" t="str">
            <v>BANCOS MÚLTIPLES</v>
          </cell>
          <cell r="F1115" t="str">
            <v>Estándar</v>
          </cell>
          <cell r="G1115">
            <v>45143</v>
          </cell>
          <cell r="H1115">
            <v>215017.29</v>
          </cell>
          <cell r="I1115">
            <v>1498670.5112999999</v>
          </cell>
          <cell r="J1115">
            <v>170546.84</v>
          </cell>
          <cell r="K1115">
            <v>1168245.8540000001</v>
          </cell>
        </row>
        <row r="1116">
          <cell r="A1116" t="str">
            <v>BANCOS MÚLTIPLES</v>
          </cell>
          <cell r="F1116" t="str">
            <v>Preferencial</v>
          </cell>
          <cell r="G1116">
            <v>45143</v>
          </cell>
          <cell r="H1116">
            <v>0</v>
          </cell>
          <cell r="I1116">
            <v>0</v>
          </cell>
          <cell r="J1116">
            <v>2390.1</v>
          </cell>
          <cell r="K1116">
            <v>16540.304499999998</v>
          </cell>
        </row>
        <row r="1117">
          <cell r="A1117" t="str">
            <v>ENTIDADES ESPECIALIZADAS EN MICROFINANZAS</v>
          </cell>
          <cell r="F1117" t="str">
            <v>Estándar</v>
          </cell>
          <cell r="G1117">
            <v>45143</v>
          </cell>
          <cell r="H1117">
            <v>67486.12</v>
          </cell>
          <cell r="I1117">
            <v>470378.25640000001</v>
          </cell>
          <cell r="J1117">
            <v>1072.75</v>
          </cell>
          <cell r="K1117">
            <v>7348.3374999999996</v>
          </cell>
        </row>
        <row r="1118">
          <cell r="A1118" t="str">
            <v>ENTIDADES ESPECIALIZADAS EN MICROFINANZAS</v>
          </cell>
          <cell r="F1118" t="str">
            <v>Preferencial</v>
          </cell>
          <cell r="G1118">
            <v>45143</v>
          </cell>
          <cell r="H1118">
            <v>0</v>
          </cell>
          <cell r="I1118">
            <v>0</v>
          </cell>
          <cell r="J1118">
            <v>9689.94</v>
          </cell>
          <cell r="K1118">
            <v>67441.982399999994</v>
          </cell>
        </row>
        <row r="1119">
          <cell r="A1119" t="str">
            <v>BANCOS MÚLTIPLES</v>
          </cell>
          <cell r="F1119" t="str">
            <v>Estándar</v>
          </cell>
          <cell r="G1119">
            <v>45143</v>
          </cell>
          <cell r="H1119">
            <v>28056.94</v>
          </cell>
          <cell r="I1119">
            <v>195556.87179999999</v>
          </cell>
          <cell r="J1119">
            <v>4474.51</v>
          </cell>
          <cell r="K1119">
            <v>30650.393499999998</v>
          </cell>
        </row>
        <row r="1120">
          <cell r="A1120" t="str">
            <v>COOPERATIVAS</v>
          </cell>
          <cell r="F1120" t="str">
            <v>Estándar</v>
          </cell>
          <cell r="G1120">
            <v>45143</v>
          </cell>
          <cell r="H1120">
            <v>358.68</v>
          </cell>
          <cell r="I1120">
            <v>2499.9996000000001</v>
          </cell>
          <cell r="J1120">
            <v>1112.8499999999999</v>
          </cell>
          <cell r="K1120">
            <v>7634.1509999999998</v>
          </cell>
        </row>
        <row r="1121">
          <cell r="A1121" t="str">
            <v>ENTIDADES ESPECIALIZADAS EN MICROFINANZAS</v>
          </cell>
          <cell r="F1121" t="str">
            <v>Preferencial</v>
          </cell>
          <cell r="G1121">
            <v>45143</v>
          </cell>
          <cell r="H1121">
            <v>0</v>
          </cell>
          <cell r="I1121">
            <v>0</v>
          </cell>
          <cell r="J1121">
            <v>1563</v>
          </cell>
          <cell r="K1121">
            <v>10878.48</v>
          </cell>
        </row>
        <row r="1122">
          <cell r="A1122" t="str">
            <v>ENTIDADES ESPECIALIZADAS EN MICROFINANZAS</v>
          </cell>
          <cell r="F1122" t="str">
            <v>Preferencial</v>
          </cell>
          <cell r="G1122">
            <v>45143</v>
          </cell>
          <cell r="H1122">
            <v>0</v>
          </cell>
          <cell r="I1122">
            <v>0</v>
          </cell>
          <cell r="J1122">
            <v>7492.81</v>
          </cell>
          <cell r="K1122">
            <v>52149.957600000002</v>
          </cell>
        </row>
        <row r="1123">
          <cell r="A1123" t="str">
            <v>ENTIDADES ESPECIALIZADAS EN MICROFINANZAS</v>
          </cell>
          <cell r="F1123" t="str">
            <v>Preferencial</v>
          </cell>
          <cell r="G1123">
            <v>45143</v>
          </cell>
          <cell r="H1123">
            <v>0</v>
          </cell>
          <cell r="I1123">
            <v>0</v>
          </cell>
          <cell r="J1123">
            <v>2687.36</v>
          </cell>
          <cell r="K1123">
            <v>18704.025600000001</v>
          </cell>
        </row>
        <row r="1124">
          <cell r="A1124" t="str">
            <v>ENTIDADES ESPECIALIZADAS EN MICROFINANZAS</v>
          </cell>
          <cell r="F1124" t="str">
            <v>Estándar</v>
          </cell>
          <cell r="G1124">
            <v>45143</v>
          </cell>
          <cell r="H1124">
            <v>576.84</v>
          </cell>
          <cell r="I1124">
            <v>4020.5747999999999</v>
          </cell>
          <cell r="J1124">
            <v>0</v>
          </cell>
          <cell r="K1124">
            <v>0</v>
          </cell>
        </row>
        <row r="1125">
          <cell r="A1125" t="str">
            <v>ENTIDADES FINANCIERAS DE VIVIENDA</v>
          </cell>
          <cell r="F1125" t="str">
            <v>Estándar</v>
          </cell>
          <cell r="G1125">
            <v>45143</v>
          </cell>
          <cell r="H1125">
            <v>50.21</v>
          </cell>
          <cell r="I1125">
            <v>349.96370000000002</v>
          </cell>
          <cell r="J1125">
            <v>0</v>
          </cell>
          <cell r="K1125">
            <v>0</v>
          </cell>
        </row>
        <row r="1126">
          <cell r="A1126" t="str">
            <v>INSTITUCIONES FINANCIERAS DE DESARROLLO</v>
          </cell>
          <cell r="F1126" t="str">
            <v>Estándar</v>
          </cell>
          <cell r="G1126">
            <v>45143</v>
          </cell>
          <cell r="H1126">
            <v>143.47</v>
          </cell>
          <cell r="I1126">
            <v>999.98590000000002</v>
          </cell>
          <cell r="J1126">
            <v>0.70950000000000002</v>
          </cell>
          <cell r="K1126">
            <v>4.8600750000000001</v>
          </cell>
        </row>
        <row r="1127">
          <cell r="A1127" t="str">
            <v>INSTITUCIONES FINANCIERAS DE DESARROLLO</v>
          </cell>
          <cell r="F1127" t="str">
            <v>Estándar</v>
          </cell>
          <cell r="G1127">
            <v>45143</v>
          </cell>
          <cell r="H1127">
            <v>5</v>
          </cell>
          <cell r="I1127">
            <v>34.85</v>
          </cell>
          <cell r="J1127">
            <v>900</v>
          </cell>
          <cell r="K1127">
            <v>6165</v>
          </cell>
        </row>
        <row r="1128">
          <cell r="A1128" t="str">
            <v>BANCOS MÚLTIPLES</v>
          </cell>
          <cell r="F1128" t="str">
            <v>Estándar</v>
          </cell>
          <cell r="G1128">
            <v>45143</v>
          </cell>
          <cell r="H1128">
            <v>8191.21</v>
          </cell>
          <cell r="I1128">
            <v>57092.733699999997</v>
          </cell>
          <cell r="J1128">
            <v>858.52</v>
          </cell>
          <cell r="K1128">
            <v>5880.8620000000001</v>
          </cell>
        </row>
        <row r="1129">
          <cell r="A1129" t="str">
            <v>BANCOS MÚLTIPLES</v>
          </cell>
          <cell r="F1129" t="str">
            <v>Preferencial</v>
          </cell>
          <cell r="G1129">
            <v>45143</v>
          </cell>
          <cell r="H1129">
            <v>0</v>
          </cell>
          <cell r="I1129">
            <v>0</v>
          </cell>
          <cell r="J1129">
            <v>24617.24</v>
          </cell>
          <cell r="K1129">
            <v>170310.67389999999</v>
          </cell>
        </row>
        <row r="1130">
          <cell r="A1130" t="str">
            <v>BANCOS MÚLTIPLES</v>
          </cell>
          <cell r="F1130" t="str">
            <v>Estándar</v>
          </cell>
          <cell r="G1130">
            <v>45143</v>
          </cell>
          <cell r="H1130">
            <v>761.68</v>
          </cell>
          <cell r="I1130">
            <v>5308.9096</v>
          </cell>
          <cell r="J1130">
            <v>1909.95</v>
          </cell>
          <cell r="K1130">
            <v>13083.157499999999</v>
          </cell>
        </row>
        <row r="1131">
          <cell r="A1131" t="str">
            <v>ENTIDADES ESPECIALIZADAS EN MICROFINANZAS</v>
          </cell>
          <cell r="F1131" t="str">
            <v>Estándar</v>
          </cell>
          <cell r="G1131">
            <v>45143</v>
          </cell>
          <cell r="H1131">
            <v>310.98</v>
          </cell>
          <cell r="I1131">
            <v>2167.5306</v>
          </cell>
          <cell r="J1131">
            <v>230</v>
          </cell>
          <cell r="K1131">
            <v>1575.5</v>
          </cell>
        </row>
        <row r="1132">
          <cell r="A1132" t="str">
            <v>ENTIDADES ESPECIALIZADAS EN MICROFINANZAS</v>
          </cell>
          <cell r="F1132" t="str">
            <v>Estándar</v>
          </cell>
          <cell r="G1132">
            <v>45143</v>
          </cell>
          <cell r="H1132">
            <v>172.47</v>
          </cell>
          <cell r="I1132">
            <v>1202.1159</v>
          </cell>
          <cell r="J1132">
            <v>0</v>
          </cell>
          <cell r="K1132">
            <v>0</v>
          </cell>
        </row>
        <row r="1133">
          <cell r="A1133" t="str">
            <v>ENTIDADES ESPECIALIZADAS EN MICROFINANZAS</v>
          </cell>
          <cell r="F1133" t="str">
            <v>Estándar</v>
          </cell>
          <cell r="G1133">
            <v>45143</v>
          </cell>
          <cell r="H1133">
            <v>550</v>
          </cell>
          <cell r="I1133">
            <v>3833.5</v>
          </cell>
          <cell r="J1133">
            <v>154.07</v>
          </cell>
          <cell r="K1133">
            <v>1058.4609</v>
          </cell>
        </row>
        <row r="1134">
          <cell r="A1134" t="str">
            <v>ENTIDADES ESPECIALIZADAS EN MICROFINANZAS</v>
          </cell>
          <cell r="F1134" t="str">
            <v>Estándar</v>
          </cell>
          <cell r="G1134">
            <v>45143</v>
          </cell>
          <cell r="H1134">
            <v>0</v>
          </cell>
          <cell r="I1134">
            <v>0</v>
          </cell>
          <cell r="J1134">
            <v>91.61</v>
          </cell>
          <cell r="K1134">
            <v>636.68949999999995</v>
          </cell>
        </row>
        <row r="1135">
          <cell r="A1135" t="str">
            <v>ENTIDADES ESPECIALIZADAS EN MICROFINANZAS</v>
          </cell>
          <cell r="F1135" t="str">
            <v>Estándar</v>
          </cell>
          <cell r="G1135">
            <v>45143</v>
          </cell>
          <cell r="H1135">
            <v>100</v>
          </cell>
          <cell r="I1135">
            <v>697</v>
          </cell>
          <cell r="J1135">
            <v>148.77000000000001</v>
          </cell>
          <cell r="K1135">
            <v>1019.0744999999999</v>
          </cell>
        </row>
        <row r="1136">
          <cell r="A1136" t="str">
            <v>COOPERATIVAS</v>
          </cell>
          <cell r="F1136" t="str">
            <v>Estándar</v>
          </cell>
          <cell r="G1136">
            <v>45143</v>
          </cell>
          <cell r="H1136">
            <v>0</v>
          </cell>
          <cell r="I1136">
            <v>0</v>
          </cell>
          <cell r="J1136">
            <v>23.84</v>
          </cell>
          <cell r="K1136">
            <v>163.54239999999999</v>
          </cell>
        </row>
        <row r="1137">
          <cell r="A1137" t="str">
            <v>BANCOS MÚLTIPLES</v>
          </cell>
          <cell r="F1137" t="str">
            <v>Estándar</v>
          </cell>
          <cell r="G1137">
            <v>45144</v>
          </cell>
          <cell r="H1137">
            <v>5450.96</v>
          </cell>
          <cell r="I1137">
            <v>37993.191200000001</v>
          </cell>
          <cell r="J1137">
            <v>14723.72</v>
          </cell>
          <cell r="K1137">
            <v>100857.482</v>
          </cell>
        </row>
        <row r="1138">
          <cell r="A1138" t="str">
            <v>BANCOS MÚLTIPLES</v>
          </cell>
          <cell r="F1138" t="str">
            <v>Preferencial</v>
          </cell>
          <cell r="G1138">
            <v>45144</v>
          </cell>
          <cell r="H1138">
            <v>0</v>
          </cell>
          <cell r="I1138">
            <v>0</v>
          </cell>
          <cell r="J1138">
            <v>100.65</v>
          </cell>
          <cell r="K1138">
            <v>700.02075000000002</v>
          </cell>
        </row>
        <row r="1139">
          <cell r="A1139" t="str">
            <v>BANCOS MÚLTIPLES</v>
          </cell>
          <cell r="F1139" t="str">
            <v>Estándar</v>
          </cell>
          <cell r="G1139">
            <v>45144</v>
          </cell>
          <cell r="H1139">
            <v>4836.33</v>
          </cell>
          <cell r="I1139">
            <v>33709.220099999999</v>
          </cell>
          <cell r="J1139">
            <v>1325.43</v>
          </cell>
          <cell r="K1139">
            <v>9079.1954999999998</v>
          </cell>
        </row>
        <row r="1140">
          <cell r="A1140" t="str">
            <v>BANCOS MÚLTIPLES</v>
          </cell>
          <cell r="F1140" t="str">
            <v>Estándar</v>
          </cell>
          <cell r="G1140">
            <v>45144</v>
          </cell>
          <cell r="H1140">
            <v>5235.67</v>
          </cell>
          <cell r="I1140">
            <v>36492.619899999998</v>
          </cell>
          <cell r="J1140">
            <v>662.18</v>
          </cell>
          <cell r="K1140">
            <v>4535.933</v>
          </cell>
        </row>
        <row r="1141">
          <cell r="A1141" t="str">
            <v>BANCOS MÚLTIPLES</v>
          </cell>
          <cell r="F1141" t="str">
            <v>Preferencial</v>
          </cell>
          <cell r="G1141">
            <v>45144</v>
          </cell>
          <cell r="H1141">
            <v>180.64</v>
          </cell>
          <cell r="I1141">
            <v>1239.1904</v>
          </cell>
          <cell r="J1141">
            <v>419.66</v>
          </cell>
          <cell r="K1141">
            <v>2900.1127000000001</v>
          </cell>
        </row>
        <row r="1142">
          <cell r="A1142" t="str">
            <v>BANCOS MÚLTIPLES</v>
          </cell>
          <cell r="F1142" t="str">
            <v>Estándar</v>
          </cell>
          <cell r="G1142">
            <v>45144</v>
          </cell>
          <cell r="H1142">
            <v>3196.42</v>
          </cell>
          <cell r="I1142">
            <v>22279.047399999999</v>
          </cell>
          <cell r="J1142">
            <v>9879.1299999999992</v>
          </cell>
          <cell r="K1142">
            <v>67672.040500000003</v>
          </cell>
        </row>
        <row r="1143">
          <cell r="A1143" t="str">
            <v>BANCOS MÚLTIPLES</v>
          </cell>
          <cell r="F1143" t="str">
            <v>Estándar</v>
          </cell>
          <cell r="G1143">
            <v>45144</v>
          </cell>
          <cell r="H1143">
            <v>537.29999999999995</v>
          </cell>
          <cell r="I1143">
            <v>3744.9810000000002</v>
          </cell>
          <cell r="J1143">
            <v>135</v>
          </cell>
          <cell r="K1143">
            <v>924.75</v>
          </cell>
        </row>
        <row r="1144">
          <cell r="A1144" t="str">
            <v>BANCOS MÚLTIPLES</v>
          </cell>
          <cell r="F1144" t="str">
            <v>Estándar</v>
          </cell>
          <cell r="G1144">
            <v>45144</v>
          </cell>
          <cell r="H1144">
            <v>110.27</v>
          </cell>
          <cell r="I1144">
            <v>768.58190000000002</v>
          </cell>
          <cell r="J1144">
            <v>149.63999999999999</v>
          </cell>
          <cell r="K1144">
            <v>1025.0340000000001</v>
          </cell>
        </row>
        <row r="1145">
          <cell r="A1145" t="str">
            <v>BANCOS MÚLTIPLES</v>
          </cell>
          <cell r="F1145" t="str">
            <v>Estándar</v>
          </cell>
          <cell r="G1145">
            <v>45144</v>
          </cell>
          <cell r="H1145">
            <v>0</v>
          </cell>
          <cell r="I1145">
            <v>0</v>
          </cell>
          <cell r="J1145">
            <v>1210.22</v>
          </cell>
          <cell r="K1145">
            <v>8290.0069999999996</v>
          </cell>
        </row>
        <row r="1146">
          <cell r="A1146" t="str">
            <v>BANCOS MÚLTIPLES</v>
          </cell>
          <cell r="F1146" t="str">
            <v>Preferencial</v>
          </cell>
          <cell r="G1146">
            <v>45144</v>
          </cell>
          <cell r="H1146">
            <v>2</v>
          </cell>
          <cell r="I1146">
            <v>13.72</v>
          </cell>
          <cell r="J1146">
            <v>54.5</v>
          </cell>
          <cell r="K1146">
            <v>373.79422</v>
          </cell>
        </row>
        <row r="1147">
          <cell r="A1147" t="str">
            <v>BANCOS MÚLTIPLES</v>
          </cell>
          <cell r="F1147" t="str">
            <v>Estándar</v>
          </cell>
          <cell r="G1147">
            <v>45144</v>
          </cell>
          <cell r="H1147">
            <v>219.26</v>
          </cell>
          <cell r="I1147">
            <v>1528.2421999999999</v>
          </cell>
          <cell r="J1147">
            <v>131.91999999999999</v>
          </cell>
          <cell r="K1147">
            <v>903.65200000000004</v>
          </cell>
        </row>
        <row r="1148">
          <cell r="A1148" t="str">
            <v>BANCOS MÚLTIPLES</v>
          </cell>
          <cell r="F1148" t="str">
            <v>Preferencial</v>
          </cell>
          <cell r="G1148">
            <v>45144</v>
          </cell>
          <cell r="H1148">
            <v>625.23</v>
          </cell>
          <cell r="I1148">
            <v>4289.0778</v>
          </cell>
          <cell r="J1148">
            <v>0</v>
          </cell>
          <cell r="K1148">
            <v>0</v>
          </cell>
        </row>
        <row r="1149">
          <cell r="A1149" t="str">
            <v>BANCOS MÚLTIPLES</v>
          </cell>
          <cell r="F1149" t="str">
            <v>Estándar</v>
          </cell>
          <cell r="G1149">
            <v>45144</v>
          </cell>
          <cell r="H1149">
            <v>36506.879999999997</v>
          </cell>
          <cell r="I1149">
            <v>254452.95360000001</v>
          </cell>
          <cell r="J1149">
            <v>12399.15</v>
          </cell>
          <cell r="K1149">
            <v>84934.177500000005</v>
          </cell>
        </row>
        <row r="1150">
          <cell r="A1150" t="str">
            <v>BANCOS MÚLTIPLES</v>
          </cell>
          <cell r="F1150" t="str">
            <v>Preferencial</v>
          </cell>
          <cell r="G1150">
            <v>45144</v>
          </cell>
          <cell r="H1150">
            <v>6.67</v>
          </cell>
          <cell r="I1150">
            <v>45.7562</v>
          </cell>
          <cell r="J1150">
            <v>39.42</v>
          </cell>
          <cell r="K1150">
            <v>270.4212</v>
          </cell>
        </row>
        <row r="1151">
          <cell r="A1151" t="str">
            <v>BANCOS MÚLTIPLES</v>
          </cell>
          <cell r="F1151" t="str">
            <v>Estándar</v>
          </cell>
          <cell r="G1151">
            <v>45144</v>
          </cell>
          <cell r="H1151">
            <v>28671.439999999999</v>
          </cell>
          <cell r="I1151">
            <v>199839.9368</v>
          </cell>
          <cell r="J1151">
            <v>3509.45</v>
          </cell>
          <cell r="K1151">
            <v>24039.732499999998</v>
          </cell>
        </row>
        <row r="1152">
          <cell r="A1152" t="str">
            <v>BANCOS MÚLTIPLES</v>
          </cell>
          <cell r="F1152" t="str">
            <v>Estándar</v>
          </cell>
          <cell r="G1152">
            <v>45144</v>
          </cell>
          <cell r="H1152">
            <v>99961.13</v>
          </cell>
          <cell r="I1152">
            <v>696729.07609999995</v>
          </cell>
          <cell r="J1152">
            <v>32791.279999999999</v>
          </cell>
          <cell r="K1152">
            <v>224620.26800000001</v>
          </cell>
        </row>
        <row r="1153">
          <cell r="A1153" t="str">
            <v>BANCOS MÚLTIPLES</v>
          </cell>
          <cell r="F1153" t="str">
            <v>Estándar</v>
          </cell>
          <cell r="G1153">
            <v>45144</v>
          </cell>
          <cell r="H1153">
            <v>1586.15</v>
          </cell>
          <cell r="I1153">
            <v>11055.4655</v>
          </cell>
          <cell r="J1153">
            <v>1428.3</v>
          </cell>
          <cell r="K1153">
            <v>9783.8549999999996</v>
          </cell>
        </row>
        <row r="1154">
          <cell r="A1154" t="str">
            <v>BANCOS MÚLTIPLES</v>
          </cell>
          <cell r="F1154" t="str">
            <v>Estándar</v>
          </cell>
          <cell r="G1154">
            <v>45144</v>
          </cell>
          <cell r="H1154">
            <v>1584.34</v>
          </cell>
          <cell r="I1154">
            <v>11042.8498</v>
          </cell>
          <cell r="J1154">
            <v>1107.3</v>
          </cell>
          <cell r="K1154">
            <v>7585.0050000000001</v>
          </cell>
        </row>
        <row r="1155">
          <cell r="A1155" t="str">
            <v>BANCOS MÚLTIPLES</v>
          </cell>
          <cell r="F1155" t="str">
            <v>Estándar</v>
          </cell>
          <cell r="G1155">
            <v>45144</v>
          </cell>
          <cell r="H1155">
            <v>1716.65</v>
          </cell>
          <cell r="I1155">
            <v>11965.050499999999</v>
          </cell>
          <cell r="J1155">
            <v>1645.52</v>
          </cell>
          <cell r="K1155">
            <v>11271.812</v>
          </cell>
        </row>
        <row r="1156">
          <cell r="A1156" t="str">
            <v>BANCOS MÚLTIPLES</v>
          </cell>
          <cell r="F1156" t="str">
            <v>Estándar</v>
          </cell>
          <cell r="G1156">
            <v>45144</v>
          </cell>
          <cell r="H1156">
            <v>2129.71</v>
          </cell>
          <cell r="I1156">
            <v>14844.0787</v>
          </cell>
          <cell r="J1156">
            <v>286.13</v>
          </cell>
          <cell r="K1156">
            <v>1959.9905000000001</v>
          </cell>
        </row>
        <row r="1157">
          <cell r="A1157" t="str">
            <v>BANCOS MÚLTIPLES</v>
          </cell>
          <cell r="F1157" t="str">
            <v>Estándar</v>
          </cell>
          <cell r="G1157">
            <v>45144</v>
          </cell>
          <cell r="H1157">
            <v>344.33</v>
          </cell>
          <cell r="I1157">
            <v>2399.9801000000002</v>
          </cell>
          <cell r="J1157">
            <v>0</v>
          </cell>
          <cell r="K1157">
            <v>0</v>
          </cell>
        </row>
        <row r="1158">
          <cell r="A1158" t="str">
            <v>BANCOS MÚLTIPLES</v>
          </cell>
          <cell r="F1158" t="str">
            <v>Estándar</v>
          </cell>
          <cell r="G1158">
            <v>45144</v>
          </cell>
          <cell r="H1158">
            <v>130949.18</v>
          </cell>
          <cell r="I1158">
            <v>912715.78460000001</v>
          </cell>
          <cell r="J1158">
            <v>55864.31</v>
          </cell>
          <cell r="K1158">
            <v>382670.52350000001</v>
          </cell>
        </row>
        <row r="1159">
          <cell r="A1159" t="str">
            <v>BANCOS MÚLTIPLES</v>
          </cell>
          <cell r="F1159" t="str">
            <v>Estándar</v>
          </cell>
          <cell r="G1159">
            <v>45144</v>
          </cell>
          <cell r="H1159">
            <v>2951.83</v>
          </cell>
          <cell r="I1159">
            <v>20574.255099999998</v>
          </cell>
          <cell r="J1159">
            <v>27068.69</v>
          </cell>
          <cell r="K1159">
            <v>185420.52650000001</v>
          </cell>
        </row>
        <row r="1160">
          <cell r="A1160" t="str">
            <v>BANCOS MÚLTIPLES</v>
          </cell>
          <cell r="F1160" t="str">
            <v>Preferencial</v>
          </cell>
          <cell r="G1160">
            <v>45144</v>
          </cell>
          <cell r="H1160">
            <v>0</v>
          </cell>
          <cell r="I1160">
            <v>0</v>
          </cell>
          <cell r="J1160">
            <v>57.55</v>
          </cell>
          <cell r="K1160">
            <v>399.97250000000003</v>
          </cell>
        </row>
        <row r="1161">
          <cell r="A1161" t="str">
            <v>BANCOS MÚLTIPLES</v>
          </cell>
          <cell r="F1161" t="str">
            <v>Estándar</v>
          </cell>
          <cell r="G1161">
            <v>45144</v>
          </cell>
          <cell r="H1161">
            <v>256.52999999999997</v>
          </cell>
          <cell r="I1161">
            <v>1788.0141000000001</v>
          </cell>
          <cell r="J1161">
            <v>0</v>
          </cell>
          <cell r="K1161">
            <v>0</v>
          </cell>
        </row>
        <row r="1162">
          <cell r="A1162" t="str">
            <v>BANCOS MÚLTIPLES</v>
          </cell>
          <cell r="F1162" t="str">
            <v>Estándar</v>
          </cell>
          <cell r="G1162">
            <v>45144</v>
          </cell>
          <cell r="H1162">
            <v>1042.3900000000001</v>
          </cell>
          <cell r="I1162">
            <v>7265.4583000000002</v>
          </cell>
          <cell r="J1162">
            <v>627.76</v>
          </cell>
          <cell r="K1162">
            <v>4300.1559999999999</v>
          </cell>
        </row>
        <row r="1163">
          <cell r="A1163" t="str">
            <v>BANCOS MÚLTIPLES</v>
          </cell>
          <cell r="F1163" t="str">
            <v>Estándar</v>
          </cell>
          <cell r="G1163">
            <v>45144</v>
          </cell>
          <cell r="H1163">
            <v>28.69</v>
          </cell>
          <cell r="I1163">
            <v>199.9693</v>
          </cell>
          <cell r="J1163">
            <v>1163.5</v>
          </cell>
          <cell r="K1163">
            <v>7969.9750000000004</v>
          </cell>
        </row>
        <row r="1164">
          <cell r="A1164" t="str">
            <v>BANCOS MÚLTIPLES</v>
          </cell>
          <cell r="F1164" t="str">
            <v>Estándar</v>
          </cell>
          <cell r="G1164">
            <v>45144</v>
          </cell>
          <cell r="H1164">
            <v>36193.519999999997</v>
          </cell>
          <cell r="I1164">
            <v>252268.83439999999</v>
          </cell>
          <cell r="J1164">
            <v>7362.56</v>
          </cell>
          <cell r="K1164">
            <v>50433.536</v>
          </cell>
        </row>
        <row r="1165">
          <cell r="A1165" t="str">
            <v>BANCOS MÚLTIPLES</v>
          </cell>
          <cell r="F1165" t="str">
            <v>Preferencial</v>
          </cell>
          <cell r="G1165">
            <v>45144</v>
          </cell>
          <cell r="H1165">
            <v>0</v>
          </cell>
          <cell r="I1165">
            <v>0</v>
          </cell>
          <cell r="J1165">
            <v>2.19</v>
          </cell>
          <cell r="K1165">
            <v>15.023400000000001</v>
          </cell>
        </row>
        <row r="1166">
          <cell r="A1166" t="str">
            <v>BANCOS MÚLTIPLES</v>
          </cell>
          <cell r="F1166" t="str">
            <v>Preferencial</v>
          </cell>
          <cell r="G1166">
            <v>45144</v>
          </cell>
          <cell r="H1166">
            <v>1</v>
          </cell>
          <cell r="I1166">
            <v>6.86</v>
          </cell>
          <cell r="J1166">
            <v>4.38</v>
          </cell>
          <cell r="K1166">
            <v>30.046800000000001</v>
          </cell>
        </row>
        <row r="1167">
          <cell r="A1167" t="str">
            <v>BANCOS MÚLTIPLES</v>
          </cell>
          <cell r="F1167" t="str">
            <v>Preferencial</v>
          </cell>
          <cell r="G1167">
            <v>45144</v>
          </cell>
          <cell r="H1167">
            <v>45</v>
          </cell>
          <cell r="I1167">
            <v>308.7</v>
          </cell>
          <cell r="J1167">
            <v>0</v>
          </cell>
          <cell r="K1167">
            <v>0</v>
          </cell>
        </row>
        <row r="1168">
          <cell r="A1168" t="str">
            <v>BANCOS MÚLTIPLES</v>
          </cell>
          <cell r="F1168" t="str">
            <v>Estándar</v>
          </cell>
          <cell r="G1168">
            <v>45144</v>
          </cell>
          <cell r="H1168">
            <v>4077.39</v>
          </cell>
          <cell r="I1168">
            <v>28419.408299999999</v>
          </cell>
          <cell r="J1168">
            <v>9967.17</v>
          </cell>
          <cell r="K1168">
            <v>68275.114499999996</v>
          </cell>
        </row>
        <row r="1169">
          <cell r="A1169" t="str">
            <v>BANCOS MÚLTIPLES</v>
          </cell>
          <cell r="F1169" t="str">
            <v>Estándar</v>
          </cell>
          <cell r="G1169">
            <v>45144</v>
          </cell>
          <cell r="H1169">
            <v>0</v>
          </cell>
          <cell r="I1169">
            <v>0</v>
          </cell>
          <cell r="J1169">
            <v>91.54</v>
          </cell>
          <cell r="K1169">
            <v>627.04899999999998</v>
          </cell>
        </row>
        <row r="1170">
          <cell r="A1170" t="str">
            <v>BANCOS MÚLTIPLES</v>
          </cell>
          <cell r="F1170" t="str">
            <v>Estándar</v>
          </cell>
          <cell r="G1170">
            <v>45144</v>
          </cell>
          <cell r="H1170">
            <v>6025.8</v>
          </cell>
          <cell r="I1170">
            <v>41999.826000000001</v>
          </cell>
          <cell r="J1170">
            <v>180.82</v>
          </cell>
          <cell r="K1170">
            <v>1238.617</v>
          </cell>
        </row>
        <row r="1171">
          <cell r="A1171" t="str">
            <v>BANCOS MÚLTIPLES</v>
          </cell>
          <cell r="F1171" t="str">
            <v>Estándar</v>
          </cell>
          <cell r="G1171">
            <v>45144</v>
          </cell>
          <cell r="H1171">
            <v>68125.53</v>
          </cell>
          <cell r="I1171">
            <v>474834.94410000002</v>
          </cell>
          <cell r="J1171">
            <v>4565.2299999999996</v>
          </cell>
          <cell r="K1171">
            <v>31271.825499999999</v>
          </cell>
        </row>
        <row r="1172">
          <cell r="A1172" t="str">
            <v>BANCOS MÚLTIPLES</v>
          </cell>
          <cell r="F1172" t="str">
            <v>Preferencial</v>
          </cell>
          <cell r="G1172">
            <v>45144</v>
          </cell>
          <cell r="H1172">
            <v>0</v>
          </cell>
          <cell r="I1172">
            <v>0</v>
          </cell>
          <cell r="J1172">
            <v>15.33</v>
          </cell>
          <cell r="K1172">
            <v>105.16379999999999</v>
          </cell>
        </row>
        <row r="1173">
          <cell r="A1173" t="str">
            <v>BANCOS MÚLTIPLES</v>
          </cell>
          <cell r="F1173" t="str">
            <v>Preferencial</v>
          </cell>
          <cell r="G1173">
            <v>45144</v>
          </cell>
          <cell r="H1173">
            <v>8.6</v>
          </cell>
          <cell r="I1173">
            <v>58.996000000000002</v>
          </cell>
          <cell r="J1173">
            <v>2.19</v>
          </cell>
          <cell r="K1173">
            <v>15.023400000000001</v>
          </cell>
        </row>
        <row r="1174">
          <cell r="A1174" t="str">
            <v>BANCOS MÚLTIPLES</v>
          </cell>
          <cell r="F1174" t="str">
            <v>Estándar</v>
          </cell>
          <cell r="G1174">
            <v>45144</v>
          </cell>
          <cell r="H1174">
            <v>49890.14</v>
          </cell>
          <cell r="I1174">
            <v>347709.3958</v>
          </cell>
          <cell r="J1174">
            <v>18495.32</v>
          </cell>
          <cell r="K1174">
            <v>126692.942</v>
          </cell>
        </row>
        <row r="1175">
          <cell r="A1175" t="str">
            <v>BANCOS MÚLTIPLES</v>
          </cell>
          <cell r="F1175" t="str">
            <v>Preferencial</v>
          </cell>
          <cell r="G1175">
            <v>45144</v>
          </cell>
          <cell r="H1175">
            <v>18.309999999999999</v>
          </cell>
          <cell r="I1175">
            <v>125.6066</v>
          </cell>
          <cell r="J1175">
            <v>41320.300000000003</v>
          </cell>
          <cell r="K1175">
            <v>283917.01289999997</v>
          </cell>
        </row>
        <row r="1176">
          <cell r="A1176" t="str">
            <v>BANCOS MÚLTIPLES</v>
          </cell>
          <cell r="F1176" t="str">
            <v>Estándar</v>
          </cell>
          <cell r="G1176">
            <v>45144</v>
          </cell>
          <cell r="H1176">
            <v>22933.599999999999</v>
          </cell>
          <cell r="I1176">
            <v>159847.19200000001</v>
          </cell>
          <cell r="J1176">
            <v>10414.200000000001</v>
          </cell>
          <cell r="K1176">
            <v>71337.27</v>
          </cell>
        </row>
        <row r="1177">
          <cell r="A1177" t="str">
            <v>BANCOS MÚLTIPLES</v>
          </cell>
          <cell r="F1177" t="str">
            <v>Preferencial</v>
          </cell>
          <cell r="G1177">
            <v>45144</v>
          </cell>
          <cell r="H1177">
            <v>2</v>
          </cell>
          <cell r="I1177">
            <v>13.72</v>
          </cell>
          <cell r="J1177">
            <v>26.28</v>
          </cell>
          <cell r="K1177">
            <v>180.2808</v>
          </cell>
        </row>
        <row r="1178">
          <cell r="A1178" t="str">
            <v>BANCOS MÚLTIPLES</v>
          </cell>
          <cell r="F1178" t="str">
            <v>Estándar</v>
          </cell>
          <cell r="G1178">
            <v>45144</v>
          </cell>
          <cell r="H1178">
            <v>465.57</v>
          </cell>
          <cell r="I1178">
            <v>3245.0228999999999</v>
          </cell>
          <cell r="J1178">
            <v>0</v>
          </cell>
          <cell r="K1178">
            <v>0</v>
          </cell>
        </row>
        <row r="1179">
          <cell r="A1179" t="str">
            <v>BANCOS MÚLTIPLES</v>
          </cell>
          <cell r="F1179" t="str">
            <v>Estándar</v>
          </cell>
          <cell r="G1179">
            <v>45144</v>
          </cell>
          <cell r="H1179">
            <v>69079.820000000007</v>
          </cell>
          <cell r="I1179">
            <v>481486.34539999999</v>
          </cell>
          <cell r="J1179">
            <v>12776.99</v>
          </cell>
          <cell r="K1179">
            <v>87522.381500000003</v>
          </cell>
        </row>
        <row r="1180">
          <cell r="A1180" t="str">
            <v>ENTIDADES ESPECIALIZADAS EN MICROFINANZAS</v>
          </cell>
          <cell r="F1180" t="str">
            <v>Estándar</v>
          </cell>
          <cell r="G1180">
            <v>45144</v>
          </cell>
          <cell r="H1180">
            <v>0</v>
          </cell>
          <cell r="I1180">
            <v>0</v>
          </cell>
          <cell r="J1180">
            <v>164.02</v>
          </cell>
          <cell r="K1180">
            <v>1139.9390000000001</v>
          </cell>
        </row>
        <row r="1181">
          <cell r="A1181" t="str">
            <v>BANCOS MÚLTIPLES</v>
          </cell>
          <cell r="F1181" t="str">
            <v>Estándar</v>
          </cell>
          <cell r="G1181">
            <v>45144</v>
          </cell>
          <cell r="H1181">
            <v>160.52000000000001</v>
          </cell>
          <cell r="I1181">
            <v>1118.8244</v>
          </cell>
          <cell r="J1181">
            <v>0</v>
          </cell>
          <cell r="K1181">
            <v>0</v>
          </cell>
        </row>
        <row r="1182">
          <cell r="A1182" t="str">
            <v>ENTIDADES ESPECIALIZADAS EN MICROFINANZAS</v>
          </cell>
          <cell r="F1182" t="str">
            <v>Estándar</v>
          </cell>
          <cell r="G1182">
            <v>45144</v>
          </cell>
          <cell r="H1182">
            <v>779.36</v>
          </cell>
          <cell r="I1182">
            <v>5432.1391999999996</v>
          </cell>
          <cell r="J1182">
            <v>1.46</v>
          </cell>
          <cell r="K1182">
            <v>10.000999999999999</v>
          </cell>
        </row>
        <row r="1183">
          <cell r="A1183" t="str">
            <v>ENTIDADES FINANCIERAS DE VIVIENDA</v>
          </cell>
          <cell r="F1183" t="str">
            <v>Estándar</v>
          </cell>
          <cell r="G1183">
            <v>45144</v>
          </cell>
          <cell r="H1183">
            <v>48</v>
          </cell>
          <cell r="I1183">
            <v>334.56</v>
          </cell>
          <cell r="J1183">
            <v>50</v>
          </cell>
          <cell r="K1183">
            <v>342.5</v>
          </cell>
        </row>
        <row r="1184">
          <cell r="A1184" t="str">
            <v>BANCOS MÚLTIPLES</v>
          </cell>
          <cell r="F1184" t="str">
            <v>Estándar</v>
          </cell>
          <cell r="G1184">
            <v>45144</v>
          </cell>
          <cell r="H1184">
            <v>624.1</v>
          </cell>
          <cell r="I1184">
            <v>4349.9769999999999</v>
          </cell>
          <cell r="J1184">
            <v>0</v>
          </cell>
          <cell r="K1184">
            <v>0</v>
          </cell>
        </row>
        <row r="1185">
          <cell r="A1185" t="str">
            <v>BANCOS MÚLTIPLES</v>
          </cell>
          <cell r="F1185" t="str">
            <v>Estándar</v>
          </cell>
          <cell r="G1185">
            <v>45144</v>
          </cell>
          <cell r="H1185">
            <v>4924.96</v>
          </cell>
          <cell r="I1185">
            <v>34326.9712</v>
          </cell>
          <cell r="J1185">
            <v>465.7</v>
          </cell>
          <cell r="K1185">
            <v>3190.0450000000001</v>
          </cell>
        </row>
        <row r="1186">
          <cell r="A1186" t="str">
            <v>ENTIDADES ESPECIALIZADAS EN MICROFINANZAS</v>
          </cell>
          <cell r="F1186" t="str">
            <v>Estándar</v>
          </cell>
          <cell r="G1186">
            <v>45144</v>
          </cell>
          <cell r="H1186">
            <v>0</v>
          </cell>
          <cell r="I1186">
            <v>0</v>
          </cell>
          <cell r="J1186">
            <v>90.25</v>
          </cell>
          <cell r="K1186">
            <v>620.01750000000004</v>
          </cell>
        </row>
        <row r="1187">
          <cell r="A1187" t="str">
            <v>ENTIDADES ESPECIALIZADAS EN MICROFINANZAS</v>
          </cell>
          <cell r="F1187" t="str">
            <v>Estándar</v>
          </cell>
          <cell r="G1187">
            <v>45144</v>
          </cell>
          <cell r="H1187">
            <v>0</v>
          </cell>
          <cell r="I1187">
            <v>0</v>
          </cell>
          <cell r="J1187">
            <v>28.78</v>
          </cell>
          <cell r="K1187">
            <v>200.02099999999999</v>
          </cell>
        </row>
        <row r="1188">
          <cell r="A1188" t="str">
            <v>BANCOS MÚLTIPLES</v>
          </cell>
          <cell r="F1188" t="str">
            <v>Estándar</v>
          </cell>
          <cell r="G1188">
            <v>45144</v>
          </cell>
          <cell r="H1188">
            <v>1664.04</v>
          </cell>
          <cell r="I1188">
            <v>11598.3588</v>
          </cell>
          <cell r="J1188">
            <v>0</v>
          </cell>
          <cell r="K1188">
            <v>0</v>
          </cell>
        </row>
        <row r="1189">
          <cell r="A1189" t="str">
            <v>BANCOS MÚLTIPLES</v>
          </cell>
          <cell r="F1189" t="str">
            <v>Estándar</v>
          </cell>
          <cell r="G1189">
            <v>45144</v>
          </cell>
          <cell r="H1189">
            <v>46133.43</v>
          </cell>
          <cell r="I1189">
            <v>321550.00709999999</v>
          </cell>
          <cell r="J1189">
            <v>3397.8</v>
          </cell>
          <cell r="K1189">
            <v>23274.93</v>
          </cell>
        </row>
        <row r="1190">
          <cell r="A1190" t="str">
            <v>BANCOS MÚLTIPLES</v>
          </cell>
          <cell r="F1190" t="str">
            <v>Estándar</v>
          </cell>
          <cell r="G1190">
            <v>45144</v>
          </cell>
          <cell r="H1190">
            <v>9451.4599999999991</v>
          </cell>
          <cell r="I1190">
            <v>65876.676200000002</v>
          </cell>
          <cell r="J1190">
            <v>677.74</v>
          </cell>
          <cell r="K1190">
            <v>4642.5190000000002</v>
          </cell>
        </row>
        <row r="1191">
          <cell r="A1191" t="str">
            <v>ENTIDADES ESPECIALIZADAS EN MICROFINANZAS</v>
          </cell>
          <cell r="F1191" t="str">
            <v>Estándar</v>
          </cell>
          <cell r="G1191">
            <v>45144</v>
          </cell>
          <cell r="H1191">
            <v>215.21</v>
          </cell>
          <cell r="I1191">
            <v>1500.0137</v>
          </cell>
          <cell r="J1191">
            <v>0</v>
          </cell>
          <cell r="K1191">
            <v>0</v>
          </cell>
        </row>
        <row r="1192">
          <cell r="A1192" t="str">
            <v>BANCOS MÚLTIPLES</v>
          </cell>
          <cell r="F1192" t="str">
            <v>Estándar</v>
          </cell>
          <cell r="G1192">
            <v>45144</v>
          </cell>
          <cell r="H1192">
            <v>2038.52</v>
          </cell>
          <cell r="I1192">
            <v>14208.484399999999</v>
          </cell>
          <cell r="J1192">
            <v>5001.17</v>
          </cell>
          <cell r="K1192">
            <v>34258.014499999997</v>
          </cell>
        </row>
        <row r="1193">
          <cell r="A1193" t="str">
            <v>BANCOS MÚLTIPLES</v>
          </cell>
          <cell r="F1193" t="str">
            <v>Estándar</v>
          </cell>
          <cell r="G1193">
            <v>45144</v>
          </cell>
          <cell r="H1193">
            <v>3555.21</v>
          </cell>
          <cell r="I1193">
            <v>24779.813699999999</v>
          </cell>
          <cell r="J1193">
            <v>0</v>
          </cell>
          <cell r="K1193">
            <v>0</v>
          </cell>
        </row>
        <row r="1194">
          <cell r="A1194" t="str">
            <v>BANCOS MÚLTIPLES</v>
          </cell>
          <cell r="F1194" t="str">
            <v>Estándar</v>
          </cell>
          <cell r="G1194">
            <v>45144</v>
          </cell>
          <cell r="H1194">
            <v>92031.5</v>
          </cell>
          <cell r="I1194">
            <v>641459.55500000005</v>
          </cell>
          <cell r="J1194">
            <v>50482.64</v>
          </cell>
          <cell r="K1194">
            <v>345806.08399999997</v>
          </cell>
        </row>
        <row r="1195">
          <cell r="A1195" t="str">
            <v>ENTIDADES ESPECIALIZADAS EN MICROFINANZAS</v>
          </cell>
          <cell r="F1195" t="str">
            <v>Estándar</v>
          </cell>
          <cell r="G1195">
            <v>45144</v>
          </cell>
          <cell r="H1195">
            <v>3291.46</v>
          </cell>
          <cell r="I1195">
            <v>22941.476200000001</v>
          </cell>
          <cell r="J1195">
            <v>2393.11</v>
          </cell>
          <cell r="K1195">
            <v>16392.803500000002</v>
          </cell>
        </row>
        <row r="1196">
          <cell r="A1196" t="str">
            <v>ENTIDADES ESPECIALIZADAS EN MICROFINANZAS</v>
          </cell>
          <cell r="F1196" t="str">
            <v>Estándar</v>
          </cell>
          <cell r="G1196">
            <v>45144</v>
          </cell>
          <cell r="H1196">
            <v>16729.551899999999</v>
          </cell>
          <cell r="I1196">
            <v>116604.97674300001</v>
          </cell>
          <cell r="J1196">
            <v>3584.6651999999999</v>
          </cell>
          <cell r="K1196">
            <v>24554.956620000001</v>
          </cell>
        </row>
        <row r="1197">
          <cell r="A1197" t="str">
            <v>ENTIDADES ESPECIALIZADAS EN MICROFINANZAS</v>
          </cell>
          <cell r="F1197" t="str">
            <v>Estándar</v>
          </cell>
          <cell r="G1197">
            <v>45144</v>
          </cell>
          <cell r="H1197">
            <v>2096.3000000000002</v>
          </cell>
          <cell r="I1197">
            <v>14611.210999999999</v>
          </cell>
          <cell r="J1197">
            <v>198.29</v>
          </cell>
          <cell r="K1197">
            <v>1358.2864999999999</v>
          </cell>
        </row>
        <row r="1198">
          <cell r="A1198" t="str">
            <v>ENTIDADES ESPECIALIZADAS EN MICROFINANZAS</v>
          </cell>
          <cell r="F1198" t="str">
            <v>Estándar</v>
          </cell>
          <cell r="G1198">
            <v>45144</v>
          </cell>
          <cell r="H1198">
            <v>619.88</v>
          </cell>
          <cell r="I1198">
            <v>4320.5636000000004</v>
          </cell>
          <cell r="J1198">
            <v>0</v>
          </cell>
          <cell r="K1198">
            <v>0</v>
          </cell>
        </row>
        <row r="1199">
          <cell r="A1199" t="str">
            <v>INSTITUCIONES FINANCIERAS DE DESARROLLO</v>
          </cell>
          <cell r="F1199" t="str">
            <v>Estándar</v>
          </cell>
          <cell r="G1199">
            <v>45144</v>
          </cell>
          <cell r="H1199">
            <v>85</v>
          </cell>
          <cell r="I1199">
            <v>592.45000000000005</v>
          </cell>
          <cell r="J1199">
            <v>0</v>
          </cell>
          <cell r="K1199">
            <v>0</v>
          </cell>
        </row>
        <row r="1200">
          <cell r="A1200" t="str">
            <v>BANCOS MÚLTIPLES</v>
          </cell>
          <cell r="F1200" t="str">
            <v>Estándar</v>
          </cell>
          <cell r="G1200">
            <v>45144</v>
          </cell>
          <cell r="H1200">
            <v>676.98</v>
          </cell>
          <cell r="I1200">
            <v>4718.5505999999996</v>
          </cell>
          <cell r="J1200">
            <v>1403.48</v>
          </cell>
          <cell r="K1200">
            <v>9613.8379999999997</v>
          </cell>
        </row>
        <row r="1201">
          <cell r="A1201" t="str">
            <v>BANCOS MÚLTIPLES</v>
          </cell>
          <cell r="F1201" t="str">
            <v>Preferencial</v>
          </cell>
          <cell r="G1201">
            <v>45144</v>
          </cell>
          <cell r="H1201">
            <v>1217.69</v>
          </cell>
          <cell r="I1201">
            <v>8356.5925000000007</v>
          </cell>
          <cell r="J1201">
            <v>94732.61</v>
          </cell>
          <cell r="K1201">
            <v>655289.51486200001</v>
          </cell>
        </row>
        <row r="1202">
          <cell r="A1202" t="str">
            <v>ENTIDADES ESPECIALIZADAS EN MICROFINANZAS</v>
          </cell>
          <cell r="F1202" t="str">
            <v>Estándar</v>
          </cell>
          <cell r="G1202">
            <v>45144</v>
          </cell>
          <cell r="H1202">
            <v>4323.93</v>
          </cell>
          <cell r="I1202">
            <v>30137.792099999999</v>
          </cell>
          <cell r="J1202">
            <v>0</v>
          </cell>
          <cell r="K1202">
            <v>0</v>
          </cell>
        </row>
        <row r="1203">
          <cell r="A1203" t="str">
            <v>ENTIDADES ESPECIALIZADAS EN MICROFINANZAS</v>
          </cell>
          <cell r="F1203" t="str">
            <v>Estándar</v>
          </cell>
          <cell r="G1203">
            <v>45144</v>
          </cell>
          <cell r="H1203">
            <v>7524.85</v>
          </cell>
          <cell r="I1203">
            <v>52448.2045</v>
          </cell>
          <cell r="J1203">
            <v>7.3</v>
          </cell>
          <cell r="K1203">
            <v>50.005000000000003</v>
          </cell>
        </row>
        <row r="1204">
          <cell r="A1204" t="str">
            <v>ENTIDADES ESPECIALIZADAS EN MICROFINANZAS</v>
          </cell>
          <cell r="F1204" t="str">
            <v>Estándar</v>
          </cell>
          <cell r="G1204">
            <v>45144</v>
          </cell>
          <cell r="H1204">
            <v>81.62</v>
          </cell>
          <cell r="I1204">
            <v>568.89139999999998</v>
          </cell>
          <cell r="J1204">
            <v>0</v>
          </cell>
          <cell r="K1204">
            <v>0</v>
          </cell>
        </row>
        <row r="1205">
          <cell r="A1205" t="str">
            <v>BANCOS MÚLTIPLES</v>
          </cell>
          <cell r="F1205" t="str">
            <v>Estándar</v>
          </cell>
          <cell r="G1205">
            <v>45144</v>
          </cell>
          <cell r="H1205">
            <v>69.430000000000007</v>
          </cell>
          <cell r="I1205">
            <v>483.9271</v>
          </cell>
          <cell r="J1205">
            <v>0</v>
          </cell>
          <cell r="K1205">
            <v>0</v>
          </cell>
        </row>
        <row r="1206">
          <cell r="A1206" t="str">
            <v>ENTIDADES ESPECIALIZADAS EN MICROFINANZAS</v>
          </cell>
          <cell r="F1206" t="str">
            <v>Estándar</v>
          </cell>
          <cell r="G1206">
            <v>45144</v>
          </cell>
          <cell r="H1206">
            <v>668.04</v>
          </cell>
          <cell r="I1206">
            <v>4656.2388000000001</v>
          </cell>
          <cell r="J1206">
            <v>0</v>
          </cell>
          <cell r="K1206">
            <v>0</v>
          </cell>
        </row>
        <row r="1207">
          <cell r="A1207" t="str">
            <v>ENTIDADES ESPECIALIZADAS EN MICROFINANZAS</v>
          </cell>
          <cell r="F1207" t="str">
            <v>Estándar</v>
          </cell>
          <cell r="G1207">
            <v>45144</v>
          </cell>
          <cell r="H1207">
            <v>860.83</v>
          </cell>
          <cell r="I1207">
            <v>5999.9850999999999</v>
          </cell>
          <cell r="J1207">
            <v>2.16</v>
          </cell>
          <cell r="K1207">
            <v>15.012</v>
          </cell>
        </row>
        <row r="1208">
          <cell r="A1208" t="str">
            <v>BANCOS MÚLTIPLES</v>
          </cell>
          <cell r="F1208" t="str">
            <v>Estándar</v>
          </cell>
          <cell r="G1208">
            <v>45144</v>
          </cell>
          <cell r="H1208">
            <v>19137</v>
          </cell>
          <cell r="I1208">
            <v>133384.89000000001</v>
          </cell>
          <cell r="J1208">
            <v>2830.57</v>
          </cell>
          <cell r="K1208">
            <v>19389.404500000001</v>
          </cell>
        </row>
        <row r="1209">
          <cell r="A1209" t="str">
            <v>ENTIDADES ESPECIALIZADAS EN MICROFINANZAS</v>
          </cell>
          <cell r="F1209" t="str">
            <v>Estándar</v>
          </cell>
          <cell r="G1209">
            <v>45144</v>
          </cell>
          <cell r="H1209">
            <v>61.47</v>
          </cell>
          <cell r="I1209">
            <v>428.44589999999999</v>
          </cell>
          <cell r="J1209">
            <v>0</v>
          </cell>
          <cell r="K1209">
            <v>0</v>
          </cell>
        </row>
        <row r="1210">
          <cell r="A1210" t="str">
            <v>BANCOS MÚLTIPLES</v>
          </cell>
          <cell r="F1210" t="str">
            <v>Preferencial</v>
          </cell>
          <cell r="G1210">
            <v>45145</v>
          </cell>
          <cell r="H1210">
            <v>451.75</v>
          </cell>
          <cell r="I1210">
            <v>3099.0050000000001</v>
          </cell>
          <cell r="J1210">
            <v>5591.76</v>
          </cell>
          <cell r="K1210">
            <v>38693.391600000003</v>
          </cell>
        </row>
        <row r="1211">
          <cell r="A1211" t="str">
            <v>BANCOS MÚLTIPLES</v>
          </cell>
          <cell r="F1211" t="str">
            <v>Preferencial</v>
          </cell>
          <cell r="G1211">
            <v>45145</v>
          </cell>
          <cell r="H1211">
            <v>0</v>
          </cell>
          <cell r="I1211">
            <v>0</v>
          </cell>
          <cell r="J1211">
            <v>3022.47</v>
          </cell>
          <cell r="K1211">
            <v>21030.311379999999</v>
          </cell>
        </row>
        <row r="1212">
          <cell r="A1212" t="str">
            <v>BANCOS MÚLTIPLES</v>
          </cell>
          <cell r="F1212" t="str">
            <v>Estándar</v>
          </cell>
          <cell r="G1212">
            <v>45145</v>
          </cell>
          <cell r="H1212">
            <v>16573.259999999998</v>
          </cell>
          <cell r="I1212">
            <v>115515.6222</v>
          </cell>
          <cell r="J1212">
            <v>18623.23</v>
          </cell>
          <cell r="K1212">
            <v>127569.12549999999</v>
          </cell>
        </row>
        <row r="1213">
          <cell r="A1213" t="str">
            <v>BANCOS MÚLTIPLES</v>
          </cell>
          <cell r="F1213" t="str">
            <v>Estándar</v>
          </cell>
          <cell r="G1213">
            <v>45145</v>
          </cell>
          <cell r="H1213">
            <v>11122.08</v>
          </cell>
          <cell r="I1213">
            <v>77520.897599999997</v>
          </cell>
          <cell r="J1213">
            <v>880.79</v>
          </cell>
          <cell r="K1213">
            <v>6033.4115000000002</v>
          </cell>
        </row>
        <row r="1214">
          <cell r="A1214" t="str">
            <v>BANCOS MÚLTIPLES</v>
          </cell>
          <cell r="F1214" t="str">
            <v>Preferencial</v>
          </cell>
          <cell r="G1214">
            <v>45145</v>
          </cell>
          <cell r="H1214">
            <v>26.81</v>
          </cell>
          <cell r="I1214">
            <v>183.91659999999999</v>
          </cell>
          <cell r="J1214">
            <v>35.04</v>
          </cell>
          <cell r="K1214">
            <v>240.37440000000001</v>
          </cell>
        </row>
        <row r="1215">
          <cell r="A1215" t="str">
            <v>BANCOS MÚLTIPLES</v>
          </cell>
          <cell r="F1215" t="str">
            <v>Estándar</v>
          </cell>
          <cell r="G1215">
            <v>45145</v>
          </cell>
          <cell r="H1215">
            <v>37998.46</v>
          </cell>
          <cell r="I1215">
            <v>264849.26620000001</v>
          </cell>
          <cell r="J1215">
            <v>21898.54</v>
          </cell>
          <cell r="K1215">
            <v>150004.99900000001</v>
          </cell>
        </row>
        <row r="1216">
          <cell r="A1216" t="str">
            <v>BANCOS MÚLTIPLES</v>
          </cell>
          <cell r="F1216" t="str">
            <v>Estándar</v>
          </cell>
          <cell r="G1216">
            <v>45145</v>
          </cell>
          <cell r="H1216">
            <v>177817.59</v>
          </cell>
          <cell r="I1216">
            <v>1239388.6022999999</v>
          </cell>
          <cell r="J1216">
            <v>94552.4</v>
          </cell>
          <cell r="K1216">
            <v>647683.93999999994</v>
          </cell>
        </row>
        <row r="1217">
          <cell r="A1217" t="str">
            <v>BANCOS MÚLTIPLES</v>
          </cell>
          <cell r="F1217" t="str">
            <v>Estándar</v>
          </cell>
          <cell r="G1217">
            <v>45145</v>
          </cell>
          <cell r="H1217">
            <v>81338.759999999995</v>
          </cell>
          <cell r="I1217">
            <v>566931.15720000002</v>
          </cell>
          <cell r="J1217">
            <v>6175.62</v>
          </cell>
          <cell r="K1217">
            <v>42302.997000000003</v>
          </cell>
        </row>
        <row r="1218">
          <cell r="A1218" t="str">
            <v>BANCOS MÚLTIPLES</v>
          </cell>
          <cell r="F1218" t="str">
            <v>Estándar</v>
          </cell>
          <cell r="G1218">
            <v>45145</v>
          </cell>
          <cell r="H1218">
            <v>14.35</v>
          </cell>
          <cell r="I1218">
            <v>100.01949999999999</v>
          </cell>
          <cell r="J1218">
            <v>336.6</v>
          </cell>
          <cell r="K1218">
            <v>2305.71</v>
          </cell>
        </row>
        <row r="1219">
          <cell r="A1219" t="str">
            <v>BANCOS MÚLTIPLES</v>
          </cell>
          <cell r="F1219" t="str">
            <v>Estándar</v>
          </cell>
          <cell r="G1219">
            <v>45145</v>
          </cell>
          <cell r="H1219">
            <v>0</v>
          </cell>
          <cell r="I1219">
            <v>0</v>
          </cell>
          <cell r="J1219">
            <v>978.06</v>
          </cell>
          <cell r="K1219">
            <v>6699.7110000000002</v>
          </cell>
        </row>
        <row r="1220">
          <cell r="A1220" t="str">
            <v>BANCOS MÚLTIPLES</v>
          </cell>
          <cell r="F1220" t="str">
            <v>Estándar</v>
          </cell>
          <cell r="G1220">
            <v>45145</v>
          </cell>
          <cell r="H1220">
            <v>10551.17</v>
          </cell>
          <cell r="I1220">
            <v>73541.654899999994</v>
          </cell>
          <cell r="J1220">
            <v>16820</v>
          </cell>
          <cell r="K1220">
            <v>115217</v>
          </cell>
        </row>
        <row r="1221">
          <cell r="A1221" t="str">
            <v>BANCOS MÚLTIPLES</v>
          </cell>
          <cell r="F1221" t="str">
            <v>Estándar</v>
          </cell>
          <cell r="G1221">
            <v>45145</v>
          </cell>
          <cell r="H1221">
            <v>53775.13</v>
          </cell>
          <cell r="I1221">
            <v>374812.65610000002</v>
          </cell>
          <cell r="J1221">
            <v>10474.35</v>
          </cell>
          <cell r="K1221">
            <v>71749.297500000001</v>
          </cell>
        </row>
        <row r="1222">
          <cell r="A1222" t="str">
            <v>BANCOS MÚLTIPLES</v>
          </cell>
          <cell r="F1222" t="str">
            <v>Estándar</v>
          </cell>
          <cell r="G1222">
            <v>45145</v>
          </cell>
          <cell r="H1222">
            <v>168.58</v>
          </cell>
          <cell r="I1222">
            <v>1175.0026</v>
          </cell>
          <cell r="J1222">
            <v>1251.6400000000001</v>
          </cell>
          <cell r="K1222">
            <v>8573.7340000000004</v>
          </cell>
        </row>
        <row r="1223">
          <cell r="A1223" t="str">
            <v>BANCOS MÚLTIPLES</v>
          </cell>
          <cell r="F1223" t="str">
            <v>Estándar</v>
          </cell>
          <cell r="G1223">
            <v>45145</v>
          </cell>
          <cell r="H1223">
            <v>2.15</v>
          </cell>
          <cell r="I1223">
            <v>14.9855</v>
          </cell>
          <cell r="J1223">
            <v>4022.01</v>
          </cell>
          <cell r="K1223">
            <v>27550.768499999998</v>
          </cell>
        </row>
        <row r="1224">
          <cell r="A1224" t="str">
            <v>BANCOS MÚLTIPLES</v>
          </cell>
          <cell r="F1224" t="str">
            <v>Preferencial</v>
          </cell>
          <cell r="G1224">
            <v>45145</v>
          </cell>
          <cell r="H1224">
            <v>1332.21</v>
          </cell>
          <cell r="I1224">
            <v>9138.9606000000003</v>
          </cell>
          <cell r="J1224">
            <v>858.45</v>
          </cell>
          <cell r="K1224">
            <v>5925.2487000000001</v>
          </cell>
        </row>
        <row r="1225">
          <cell r="A1225" t="str">
            <v>BANCOS MÚLTIPLES</v>
          </cell>
          <cell r="F1225" t="str">
            <v>Estándar</v>
          </cell>
          <cell r="G1225">
            <v>45145</v>
          </cell>
          <cell r="H1225">
            <v>3113.39</v>
          </cell>
          <cell r="I1225">
            <v>21700.328300000001</v>
          </cell>
          <cell r="J1225">
            <v>2775.2</v>
          </cell>
          <cell r="K1225">
            <v>19010.12</v>
          </cell>
        </row>
        <row r="1226">
          <cell r="A1226" t="str">
            <v>BANCOS MÚLTIPLES</v>
          </cell>
          <cell r="F1226" t="str">
            <v>Preferencial</v>
          </cell>
          <cell r="G1226">
            <v>45145</v>
          </cell>
          <cell r="H1226">
            <v>0</v>
          </cell>
          <cell r="I1226">
            <v>0</v>
          </cell>
          <cell r="J1226">
            <v>7</v>
          </cell>
          <cell r="K1226">
            <v>48.65</v>
          </cell>
        </row>
        <row r="1227">
          <cell r="A1227" t="str">
            <v>BANCOS MÚLTIPLES</v>
          </cell>
          <cell r="F1227" t="str">
            <v>Estándar</v>
          </cell>
          <cell r="G1227">
            <v>45145</v>
          </cell>
          <cell r="H1227">
            <v>6783.28</v>
          </cell>
          <cell r="I1227">
            <v>47279.461600000002</v>
          </cell>
          <cell r="J1227">
            <v>56752.25</v>
          </cell>
          <cell r="K1227">
            <v>388752.91249999998</v>
          </cell>
        </row>
        <row r="1228">
          <cell r="A1228" t="str">
            <v>BANCOS MÚLTIPLES</v>
          </cell>
          <cell r="F1228" t="str">
            <v>Estándar</v>
          </cell>
          <cell r="G1228">
            <v>45145</v>
          </cell>
          <cell r="H1228">
            <v>10.76</v>
          </cell>
          <cell r="I1228">
            <v>74.997200000000007</v>
          </cell>
          <cell r="J1228">
            <v>212.7</v>
          </cell>
          <cell r="K1228">
            <v>1456.9949999999999</v>
          </cell>
        </row>
        <row r="1229">
          <cell r="A1229" t="str">
            <v>BANCOS MÚLTIPLES</v>
          </cell>
          <cell r="F1229" t="str">
            <v>Preferencial</v>
          </cell>
          <cell r="G1229">
            <v>45145</v>
          </cell>
          <cell r="H1229">
            <v>13</v>
          </cell>
          <cell r="I1229">
            <v>89.18</v>
          </cell>
          <cell r="J1229">
            <v>30.66</v>
          </cell>
          <cell r="K1229">
            <v>210.32759999999999</v>
          </cell>
        </row>
        <row r="1230">
          <cell r="A1230" t="str">
            <v>BANCOS MÚLTIPLES</v>
          </cell>
          <cell r="F1230" t="str">
            <v>Estándar</v>
          </cell>
          <cell r="G1230">
            <v>45145</v>
          </cell>
          <cell r="H1230">
            <v>71.739999999999995</v>
          </cell>
          <cell r="I1230">
            <v>500.02780000000001</v>
          </cell>
          <cell r="J1230">
            <v>51.19</v>
          </cell>
          <cell r="K1230">
            <v>350.6515</v>
          </cell>
        </row>
        <row r="1231">
          <cell r="A1231" t="str">
            <v>BANCOS MÚLTIPLES</v>
          </cell>
          <cell r="F1231" t="str">
            <v>Estándar</v>
          </cell>
          <cell r="G1231">
            <v>45145</v>
          </cell>
          <cell r="H1231">
            <v>0</v>
          </cell>
          <cell r="I1231">
            <v>0</v>
          </cell>
          <cell r="J1231">
            <v>738.27</v>
          </cell>
          <cell r="K1231">
            <v>5057.1495000000004</v>
          </cell>
        </row>
        <row r="1232">
          <cell r="A1232" t="str">
            <v>BANCOS MÚLTIPLES</v>
          </cell>
          <cell r="F1232" t="str">
            <v>Estándar</v>
          </cell>
          <cell r="G1232">
            <v>45145</v>
          </cell>
          <cell r="H1232">
            <v>75402.42</v>
          </cell>
          <cell r="I1232">
            <v>525554.86739999999</v>
          </cell>
          <cell r="J1232">
            <v>19459.990000000002</v>
          </cell>
          <cell r="K1232">
            <v>133300.93150000001</v>
          </cell>
        </row>
        <row r="1233">
          <cell r="A1233" t="str">
            <v>BANCOS MÚLTIPLES</v>
          </cell>
          <cell r="F1233" t="str">
            <v>Estándar</v>
          </cell>
          <cell r="G1233">
            <v>45145</v>
          </cell>
          <cell r="H1233">
            <v>7771.59</v>
          </cell>
          <cell r="I1233">
            <v>54167.982300000003</v>
          </cell>
          <cell r="J1233">
            <v>424.76</v>
          </cell>
          <cell r="K1233">
            <v>2909.6060000000002</v>
          </cell>
        </row>
        <row r="1234">
          <cell r="A1234" t="str">
            <v>BANCOS MÚLTIPLES</v>
          </cell>
          <cell r="F1234" t="str">
            <v>Preferencial</v>
          </cell>
          <cell r="G1234">
            <v>45145</v>
          </cell>
          <cell r="H1234">
            <v>0</v>
          </cell>
          <cell r="I1234">
            <v>0</v>
          </cell>
          <cell r="J1234">
            <v>4.38</v>
          </cell>
          <cell r="K1234">
            <v>30.046800000000001</v>
          </cell>
        </row>
        <row r="1235">
          <cell r="A1235" t="str">
            <v>BANCOS MÚLTIPLES</v>
          </cell>
          <cell r="F1235" t="str">
            <v>Estándar</v>
          </cell>
          <cell r="G1235">
            <v>45145</v>
          </cell>
          <cell r="H1235">
            <v>658.89</v>
          </cell>
          <cell r="I1235">
            <v>4592.4633000000003</v>
          </cell>
          <cell r="J1235">
            <v>0</v>
          </cell>
          <cell r="K1235">
            <v>0</v>
          </cell>
        </row>
        <row r="1236">
          <cell r="A1236" t="str">
            <v>BANCOS MÚLTIPLES</v>
          </cell>
          <cell r="F1236" t="str">
            <v>Estándar</v>
          </cell>
          <cell r="G1236">
            <v>45145</v>
          </cell>
          <cell r="H1236">
            <v>3457.84</v>
          </cell>
          <cell r="I1236">
            <v>24101.144799999998</v>
          </cell>
          <cell r="J1236">
            <v>6501.11</v>
          </cell>
          <cell r="K1236">
            <v>44532.603499999997</v>
          </cell>
        </row>
        <row r="1237">
          <cell r="A1237" t="str">
            <v>BANCOS MÚLTIPLES</v>
          </cell>
          <cell r="F1237" t="str">
            <v>Preferencial</v>
          </cell>
          <cell r="G1237">
            <v>45145</v>
          </cell>
          <cell r="H1237">
            <v>0</v>
          </cell>
          <cell r="I1237">
            <v>0</v>
          </cell>
          <cell r="J1237">
            <v>16.45</v>
          </cell>
          <cell r="K1237">
            <v>112.84699999999999</v>
          </cell>
        </row>
        <row r="1238">
          <cell r="A1238" t="str">
            <v>BANCOS MÚLTIPLES</v>
          </cell>
          <cell r="F1238" t="str">
            <v>Estándar</v>
          </cell>
          <cell r="G1238">
            <v>45145</v>
          </cell>
          <cell r="H1238">
            <v>0</v>
          </cell>
          <cell r="I1238">
            <v>0</v>
          </cell>
          <cell r="J1238">
            <v>214.72</v>
          </cell>
          <cell r="K1238">
            <v>1470.8320000000001</v>
          </cell>
        </row>
        <row r="1239">
          <cell r="A1239" t="str">
            <v>BANCOS MÚLTIPLES</v>
          </cell>
          <cell r="F1239" t="str">
            <v>Preferencial</v>
          </cell>
          <cell r="G1239">
            <v>45145</v>
          </cell>
          <cell r="H1239">
            <v>302.48</v>
          </cell>
          <cell r="I1239">
            <v>2075.0128</v>
          </cell>
          <cell r="J1239">
            <v>0</v>
          </cell>
          <cell r="K1239">
            <v>0</v>
          </cell>
        </row>
        <row r="1240">
          <cell r="A1240" t="str">
            <v>BANCOS MÚLTIPLES</v>
          </cell>
          <cell r="F1240" t="str">
            <v>Estándar</v>
          </cell>
          <cell r="G1240">
            <v>45145</v>
          </cell>
          <cell r="H1240">
            <v>215.21</v>
          </cell>
          <cell r="I1240">
            <v>1500.0137</v>
          </cell>
          <cell r="J1240">
            <v>137.13999999999999</v>
          </cell>
          <cell r="K1240">
            <v>939.40899999999999</v>
          </cell>
        </row>
        <row r="1241">
          <cell r="A1241" t="str">
            <v>BANCOS MÚLTIPLES</v>
          </cell>
          <cell r="F1241" t="str">
            <v>Estándar</v>
          </cell>
          <cell r="G1241">
            <v>45145</v>
          </cell>
          <cell r="H1241">
            <v>107917.78</v>
          </cell>
          <cell r="I1241">
            <v>752186.92660000001</v>
          </cell>
          <cell r="J1241">
            <v>56216.03</v>
          </cell>
          <cell r="K1241">
            <v>385079.80550000002</v>
          </cell>
        </row>
        <row r="1242">
          <cell r="A1242" t="str">
            <v>BANCOS MÚLTIPLES</v>
          </cell>
          <cell r="F1242" t="str">
            <v>Estándar</v>
          </cell>
          <cell r="G1242">
            <v>45145</v>
          </cell>
          <cell r="H1242">
            <v>10575.46</v>
          </cell>
          <cell r="I1242">
            <v>73710.956200000001</v>
          </cell>
          <cell r="J1242">
            <v>3708.39</v>
          </cell>
          <cell r="K1242">
            <v>25402.4715</v>
          </cell>
        </row>
        <row r="1243">
          <cell r="A1243" t="str">
            <v>BANCOS MÚLTIPLES</v>
          </cell>
          <cell r="F1243" t="str">
            <v>Preferencial</v>
          </cell>
          <cell r="G1243">
            <v>45145</v>
          </cell>
          <cell r="H1243">
            <v>0</v>
          </cell>
          <cell r="I1243">
            <v>0</v>
          </cell>
          <cell r="J1243">
            <v>6.57</v>
          </cell>
          <cell r="K1243">
            <v>45.0702</v>
          </cell>
        </row>
        <row r="1244">
          <cell r="A1244" t="str">
            <v>BANCOS MÚLTIPLES</v>
          </cell>
          <cell r="F1244" t="str">
            <v>Estándar</v>
          </cell>
          <cell r="G1244">
            <v>45145</v>
          </cell>
          <cell r="H1244">
            <v>2587.94</v>
          </cell>
          <cell r="I1244">
            <v>18037.941800000001</v>
          </cell>
          <cell r="J1244">
            <v>1954.76</v>
          </cell>
          <cell r="K1244">
            <v>13390.106</v>
          </cell>
        </row>
        <row r="1245">
          <cell r="A1245" t="str">
            <v>BANCOS MÚLTIPLES</v>
          </cell>
          <cell r="F1245" t="str">
            <v>Preferencial</v>
          </cell>
          <cell r="G1245">
            <v>45145</v>
          </cell>
          <cell r="H1245">
            <v>0</v>
          </cell>
          <cell r="I1245">
            <v>0</v>
          </cell>
          <cell r="J1245">
            <v>1026.3399999999999</v>
          </cell>
          <cell r="K1245">
            <v>7050.9557999999997</v>
          </cell>
        </row>
        <row r="1246">
          <cell r="A1246" t="str">
            <v>BANCOS MÚLTIPLES</v>
          </cell>
          <cell r="F1246" t="str">
            <v>Estándar</v>
          </cell>
          <cell r="G1246">
            <v>45145</v>
          </cell>
          <cell r="H1246">
            <v>232235.13</v>
          </cell>
          <cell r="I1246">
            <v>1618678.8561</v>
          </cell>
          <cell r="J1246">
            <v>228483.26</v>
          </cell>
          <cell r="K1246">
            <v>1565110.331</v>
          </cell>
        </row>
        <row r="1247">
          <cell r="A1247" t="str">
            <v>BANCOS MÚLTIPLES</v>
          </cell>
          <cell r="F1247" t="str">
            <v>Estándar</v>
          </cell>
          <cell r="G1247">
            <v>45145</v>
          </cell>
          <cell r="H1247">
            <v>0</v>
          </cell>
          <cell r="I1247">
            <v>0</v>
          </cell>
          <cell r="J1247">
            <v>533.25</v>
          </cell>
          <cell r="K1247">
            <v>3652.7624999999998</v>
          </cell>
        </row>
        <row r="1248">
          <cell r="A1248" t="str">
            <v>BANCOS MÚLTIPLES</v>
          </cell>
          <cell r="F1248" t="str">
            <v>Estándar</v>
          </cell>
          <cell r="G1248">
            <v>45145</v>
          </cell>
          <cell r="H1248">
            <v>29217.14</v>
          </cell>
          <cell r="I1248">
            <v>203643.46580000001</v>
          </cell>
          <cell r="J1248">
            <v>1050.26</v>
          </cell>
          <cell r="K1248">
            <v>7194.2809999999999</v>
          </cell>
        </row>
        <row r="1249">
          <cell r="A1249" t="str">
            <v>ENTIDADES ESPECIALIZADAS EN MICROFINANZAS</v>
          </cell>
          <cell r="F1249" t="str">
            <v>Estándar</v>
          </cell>
          <cell r="G1249">
            <v>45145</v>
          </cell>
          <cell r="H1249">
            <v>30</v>
          </cell>
          <cell r="I1249">
            <v>209.1</v>
          </cell>
          <cell r="J1249">
            <v>147.97999999999999</v>
          </cell>
          <cell r="K1249">
            <v>1028.461</v>
          </cell>
        </row>
        <row r="1250">
          <cell r="A1250" t="str">
            <v>BANCOS MÚLTIPLES</v>
          </cell>
          <cell r="F1250" t="str">
            <v>Estándar</v>
          </cell>
          <cell r="G1250">
            <v>45145</v>
          </cell>
          <cell r="H1250">
            <v>10070.93</v>
          </cell>
          <cell r="I1250">
            <v>70194.382100000003</v>
          </cell>
          <cell r="J1250">
            <v>34.43</v>
          </cell>
          <cell r="K1250">
            <v>235.84549999999999</v>
          </cell>
        </row>
        <row r="1251">
          <cell r="A1251" t="str">
            <v>BANCOS MÚLTIPLES</v>
          </cell>
          <cell r="F1251" t="str">
            <v>Estándar</v>
          </cell>
          <cell r="G1251">
            <v>45145</v>
          </cell>
          <cell r="H1251">
            <v>2327.02</v>
          </cell>
          <cell r="I1251">
            <v>16219.329400000001</v>
          </cell>
          <cell r="J1251">
            <v>3753.74</v>
          </cell>
          <cell r="K1251">
            <v>25713.118999999999</v>
          </cell>
        </row>
        <row r="1252">
          <cell r="A1252" t="str">
            <v>ENTIDADES ESPECIALIZADAS EN MICROFINANZAS</v>
          </cell>
          <cell r="F1252" t="str">
            <v>Estándar</v>
          </cell>
          <cell r="G1252">
            <v>45145</v>
          </cell>
          <cell r="H1252">
            <v>6891.29</v>
          </cell>
          <cell r="I1252">
            <v>48032.291299999997</v>
          </cell>
          <cell r="J1252">
            <v>35.369999999999997</v>
          </cell>
          <cell r="K1252">
            <v>242.28450000000001</v>
          </cell>
        </row>
        <row r="1253">
          <cell r="A1253" t="str">
            <v>ENTIDADES ESPECIALIZADAS EN MICROFINANZAS</v>
          </cell>
          <cell r="F1253" t="str">
            <v>Estándar</v>
          </cell>
          <cell r="G1253">
            <v>45145</v>
          </cell>
          <cell r="H1253">
            <v>1042.5</v>
          </cell>
          <cell r="I1253">
            <v>7266.2250000000004</v>
          </cell>
          <cell r="J1253">
            <v>201.46</v>
          </cell>
          <cell r="K1253">
            <v>1380.001</v>
          </cell>
        </row>
        <row r="1254">
          <cell r="A1254" t="str">
            <v>ENTIDADES ESPECIALIZADAS EN MICROFINANZAS</v>
          </cell>
          <cell r="F1254" t="str">
            <v>Estándar</v>
          </cell>
          <cell r="G1254">
            <v>45145</v>
          </cell>
          <cell r="H1254">
            <v>79.650000000000006</v>
          </cell>
          <cell r="I1254">
            <v>555.16049999999996</v>
          </cell>
          <cell r="J1254">
            <v>0</v>
          </cell>
          <cell r="K1254">
            <v>0</v>
          </cell>
        </row>
        <row r="1255">
          <cell r="A1255" t="str">
            <v>ENTIDADES ESPECIALIZADAS EN MICROFINANZAS</v>
          </cell>
          <cell r="F1255" t="str">
            <v>Estándar</v>
          </cell>
          <cell r="G1255">
            <v>45145</v>
          </cell>
          <cell r="H1255">
            <v>0</v>
          </cell>
          <cell r="I1255">
            <v>0</v>
          </cell>
          <cell r="J1255">
            <v>2.88</v>
          </cell>
          <cell r="K1255">
            <v>20.015999999999998</v>
          </cell>
        </row>
        <row r="1256">
          <cell r="A1256" t="str">
            <v>ENTIDADES ESPECIALIZADAS EN MICROFINANZAS</v>
          </cell>
          <cell r="F1256" t="str">
            <v>Estándar</v>
          </cell>
          <cell r="G1256">
            <v>45145</v>
          </cell>
          <cell r="H1256">
            <v>899.97</v>
          </cell>
          <cell r="I1256">
            <v>6272.7909</v>
          </cell>
          <cell r="J1256">
            <v>298.11</v>
          </cell>
          <cell r="K1256">
            <v>2042.0535</v>
          </cell>
        </row>
        <row r="1257">
          <cell r="A1257" t="str">
            <v>ENTIDADES ESPECIALIZADAS EN MICROFINANZAS</v>
          </cell>
          <cell r="F1257" t="str">
            <v>Estándar</v>
          </cell>
          <cell r="G1257">
            <v>45145</v>
          </cell>
          <cell r="H1257">
            <v>0</v>
          </cell>
          <cell r="I1257">
            <v>0</v>
          </cell>
          <cell r="J1257">
            <v>64.75</v>
          </cell>
          <cell r="K1257">
            <v>450.01249999999999</v>
          </cell>
        </row>
        <row r="1258">
          <cell r="A1258" t="str">
            <v>BANCOS MÚLTIPLES</v>
          </cell>
          <cell r="F1258" t="str">
            <v>Estándar</v>
          </cell>
          <cell r="G1258">
            <v>45145</v>
          </cell>
          <cell r="H1258">
            <v>1453.48</v>
          </cell>
          <cell r="I1258">
            <v>10130.7556</v>
          </cell>
          <cell r="J1258">
            <v>0</v>
          </cell>
          <cell r="K1258">
            <v>0</v>
          </cell>
        </row>
        <row r="1259">
          <cell r="A1259" t="str">
            <v>BANCOS MÚLTIPLES</v>
          </cell>
          <cell r="F1259" t="str">
            <v>Preferencial</v>
          </cell>
          <cell r="G1259">
            <v>45145</v>
          </cell>
          <cell r="H1259">
            <v>28680.83</v>
          </cell>
          <cell r="I1259">
            <v>196772.86930600001</v>
          </cell>
          <cell r="J1259">
            <v>225352.72</v>
          </cell>
          <cell r="K1259">
            <v>1558541.030696</v>
          </cell>
        </row>
        <row r="1260">
          <cell r="A1260" t="str">
            <v>BANCOS MÚLTIPLES</v>
          </cell>
          <cell r="F1260" t="str">
            <v>Estándar</v>
          </cell>
          <cell r="G1260">
            <v>45145</v>
          </cell>
          <cell r="H1260">
            <v>13623.02</v>
          </cell>
          <cell r="I1260">
            <v>94952.449399999998</v>
          </cell>
          <cell r="J1260">
            <v>7598.33</v>
          </cell>
          <cell r="K1260">
            <v>52048.5605</v>
          </cell>
        </row>
        <row r="1261">
          <cell r="A1261" t="str">
            <v>BANCOS MÚLTIPLES</v>
          </cell>
          <cell r="F1261" t="str">
            <v>Estándar</v>
          </cell>
          <cell r="G1261">
            <v>45145</v>
          </cell>
          <cell r="H1261">
            <v>201.26</v>
          </cell>
          <cell r="I1261">
            <v>1402.7822000000001</v>
          </cell>
          <cell r="J1261">
            <v>0</v>
          </cell>
          <cell r="K1261">
            <v>0</v>
          </cell>
        </row>
        <row r="1262">
          <cell r="A1262" t="str">
            <v>ENTIDADES ESPECIALIZADAS EN MICROFINANZAS</v>
          </cell>
          <cell r="F1262" t="str">
            <v>Estándar</v>
          </cell>
          <cell r="G1262">
            <v>45145</v>
          </cell>
          <cell r="H1262">
            <v>11701.9005</v>
          </cell>
          <cell r="I1262">
            <v>81562.246484999996</v>
          </cell>
          <cell r="J1262">
            <v>4172.7471999999998</v>
          </cell>
          <cell r="K1262">
            <v>28583.318319999998</v>
          </cell>
        </row>
        <row r="1263">
          <cell r="A1263" t="str">
            <v>ENTIDADES ESPECIALIZADAS EN MICROFINANZAS</v>
          </cell>
          <cell r="F1263" t="str">
            <v>Estándar</v>
          </cell>
          <cell r="G1263">
            <v>45145</v>
          </cell>
          <cell r="H1263">
            <v>1932.74</v>
          </cell>
          <cell r="I1263">
            <v>13471.1978</v>
          </cell>
          <cell r="J1263">
            <v>0</v>
          </cell>
          <cell r="K1263">
            <v>0</v>
          </cell>
        </row>
        <row r="1264">
          <cell r="A1264" t="str">
            <v>ENTIDADES ESPECIALIZADAS EN MICROFINANZAS</v>
          </cell>
          <cell r="F1264" t="str">
            <v>Estándar</v>
          </cell>
          <cell r="G1264">
            <v>45145</v>
          </cell>
          <cell r="H1264">
            <v>186.51</v>
          </cell>
          <cell r="I1264">
            <v>1299.9747</v>
          </cell>
          <cell r="J1264">
            <v>14.39</v>
          </cell>
          <cell r="K1264">
            <v>100.01049999999999</v>
          </cell>
        </row>
        <row r="1265">
          <cell r="A1265" t="str">
            <v>ENTIDADES FINANCIERAS DE VIVIENDA</v>
          </cell>
          <cell r="F1265" t="str">
            <v>Estándar</v>
          </cell>
          <cell r="G1265">
            <v>45145</v>
          </cell>
          <cell r="H1265">
            <v>224.68</v>
          </cell>
          <cell r="I1265">
            <v>1566.0196000000001</v>
          </cell>
          <cell r="J1265">
            <v>100</v>
          </cell>
          <cell r="K1265">
            <v>685</v>
          </cell>
        </row>
        <row r="1266">
          <cell r="A1266" t="str">
            <v>ENTIDADES FINANCIERAS DE VIVIENDA</v>
          </cell>
          <cell r="F1266" t="str">
            <v>Estándar</v>
          </cell>
          <cell r="G1266">
            <v>45145</v>
          </cell>
          <cell r="H1266">
            <v>717.36</v>
          </cell>
          <cell r="I1266">
            <v>4999.9992000000002</v>
          </cell>
          <cell r="J1266">
            <v>0</v>
          </cell>
          <cell r="K1266">
            <v>0</v>
          </cell>
        </row>
        <row r="1267">
          <cell r="A1267" t="str">
            <v>BANCOS MÚLTIPLES</v>
          </cell>
          <cell r="F1267" t="str">
            <v>Estándar</v>
          </cell>
          <cell r="G1267">
            <v>45145</v>
          </cell>
          <cell r="H1267">
            <v>214.15</v>
          </cell>
          <cell r="I1267">
            <v>1492.6255000000001</v>
          </cell>
          <cell r="J1267">
            <v>0</v>
          </cell>
          <cell r="K1267">
            <v>0</v>
          </cell>
        </row>
        <row r="1268">
          <cell r="A1268" t="str">
            <v>BANCOS MÚLTIPLES</v>
          </cell>
          <cell r="F1268" t="str">
            <v>Estándar</v>
          </cell>
          <cell r="G1268">
            <v>45145</v>
          </cell>
          <cell r="H1268">
            <v>6329.58</v>
          </cell>
          <cell r="I1268">
            <v>44117.172599999998</v>
          </cell>
          <cell r="J1268">
            <v>864</v>
          </cell>
          <cell r="K1268">
            <v>5918.4</v>
          </cell>
        </row>
        <row r="1269">
          <cell r="A1269" t="str">
            <v>BANCOS MÚLTIPLES</v>
          </cell>
          <cell r="F1269" t="str">
            <v>Estándar</v>
          </cell>
          <cell r="G1269">
            <v>45145</v>
          </cell>
          <cell r="H1269">
            <v>54975.31</v>
          </cell>
          <cell r="I1269">
            <v>383177.91070000001</v>
          </cell>
          <cell r="J1269">
            <v>613.48</v>
          </cell>
          <cell r="K1269">
            <v>4202.3379999999997</v>
          </cell>
        </row>
        <row r="1270">
          <cell r="A1270" t="str">
            <v>ENTIDADES ESPECIALIZADAS EN MICROFINANZAS</v>
          </cell>
          <cell r="F1270" t="str">
            <v>Estándar</v>
          </cell>
          <cell r="G1270">
            <v>45145</v>
          </cell>
          <cell r="H1270">
            <v>18949.400000000001</v>
          </cell>
          <cell r="I1270">
            <v>132077.318</v>
          </cell>
          <cell r="J1270">
            <v>250.62</v>
          </cell>
          <cell r="K1270">
            <v>1716.7470000000001</v>
          </cell>
        </row>
        <row r="1271">
          <cell r="A1271" t="str">
            <v>ENTIDADES ESPECIALIZADAS EN MICROFINANZAS</v>
          </cell>
          <cell r="F1271" t="str">
            <v>Estándar</v>
          </cell>
          <cell r="G1271">
            <v>45145</v>
          </cell>
          <cell r="H1271">
            <v>0</v>
          </cell>
          <cell r="I1271">
            <v>0</v>
          </cell>
          <cell r="J1271">
            <v>43.17</v>
          </cell>
          <cell r="K1271">
            <v>300.03149999999999</v>
          </cell>
        </row>
        <row r="1272">
          <cell r="A1272" t="str">
            <v>BANCOS MÚLTIPLES</v>
          </cell>
          <cell r="F1272" t="str">
            <v>Estándar</v>
          </cell>
          <cell r="G1272">
            <v>45145</v>
          </cell>
          <cell r="H1272">
            <v>101518.35</v>
          </cell>
          <cell r="I1272">
            <v>707582.89950000006</v>
          </cell>
          <cell r="J1272">
            <v>15220.01</v>
          </cell>
          <cell r="K1272">
            <v>104257.06849999999</v>
          </cell>
        </row>
        <row r="1273">
          <cell r="A1273" t="str">
            <v>BANCOS MÚLTIPLES</v>
          </cell>
          <cell r="F1273" t="str">
            <v>Estándar</v>
          </cell>
          <cell r="G1273">
            <v>45145</v>
          </cell>
          <cell r="H1273">
            <v>4136.92</v>
          </cell>
          <cell r="I1273">
            <v>28834.332399999999</v>
          </cell>
          <cell r="J1273">
            <v>470</v>
          </cell>
          <cell r="K1273">
            <v>3219.5</v>
          </cell>
        </row>
        <row r="1274">
          <cell r="A1274" t="str">
            <v>ENTIDADES ESPECIALIZADAS EN MICROFINANZAS</v>
          </cell>
          <cell r="F1274" t="str">
            <v>Estándar</v>
          </cell>
          <cell r="G1274">
            <v>45145</v>
          </cell>
          <cell r="H1274">
            <v>453.74</v>
          </cell>
          <cell r="I1274">
            <v>3162.5677999999998</v>
          </cell>
          <cell r="J1274">
            <v>1.46</v>
          </cell>
          <cell r="K1274">
            <v>10.000999999999999</v>
          </cell>
        </row>
        <row r="1275">
          <cell r="A1275" t="str">
            <v>ENTIDADES ESPECIALIZADAS EN MICROFINANZAS</v>
          </cell>
          <cell r="F1275" t="str">
            <v>Estándar</v>
          </cell>
          <cell r="G1275">
            <v>45145</v>
          </cell>
          <cell r="H1275">
            <v>6127.33</v>
          </cell>
          <cell r="I1275">
            <v>42707.490100000003</v>
          </cell>
          <cell r="J1275">
            <v>1125.45</v>
          </cell>
          <cell r="K1275">
            <v>7709.3325000000004</v>
          </cell>
        </row>
        <row r="1276">
          <cell r="A1276" t="str">
            <v>ENTIDADES ESPECIALIZADAS EN MICROFINANZAS</v>
          </cell>
          <cell r="F1276" t="str">
            <v>Estándar</v>
          </cell>
          <cell r="G1276">
            <v>45145</v>
          </cell>
          <cell r="H1276">
            <v>80</v>
          </cell>
          <cell r="I1276">
            <v>557.6</v>
          </cell>
          <cell r="J1276">
            <v>365.94</v>
          </cell>
          <cell r="K1276">
            <v>2514.0077999999999</v>
          </cell>
        </row>
        <row r="1277">
          <cell r="A1277" t="str">
            <v>BANCOS MÚLTIPLES</v>
          </cell>
          <cell r="F1277" t="str">
            <v>Estándar</v>
          </cell>
          <cell r="G1277">
            <v>45145</v>
          </cell>
          <cell r="H1277">
            <v>154379.10999999999</v>
          </cell>
          <cell r="I1277">
            <v>1076022.3966999999</v>
          </cell>
          <cell r="J1277">
            <v>91847.74</v>
          </cell>
          <cell r="K1277">
            <v>629157.01899999997</v>
          </cell>
        </row>
        <row r="1278">
          <cell r="A1278" t="str">
            <v>ENTIDADES ESPECIALIZADAS EN MICROFINANZAS</v>
          </cell>
          <cell r="F1278" t="str">
            <v>Preferencial</v>
          </cell>
          <cell r="G1278">
            <v>45145</v>
          </cell>
          <cell r="H1278">
            <v>0</v>
          </cell>
          <cell r="I1278">
            <v>0</v>
          </cell>
          <cell r="J1278">
            <v>100</v>
          </cell>
          <cell r="K1278">
            <v>696</v>
          </cell>
        </row>
        <row r="1279">
          <cell r="A1279" t="str">
            <v>BANCOS MÚLTIPLES</v>
          </cell>
          <cell r="F1279" t="str">
            <v>Estándar</v>
          </cell>
          <cell r="G1279">
            <v>45145</v>
          </cell>
          <cell r="H1279">
            <v>246.12</v>
          </cell>
          <cell r="I1279">
            <v>1715.4564</v>
          </cell>
          <cell r="J1279">
            <v>7.68</v>
          </cell>
          <cell r="K1279">
            <v>52.607999999999997</v>
          </cell>
        </row>
        <row r="1280">
          <cell r="A1280" t="str">
            <v>BANCOS MÚLTIPLES</v>
          </cell>
          <cell r="F1280" t="str">
            <v>Estándar</v>
          </cell>
          <cell r="G1280">
            <v>45145</v>
          </cell>
          <cell r="H1280">
            <v>9.99</v>
          </cell>
          <cell r="I1280">
            <v>69.630300000000005</v>
          </cell>
          <cell r="J1280">
            <v>0</v>
          </cell>
          <cell r="K1280">
            <v>0</v>
          </cell>
        </row>
        <row r="1281">
          <cell r="A1281" t="str">
            <v>ENTIDADES ESPECIALIZADAS EN MICROFINANZAS</v>
          </cell>
          <cell r="F1281" t="str">
            <v>Estándar</v>
          </cell>
          <cell r="G1281">
            <v>45145</v>
          </cell>
          <cell r="H1281">
            <v>2995.48</v>
          </cell>
          <cell r="I1281">
            <v>20878.495599999998</v>
          </cell>
          <cell r="J1281">
            <v>500</v>
          </cell>
          <cell r="K1281">
            <v>3425</v>
          </cell>
        </row>
        <row r="1282">
          <cell r="A1282" t="str">
            <v>BANCOS MÚLTIPLES</v>
          </cell>
          <cell r="F1282" t="str">
            <v>Preferencial</v>
          </cell>
          <cell r="G1282">
            <v>45146</v>
          </cell>
          <cell r="H1282">
            <v>390</v>
          </cell>
          <cell r="I1282">
            <v>2675.4</v>
          </cell>
          <cell r="J1282">
            <v>438633.3</v>
          </cell>
          <cell r="K1282">
            <v>3150977.7940000002</v>
          </cell>
        </row>
        <row r="1283">
          <cell r="A1283" t="str">
            <v>BANCOS MÚLTIPLES</v>
          </cell>
          <cell r="F1283" t="str">
            <v>Estándar</v>
          </cell>
          <cell r="G1283">
            <v>45146</v>
          </cell>
          <cell r="H1283">
            <v>3851.32</v>
          </cell>
          <cell r="I1283">
            <v>26843.700400000002</v>
          </cell>
          <cell r="J1283">
            <v>462.2</v>
          </cell>
          <cell r="K1283">
            <v>3166.07</v>
          </cell>
        </row>
        <row r="1284">
          <cell r="A1284" t="str">
            <v>BANCOS MÚLTIPLES</v>
          </cell>
          <cell r="F1284" t="str">
            <v>Preferencial</v>
          </cell>
          <cell r="G1284">
            <v>45146</v>
          </cell>
          <cell r="H1284">
            <v>1042.45</v>
          </cell>
          <cell r="I1284">
            <v>7151.2070000000003</v>
          </cell>
          <cell r="J1284">
            <v>1760937.81</v>
          </cell>
          <cell r="K1284">
            <v>12494322.61805</v>
          </cell>
        </row>
        <row r="1285">
          <cell r="A1285" t="str">
            <v>BANCOS MÚLTIPLES</v>
          </cell>
          <cell r="F1285" t="str">
            <v>Estándar</v>
          </cell>
          <cell r="G1285">
            <v>45146</v>
          </cell>
          <cell r="H1285">
            <v>43799.64</v>
          </cell>
          <cell r="I1285">
            <v>305278.4608</v>
          </cell>
          <cell r="J1285">
            <v>9827.08</v>
          </cell>
          <cell r="K1285">
            <v>67315.498000000007</v>
          </cell>
        </row>
        <row r="1286">
          <cell r="A1286" t="str">
            <v>BANCOS MÚLTIPLES</v>
          </cell>
          <cell r="F1286" t="str">
            <v>Estándar</v>
          </cell>
          <cell r="G1286">
            <v>45146</v>
          </cell>
          <cell r="H1286">
            <v>758.77</v>
          </cell>
          <cell r="I1286">
            <v>5288.6269000000002</v>
          </cell>
          <cell r="J1286">
            <v>11517.19</v>
          </cell>
          <cell r="K1286">
            <v>78892.751499999998</v>
          </cell>
        </row>
        <row r="1287">
          <cell r="A1287" t="str">
            <v>BANCOS MÚLTIPLES</v>
          </cell>
          <cell r="F1287" t="str">
            <v>Estándar</v>
          </cell>
          <cell r="G1287">
            <v>45146</v>
          </cell>
          <cell r="H1287">
            <v>578.53</v>
          </cell>
          <cell r="I1287">
            <v>4032.3541</v>
          </cell>
          <cell r="J1287">
            <v>1600</v>
          </cell>
          <cell r="K1287">
            <v>10960</v>
          </cell>
        </row>
        <row r="1288">
          <cell r="A1288" t="str">
            <v>BANCOS MÚLTIPLES</v>
          </cell>
          <cell r="F1288" t="str">
            <v>Estándar</v>
          </cell>
          <cell r="G1288">
            <v>45146</v>
          </cell>
          <cell r="H1288">
            <v>6356.38</v>
          </cell>
          <cell r="I1288">
            <v>44303.9686</v>
          </cell>
          <cell r="J1288">
            <v>1473.58</v>
          </cell>
          <cell r="K1288">
            <v>10094.022999999999</v>
          </cell>
        </row>
        <row r="1289">
          <cell r="A1289" t="str">
            <v>BANCOS MÚLTIPLES</v>
          </cell>
          <cell r="F1289" t="str">
            <v>Preferencial</v>
          </cell>
          <cell r="G1289">
            <v>45146</v>
          </cell>
          <cell r="H1289">
            <v>33200</v>
          </cell>
          <cell r="I1289">
            <v>231404</v>
          </cell>
          <cell r="J1289">
            <v>132227.60999999999</v>
          </cell>
          <cell r="K1289">
            <v>920613.99890000001</v>
          </cell>
        </row>
        <row r="1290">
          <cell r="A1290" t="str">
            <v>BANCOS MÚLTIPLES</v>
          </cell>
          <cell r="F1290" t="str">
            <v>Estándar</v>
          </cell>
          <cell r="G1290">
            <v>45146</v>
          </cell>
          <cell r="H1290">
            <v>773647.69</v>
          </cell>
          <cell r="I1290">
            <v>5392324.3992999997</v>
          </cell>
          <cell r="J1290">
            <v>82826.8</v>
          </cell>
          <cell r="K1290">
            <v>567363.57999999996</v>
          </cell>
        </row>
        <row r="1291">
          <cell r="A1291" t="str">
            <v>BANCOS MÚLTIPLES</v>
          </cell>
          <cell r="F1291" t="str">
            <v>Preferencial</v>
          </cell>
          <cell r="G1291">
            <v>45146</v>
          </cell>
          <cell r="H1291">
            <v>69124.05</v>
          </cell>
          <cell r="I1291">
            <v>481384.79550000001</v>
          </cell>
          <cell r="J1291">
            <v>3081016.72</v>
          </cell>
          <cell r="K1291">
            <v>22583484.723200001</v>
          </cell>
        </row>
        <row r="1292">
          <cell r="A1292" t="str">
            <v>BANCOS MÚLTIPLES</v>
          </cell>
          <cell r="F1292" t="str">
            <v>Estándar</v>
          </cell>
          <cell r="G1292">
            <v>45146</v>
          </cell>
          <cell r="H1292">
            <v>1278.96</v>
          </cell>
          <cell r="I1292">
            <v>8914.3511999999992</v>
          </cell>
          <cell r="J1292">
            <v>0</v>
          </cell>
          <cell r="K1292">
            <v>0</v>
          </cell>
        </row>
        <row r="1293">
          <cell r="A1293" t="str">
            <v>BANCOS MÚLTIPLES</v>
          </cell>
          <cell r="F1293" t="str">
            <v>Estándar</v>
          </cell>
          <cell r="G1293">
            <v>45146</v>
          </cell>
          <cell r="H1293">
            <v>29376.73</v>
          </cell>
          <cell r="I1293">
            <v>204755.80809999999</v>
          </cell>
          <cell r="J1293">
            <v>1904.63</v>
          </cell>
          <cell r="K1293">
            <v>13046.7155</v>
          </cell>
        </row>
        <row r="1294">
          <cell r="A1294" t="str">
            <v>BANCOS MÚLTIPLES</v>
          </cell>
          <cell r="F1294" t="str">
            <v>Preferencial</v>
          </cell>
          <cell r="G1294">
            <v>45146</v>
          </cell>
          <cell r="H1294">
            <v>5153.1099999999997</v>
          </cell>
          <cell r="I1294">
            <v>35350.334600000002</v>
          </cell>
          <cell r="J1294">
            <v>1284957.8600000001</v>
          </cell>
          <cell r="K1294">
            <v>9051173.3461000007</v>
          </cell>
        </row>
        <row r="1295">
          <cell r="A1295" t="str">
            <v>BANCOS MÚLTIPLES</v>
          </cell>
          <cell r="F1295" t="str">
            <v>Estándar</v>
          </cell>
          <cell r="G1295">
            <v>45146</v>
          </cell>
          <cell r="H1295">
            <v>1479.15</v>
          </cell>
          <cell r="I1295">
            <v>10309.675499999999</v>
          </cell>
          <cell r="J1295">
            <v>3700.95</v>
          </cell>
          <cell r="K1295">
            <v>25351.5075</v>
          </cell>
        </row>
        <row r="1296">
          <cell r="A1296" t="str">
            <v>BANCOS MÚLTIPLES</v>
          </cell>
          <cell r="F1296" t="str">
            <v>Estándar</v>
          </cell>
          <cell r="G1296">
            <v>45146</v>
          </cell>
          <cell r="H1296">
            <v>324519.90999999997</v>
          </cell>
          <cell r="I1296">
            <v>2261903.7727000001</v>
          </cell>
          <cell r="J1296">
            <v>31258.720000000001</v>
          </cell>
          <cell r="K1296">
            <v>214122.23199999999</v>
          </cell>
        </row>
        <row r="1297">
          <cell r="A1297" t="str">
            <v>BANCOS MÚLTIPLES</v>
          </cell>
          <cell r="F1297" t="str">
            <v>Preferencial</v>
          </cell>
          <cell r="G1297">
            <v>45146</v>
          </cell>
          <cell r="H1297">
            <v>15.06</v>
          </cell>
          <cell r="I1297">
            <v>103.6276</v>
          </cell>
          <cell r="J1297">
            <v>283588.83</v>
          </cell>
          <cell r="K1297">
            <v>1967268.4761000001</v>
          </cell>
        </row>
        <row r="1298">
          <cell r="A1298" t="str">
            <v>BANCOS MÚLTIPLES</v>
          </cell>
          <cell r="F1298" t="str">
            <v>Preferencial</v>
          </cell>
          <cell r="G1298">
            <v>45146</v>
          </cell>
          <cell r="H1298">
            <v>43021.4</v>
          </cell>
          <cell r="I1298">
            <v>299859.158</v>
          </cell>
          <cell r="J1298">
            <v>1864524.92</v>
          </cell>
          <cell r="K1298">
            <v>13548548.938300001</v>
          </cell>
        </row>
        <row r="1299">
          <cell r="A1299" t="str">
            <v>BANCOS MÚLTIPLES</v>
          </cell>
          <cell r="F1299" t="str">
            <v>Estándar</v>
          </cell>
          <cell r="G1299">
            <v>45146</v>
          </cell>
          <cell r="H1299">
            <v>1116536.46</v>
          </cell>
          <cell r="I1299">
            <v>7782216.9101999998</v>
          </cell>
          <cell r="J1299">
            <v>69991.66</v>
          </cell>
          <cell r="K1299">
            <v>479442.87099999998</v>
          </cell>
        </row>
        <row r="1300">
          <cell r="A1300" t="str">
            <v>BANCOS MÚLTIPLES</v>
          </cell>
          <cell r="F1300" t="str">
            <v>Preferencial</v>
          </cell>
          <cell r="G1300">
            <v>45146</v>
          </cell>
          <cell r="H1300">
            <v>0</v>
          </cell>
          <cell r="I1300">
            <v>0</v>
          </cell>
          <cell r="J1300">
            <v>2118.5700000000002</v>
          </cell>
          <cell r="K1300">
            <v>14681.116099999999</v>
          </cell>
        </row>
        <row r="1301">
          <cell r="A1301" t="str">
            <v>BANCOS MÚLTIPLES</v>
          </cell>
          <cell r="F1301" t="str">
            <v>Preferencial</v>
          </cell>
          <cell r="G1301">
            <v>45146</v>
          </cell>
          <cell r="H1301">
            <v>2350453.38</v>
          </cell>
          <cell r="I1301">
            <v>16382250.191400001</v>
          </cell>
          <cell r="J1301">
            <v>2096937.57</v>
          </cell>
          <cell r="K1301">
            <v>15145875.619984999</v>
          </cell>
        </row>
        <row r="1302">
          <cell r="A1302" t="str">
            <v>BANCOS MÚLTIPLES</v>
          </cell>
          <cell r="F1302" t="str">
            <v>Preferencial</v>
          </cell>
          <cell r="G1302">
            <v>45146</v>
          </cell>
          <cell r="H1302">
            <v>0</v>
          </cell>
          <cell r="I1302">
            <v>0</v>
          </cell>
          <cell r="J1302">
            <v>6090</v>
          </cell>
          <cell r="K1302">
            <v>42021</v>
          </cell>
        </row>
        <row r="1303">
          <cell r="A1303" t="str">
            <v>BANCOS MÚLTIPLES</v>
          </cell>
          <cell r="F1303" t="str">
            <v>Preferencial</v>
          </cell>
          <cell r="G1303">
            <v>45146</v>
          </cell>
          <cell r="H1303">
            <v>0</v>
          </cell>
          <cell r="I1303">
            <v>0</v>
          </cell>
          <cell r="J1303">
            <v>32518.6</v>
          </cell>
          <cell r="K1303">
            <v>233492.01879999999</v>
          </cell>
        </row>
        <row r="1304">
          <cell r="A1304" t="str">
            <v>BANCOS MÚLTIPLES</v>
          </cell>
          <cell r="F1304" t="str">
            <v>Estándar</v>
          </cell>
          <cell r="G1304">
            <v>45146</v>
          </cell>
          <cell r="H1304">
            <v>367055.26</v>
          </cell>
          <cell r="I1304">
            <v>2558375.1622000001</v>
          </cell>
          <cell r="J1304">
            <v>40142.29</v>
          </cell>
          <cell r="K1304">
            <v>274974.68650000001</v>
          </cell>
        </row>
        <row r="1305">
          <cell r="A1305" t="str">
            <v>BANCOS MÚLTIPLES</v>
          </cell>
          <cell r="F1305" t="str">
            <v>Preferencial</v>
          </cell>
          <cell r="G1305">
            <v>45146</v>
          </cell>
          <cell r="H1305">
            <v>664.02</v>
          </cell>
          <cell r="I1305">
            <v>4555.1772000000001</v>
          </cell>
          <cell r="J1305">
            <v>456382.51</v>
          </cell>
          <cell r="K1305">
            <v>3218375.1770000001</v>
          </cell>
        </row>
        <row r="1306">
          <cell r="A1306" t="str">
            <v>BANCOS MÚLTIPLES</v>
          </cell>
          <cell r="F1306" t="str">
            <v>Preferencial</v>
          </cell>
          <cell r="G1306">
            <v>45146</v>
          </cell>
          <cell r="H1306">
            <v>225</v>
          </cell>
          <cell r="I1306">
            <v>1543.5</v>
          </cell>
          <cell r="J1306">
            <v>20127.02</v>
          </cell>
          <cell r="K1306">
            <v>146449.24600000001</v>
          </cell>
        </row>
        <row r="1307">
          <cell r="A1307" t="str">
            <v>BANCOS MÚLTIPLES</v>
          </cell>
          <cell r="F1307" t="str">
            <v>Estándar</v>
          </cell>
          <cell r="G1307">
            <v>45146</v>
          </cell>
          <cell r="H1307">
            <v>748118.39</v>
          </cell>
          <cell r="I1307">
            <v>5214385.1782999998</v>
          </cell>
          <cell r="J1307">
            <v>44445.49</v>
          </cell>
          <cell r="K1307">
            <v>304451.60649999999</v>
          </cell>
        </row>
        <row r="1308">
          <cell r="A1308" t="str">
            <v>BANCOS MÚLTIPLES</v>
          </cell>
          <cell r="F1308" t="str">
            <v>Estándar</v>
          </cell>
          <cell r="G1308">
            <v>45146</v>
          </cell>
          <cell r="H1308">
            <v>105910.02</v>
          </cell>
          <cell r="I1308">
            <v>738192.83940000006</v>
          </cell>
          <cell r="J1308">
            <v>4350</v>
          </cell>
          <cell r="K1308">
            <v>29797.5</v>
          </cell>
        </row>
        <row r="1309">
          <cell r="A1309" t="str">
            <v>BANCOS MÚLTIPLES</v>
          </cell>
          <cell r="F1309" t="str">
            <v>Preferencial</v>
          </cell>
          <cell r="G1309">
            <v>45146</v>
          </cell>
          <cell r="H1309">
            <v>24000</v>
          </cell>
          <cell r="I1309">
            <v>167280</v>
          </cell>
          <cell r="J1309">
            <v>177573.53</v>
          </cell>
          <cell r="K1309">
            <v>1292415.6984000001</v>
          </cell>
        </row>
        <row r="1310">
          <cell r="A1310" t="str">
            <v>BANCOS MÚLTIPLES</v>
          </cell>
          <cell r="F1310" t="str">
            <v>Estándar</v>
          </cell>
          <cell r="G1310">
            <v>45146</v>
          </cell>
          <cell r="H1310">
            <v>10368.51</v>
          </cell>
          <cell r="I1310">
            <v>72268.5147</v>
          </cell>
          <cell r="J1310">
            <v>280.52</v>
          </cell>
          <cell r="K1310">
            <v>1921.5619999999999</v>
          </cell>
        </row>
        <row r="1311">
          <cell r="A1311" t="str">
            <v>BANCOS MÚLTIPLES</v>
          </cell>
          <cell r="F1311" t="str">
            <v>Estándar</v>
          </cell>
          <cell r="G1311">
            <v>45146</v>
          </cell>
          <cell r="H1311">
            <v>39821.01</v>
          </cell>
          <cell r="I1311">
            <v>277552.43969999999</v>
          </cell>
          <cell r="J1311">
            <v>9754.73</v>
          </cell>
          <cell r="K1311">
            <v>66819.900500000003</v>
          </cell>
        </row>
        <row r="1312">
          <cell r="A1312" t="str">
            <v>BANCOS MÚLTIPLES</v>
          </cell>
          <cell r="F1312" t="str">
            <v>Estándar</v>
          </cell>
          <cell r="G1312">
            <v>45146</v>
          </cell>
          <cell r="H1312">
            <v>742945.12</v>
          </cell>
          <cell r="I1312">
            <v>5178327.4863999998</v>
          </cell>
          <cell r="J1312">
            <v>523915.48</v>
          </cell>
          <cell r="K1312">
            <v>3588821.0380000002</v>
          </cell>
        </row>
        <row r="1313">
          <cell r="A1313" t="str">
            <v>BANCOS MÚLTIPLES</v>
          </cell>
          <cell r="F1313" t="str">
            <v>Preferencial</v>
          </cell>
          <cell r="G1313">
            <v>45146</v>
          </cell>
          <cell r="H1313">
            <v>15966.3</v>
          </cell>
          <cell r="I1313">
            <v>111285.111</v>
          </cell>
          <cell r="J1313">
            <v>525859.42000000004</v>
          </cell>
          <cell r="K1313">
            <v>3838773.7659999998</v>
          </cell>
        </row>
        <row r="1314">
          <cell r="A1314" t="str">
            <v>BANCOS MÚLTIPLES</v>
          </cell>
          <cell r="F1314" t="str">
            <v>Estándar</v>
          </cell>
          <cell r="G1314">
            <v>45146</v>
          </cell>
          <cell r="H1314">
            <v>291068.78000000003</v>
          </cell>
          <cell r="I1314">
            <v>2028749.3966000001</v>
          </cell>
          <cell r="J1314">
            <v>3338.88</v>
          </cell>
          <cell r="K1314">
            <v>22871.328000000001</v>
          </cell>
        </row>
        <row r="1315">
          <cell r="A1315" t="str">
            <v>BANCOS MÚLTIPLES</v>
          </cell>
          <cell r="F1315" t="str">
            <v>Estándar</v>
          </cell>
          <cell r="G1315">
            <v>45146</v>
          </cell>
          <cell r="H1315">
            <v>1861237.11</v>
          </cell>
          <cell r="I1315">
            <v>12972822.6567</v>
          </cell>
          <cell r="J1315">
            <v>255694.97</v>
          </cell>
          <cell r="K1315">
            <v>1751510.5445000001</v>
          </cell>
        </row>
        <row r="1316">
          <cell r="A1316" t="str">
            <v>BANCOS MÚLTIPLES</v>
          </cell>
          <cell r="F1316" t="str">
            <v>Preferencial</v>
          </cell>
          <cell r="G1316">
            <v>45146</v>
          </cell>
          <cell r="H1316">
            <v>0</v>
          </cell>
          <cell r="I1316">
            <v>0</v>
          </cell>
          <cell r="J1316">
            <v>3000</v>
          </cell>
          <cell r="K1316">
            <v>20700</v>
          </cell>
        </row>
        <row r="1317">
          <cell r="A1317" t="str">
            <v>BANCOS MÚLTIPLES</v>
          </cell>
          <cell r="F1317" t="str">
            <v>Estándar</v>
          </cell>
          <cell r="G1317">
            <v>45146</v>
          </cell>
          <cell r="H1317">
            <v>36647.78</v>
          </cell>
          <cell r="I1317">
            <v>255435.02660000001</v>
          </cell>
          <cell r="J1317">
            <v>1535.74</v>
          </cell>
          <cell r="K1317">
            <v>10519.819</v>
          </cell>
        </row>
        <row r="1318">
          <cell r="A1318" t="str">
            <v>BANCOS MÚLTIPLES</v>
          </cell>
          <cell r="F1318" t="str">
            <v>Estándar</v>
          </cell>
          <cell r="G1318">
            <v>45146</v>
          </cell>
          <cell r="H1318">
            <v>21347.02</v>
          </cell>
          <cell r="I1318">
            <v>148788.72940000001</v>
          </cell>
          <cell r="J1318">
            <v>936.82</v>
          </cell>
          <cell r="K1318">
            <v>6417.2169999999996</v>
          </cell>
        </row>
        <row r="1319">
          <cell r="A1319" t="str">
            <v>BANCOS MÚLTIPLES</v>
          </cell>
          <cell r="F1319" t="str">
            <v>Estándar</v>
          </cell>
          <cell r="G1319">
            <v>45146</v>
          </cell>
          <cell r="H1319">
            <v>63449.14</v>
          </cell>
          <cell r="I1319">
            <v>442240.50579999998</v>
          </cell>
          <cell r="J1319">
            <v>650.62</v>
          </cell>
          <cell r="K1319">
            <v>4456.7470000000003</v>
          </cell>
        </row>
        <row r="1320">
          <cell r="A1320" t="str">
            <v>BANCOS MÚLTIPLES</v>
          </cell>
          <cell r="F1320" t="str">
            <v>Preferencial</v>
          </cell>
          <cell r="G1320">
            <v>45146</v>
          </cell>
          <cell r="H1320">
            <v>974</v>
          </cell>
          <cell r="I1320">
            <v>6681.64</v>
          </cell>
          <cell r="J1320">
            <v>482624.69</v>
          </cell>
          <cell r="K1320">
            <v>3411265.7793999999</v>
          </cell>
        </row>
        <row r="1321">
          <cell r="A1321" t="str">
            <v>BANCOS MÚLTIPLES</v>
          </cell>
          <cell r="F1321" t="str">
            <v>Estándar</v>
          </cell>
          <cell r="G1321">
            <v>45146</v>
          </cell>
          <cell r="H1321">
            <v>267234.78000000003</v>
          </cell>
          <cell r="I1321">
            <v>1862626.4166000001</v>
          </cell>
          <cell r="J1321">
            <v>24684.74</v>
          </cell>
          <cell r="K1321">
            <v>169090.46900000001</v>
          </cell>
        </row>
        <row r="1322">
          <cell r="A1322" t="str">
            <v>BANCOS MÚLTIPLES</v>
          </cell>
          <cell r="F1322" t="str">
            <v>Estándar</v>
          </cell>
          <cell r="G1322">
            <v>45146</v>
          </cell>
          <cell r="H1322">
            <v>21112.09</v>
          </cell>
          <cell r="I1322">
            <v>147151.26730000001</v>
          </cell>
          <cell r="J1322">
            <v>7009.74</v>
          </cell>
          <cell r="K1322">
            <v>48016.718999999997</v>
          </cell>
        </row>
        <row r="1323">
          <cell r="A1323" t="str">
            <v>BANCOS MÚLTIPLES</v>
          </cell>
          <cell r="F1323" t="str">
            <v>Preferencial</v>
          </cell>
          <cell r="G1323">
            <v>45146</v>
          </cell>
          <cell r="H1323">
            <v>464</v>
          </cell>
          <cell r="I1323">
            <v>3183.04</v>
          </cell>
          <cell r="J1323">
            <v>29104.38</v>
          </cell>
          <cell r="K1323">
            <v>202054.04680000001</v>
          </cell>
        </row>
        <row r="1324">
          <cell r="A1324" t="str">
            <v>BANCOS MÚLTIPLES</v>
          </cell>
          <cell r="F1324" t="str">
            <v>Preferencial</v>
          </cell>
          <cell r="G1324">
            <v>45146</v>
          </cell>
          <cell r="H1324">
            <v>20</v>
          </cell>
          <cell r="I1324">
            <v>137.19999999999999</v>
          </cell>
          <cell r="J1324">
            <v>0</v>
          </cell>
          <cell r="K1324">
            <v>0</v>
          </cell>
        </row>
        <row r="1325">
          <cell r="A1325" t="str">
            <v>BANCOS MÚLTIPLES</v>
          </cell>
          <cell r="F1325" t="str">
            <v>Preferencial</v>
          </cell>
          <cell r="G1325">
            <v>45146</v>
          </cell>
          <cell r="H1325">
            <v>3963.7</v>
          </cell>
          <cell r="I1325">
            <v>27191.026000000002</v>
          </cell>
          <cell r="J1325">
            <v>398118.2</v>
          </cell>
          <cell r="K1325">
            <v>2763000.0303000002</v>
          </cell>
        </row>
        <row r="1326">
          <cell r="A1326" t="str">
            <v>BANCOS MÚLTIPLES</v>
          </cell>
          <cell r="F1326" t="str">
            <v>Estándar</v>
          </cell>
          <cell r="G1326">
            <v>45146</v>
          </cell>
          <cell r="H1326">
            <v>2575608.7200000002</v>
          </cell>
          <cell r="I1326">
            <v>17951992.7784</v>
          </cell>
          <cell r="J1326">
            <v>178858.23999999999</v>
          </cell>
          <cell r="K1326">
            <v>1225178.9439999999</v>
          </cell>
        </row>
        <row r="1327">
          <cell r="A1327" t="str">
            <v>BANCOS MÚLTIPLES</v>
          </cell>
          <cell r="F1327" t="str">
            <v>Preferencial</v>
          </cell>
          <cell r="G1327">
            <v>45146</v>
          </cell>
          <cell r="H1327">
            <v>3183.14</v>
          </cell>
          <cell r="I1327">
            <v>21836.340400000001</v>
          </cell>
          <cell r="J1327">
            <v>2274492.9700000002</v>
          </cell>
          <cell r="K1327">
            <v>16347269.4595</v>
          </cell>
        </row>
        <row r="1328">
          <cell r="A1328" t="str">
            <v>BANCOS MÚLTIPLES</v>
          </cell>
          <cell r="F1328" t="str">
            <v>Estándar</v>
          </cell>
          <cell r="G1328">
            <v>45146</v>
          </cell>
          <cell r="H1328">
            <v>10105.34</v>
          </cell>
          <cell r="I1328">
            <v>70434.219800000006</v>
          </cell>
          <cell r="J1328">
            <v>3676.32</v>
          </cell>
          <cell r="K1328">
            <v>25182.792000000001</v>
          </cell>
        </row>
        <row r="1329">
          <cell r="A1329" t="str">
            <v>BANCOS MÚLTIPLES</v>
          </cell>
          <cell r="F1329" t="str">
            <v>Estándar</v>
          </cell>
          <cell r="G1329">
            <v>45146</v>
          </cell>
          <cell r="H1329">
            <v>36644.370000000003</v>
          </cell>
          <cell r="I1329">
            <v>255411.25889999999</v>
          </cell>
          <cell r="J1329">
            <v>11153.26</v>
          </cell>
          <cell r="K1329">
            <v>76399.831000000006</v>
          </cell>
        </row>
        <row r="1330">
          <cell r="A1330" t="str">
            <v>BANCOS MÚLTIPLES</v>
          </cell>
          <cell r="F1330" t="str">
            <v>Preferencial</v>
          </cell>
          <cell r="G1330">
            <v>45146</v>
          </cell>
          <cell r="H1330">
            <v>62000</v>
          </cell>
          <cell r="I1330">
            <v>431520</v>
          </cell>
          <cell r="J1330">
            <v>10001</v>
          </cell>
          <cell r="K1330">
            <v>69506.95</v>
          </cell>
        </row>
        <row r="1331">
          <cell r="A1331" t="str">
            <v>BANCOS MÚLTIPLES</v>
          </cell>
          <cell r="F1331" t="str">
            <v>Estándar</v>
          </cell>
          <cell r="G1331">
            <v>45146</v>
          </cell>
          <cell r="H1331">
            <v>6118.68</v>
          </cell>
          <cell r="I1331">
            <v>42647.1996</v>
          </cell>
          <cell r="J1331">
            <v>5314.66</v>
          </cell>
          <cell r="K1331">
            <v>36405.421000000002</v>
          </cell>
        </row>
        <row r="1332">
          <cell r="A1332" t="str">
            <v>BANCOS MÚLTIPLES</v>
          </cell>
          <cell r="F1332" t="str">
            <v>Estándar</v>
          </cell>
          <cell r="G1332">
            <v>45146</v>
          </cell>
          <cell r="H1332">
            <v>60378.25</v>
          </cell>
          <cell r="I1332">
            <v>420836.40250000003</v>
          </cell>
          <cell r="J1332">
            <v>63709.31</v>
          </cell>
          <cell r="K1332">
            <v>436408.77350000001</v>
          </cell>
        </row>
        <row r="1333">
          <cell r="A1333" t="str">
            <v>BANCOS MÚLTIPLES</v>
          </cell>
          <cell r="F1333" t="str">
            <v>Estándar</v>
          </cell>
          <cell r="G1333">
            <v>45146</v>
          </cell>
          <cell r="H1333">
            <v>6406927.4199999999</v>
          </cell>
          <cell r="I1333">
            <v>44656284.117399998</v>
          </cell>
          <cell r="J1333">
            <v>182359.32</v>
          </cell>
          <cell r="K1333">
            <v>1249161.3419999999</v>
          </cell>
        </row>
        <row r="1334">
          <cell r="A1334" t="str">
            <v>BANCOS MÚLTIPLES</v>
          </cell>
          <cell r="F1334" t="str">
            <v>Estándar</v>
          </cell>
          <cell r="G1334">
            <v>45146</v>
          </cell>
          <cell r="H1334">
            <v>1016089.59</v>
          </cell>
          <cell r="I1334">
            <v>7082144.4423000002</v>
          </cell>
          <cell r="J1334">
            <v>104145.17</v>
          </cell>
          <cell r="K1334">
            <v>713394.41449999996</v>
          </cell>
        </row>
        <row r="1335">
          <cell r="A1335" t="str">
            <v>BANCOS MÚLTIPLES</v>
          </cell>
          <cell r="F1335" t="str">
            <v>Estándar</v>
          </cell>
          <cell r="G1335">
            <v>45146</v>
          </cell>
          <cell r="H1335">
            <v>1856588.76</v>
          </cell>
          <cell r="I1335">
            <v>12940423.657199999</v>
          </cell>
          <cell r="J1335">
            <v>115408.14</v>
          </cell>
          <cell r="K1335">
            <v>790545.75899999996</v>
          </cell>
        </row>
        <row r="1336">
          <cell r="A1336" t="str">
            <v>BANCOS MÚLTIPLES</v>
          </cell>
          <cell r="F1336" t="str">
            <v>Estándar</v>
          </cell>
          <cell r="G1336">
            <v>45146</v>
          </cell>
          <cell r="H1336">
            <v>0</v>
          </cell>
          <cell r="I1336">
            <v>0</v>
          </cell>
          <cell r="J1336">
            <v>26.18</v>
          </cell>
          <cell r="K1336">
            <v>179.333</v>
          </cell>
        </row>
        <row r="1337">
          <cell r="A1337" t="str">
            <v>BANCOS MÚLTIPLES</v>
          </cell>
          <cell r="F1337" t="str">
            <v>Estándar</v>
          </cell>
          <cell r="G1337">
            <v>45146</v>
          </cell>
          <cell r="H1337">
            <v>5330.02</v>
          </cell>
          <cell r="I1337">
            <v>37150.239399999999</v>
          </cell>
          <cell r="J1337">
            <v>3803.29</v>
          </cell>
          <cell r="K1337">
            <v>26052.536499999998</v>
          </cell>
        </row>
        <row r="1338">
          <cell r="A1338" t="str">
            <v>BANCOS MÚLTIPLES</v>
          </cell>
          <cell r="F1338" t="str">
            <v>Preferencial</v>
          </cell>
          <cell r="G1338">
            <v>45146</v>
          </cell>
          <cell r="H1338">
            <v>0</v>
          </cell>
          <cell r="I1338">
            <v>0</v>
          </cell>
          <cell r="J1338">
            <v>2715.53</v>
          </cell>
          <cell r="K1338">
            <v>18872.933499999999</v>
          </cell>
        </row>
        <row r="1339">
          <cell r="A1339" t="str">
            <v>BANCOS MÚLTIPLES</v>
          </cell>
          <cell r="F1339" t="str">
            <v>Estándar</v>
          </cell>
          <cell r="G1339">
            <v>45146</v>
          </cell>
          <cell r="H1339">
            <v>0</v>
          </cell>
          <cell r="I1339">
            <v>0</v>
          </cell>
          <cell r="J1339">
            <v>2000</v>
          </cell>
          <cell r="K1339">
            <v>13700</v>
          </cell>
        </row>
        <row r="1340">
          <cell r="A1340" t="str">
            <v>BANCOS MÚLTIPLES</v>
          </cell>
          <cell r="F1340" t="str">
            <v>Preferencial</v>
          </cell>
          <cell r="G1340">
            <v>45146</v>
          </cell>
          <cell r="H1340">
            <v>0</v>
          </cell>
          <cell r="I1340">
            <v>0</v>
          </cell>
          <cell r="J1340">
            <v>3057.2</v>
          </cell>
          <cell r="K1340">
            <v>21254.831999999999</v>
          </cell>
        </row>
        <row r="1341">
          <cell r="A1341" t="str">
            <v>BANCOS MÚLTIPLES</v>
          </cell>
          <cell r="F1341" t="str">
            <v>Preferencial</v>
          </cell>
          <cell r="G1341">
            <v>45146</v>
          </cell>
          <cell r="H1341">
            <v>0</v>
          </cell>
          <cell r="I1341">
            <v>0</v>
          </cell>
          <cell r="J1341">
            <v>257060</v>
          </cell>
          <cell r="K1341">
            <v>1863685</v>
          </cell>
        </row>
        <row r="1342">
          <cell r="A1342" t="str">
            <v>BANCOS MÚLTIPLES</v>
          </cell>
          <cell r="F1342" t="str">
            <v>Preferencial</v>
          </cell>
          <cell r="G1342">
            <v>45146</v>
          </cell>
          <cell r="H1342">
            <v>373</v>
          </cell>
          <cell r="I1342">
            <v>2558.7800000000002</v>
          </cell>
          <cell r="J1342">
            <v>53006.57</v>
          </cell>
          <cell r="K1342">
            <v>367865.07020000002</v>
          </cell>
        </row>
        <row r="1343">
          <cell r="A1343" t="str">
            <v>BANCOS MÚLTIPLES</v>
          </cell>
          <cell r="F1343" t="str">
            <v>Preferencial</v>
          </cell>
          <cell r="G1343">
            <v>45146</v>
          </cell>
          <cell r="H1343">
            <v>169</v>
          </cell>
          <cell r="I1343">
            <v>1159.3399999999999</v>
          </cell>
          <cell r="J1343">
            <v>1644430.22</v>
          </cell>
          <cell r="K1343">
            <v>11932245.187650001</v>
          </cell>
        </row>
        <row r="1344">
          <cell r="A1344" t="str">
            <v>BANCOS MÚLTIPLES</v>
          </cell>
          <cell r="F1344" t="str">
            <v>Estándar</v>
          </cell>
          <cell r="G1344">
            <v>45146</v>
          </cell>
          <cell r="H1344">
            <v>82637.13</v>
          </cell>
          <cell r="I1344">
            <v>575980.79610000004</v>
          </cell>
          <cell r="J1344">
            <v>1908.15</v>
          </cell>
          <cell r="K1344">
            <v>13070.827499999999</v>
          </cell>
        </row>
        <row r="1345">
          <cell r="A1345" t="str">
            <v>BANCOS MÚLTIPLES</v>
          </cell>
          <cell r="F1345" t="str">
            <v>Estándar</v>
          </cell>
          <cell r="G1345">
            <v>45146</v>
          </cell>
          <cell r="H1345">
            <v>1616.39</v>
          </cell>
          <cell r="I1345">
            <v>11266.238300000001</v>
          </cell>
          <cell r="J1345">
            <v>476.86</v>
          </cell>
          <cell r="K1345">
            <v>3266.491</v>
          </cell>
        </row>
        <row r="1346">
          <cell r="A1346" t="str">
            <v>BANCOS MÚLTIPLES</v>
          </cell>
          <cell r="F1346" t="str">
            <v>Preferencial</v>
          </cell>
          <cell r="G1346">
            <v>45146</v>
          </cell>
          <cell r="H1346">
            <v>0</v>
          </cell>
          <cell r="I1346">
            <v>0</v>
          </cell>
          <cell r="J1346">
            <v>150.72</v>
          </cell>
          <cell r="K1346">
            <v>1047.5039999999999</v>
          </cell>
        </row>
        <row r="1347">
          <cell r="A1347" t="str">
            <v>BANCOS MÚLTIPLES</v>
          </cell>
          <cell r="F1347" t="str">
            <v>Estándar</v>
          </cell>
          <cell r="G1347">
            <v>45146</v>
          </cell>
          <cell r="H1347">
            <v>1166882.97</v>
          </cell>
          <cell r="I1347">
            <v>8133174.3009000001</v>
          </cell>
          <cell r="J1347">
            <v>369716.57</v>
          </cell>
          <cell r="K1347">
            <v>2532558.5044999998</v>
          </cell>
        </row>
        <row r="1348">
          <cell r="A1348" t="str">
            <v>BANCOS MÚLTIPLES</v>
          </cell>
          <cell r="F1348" t="str">
            <v>Preferencial</v>
          </cell>
          <cell r="G1348">
            <v>45146</v>
          </cell>
          <cell r="H1348">
            <v>0</v>
          </cell>
          <cell r="I1348">
            <v>0</v>
          </cell>
          <cell r="J1348">
            <v>161255.15</v>
          </cell>
          <cell r="K1348">
            <v>1120014.3895</v>
          </cell>
        </row>
        <row r="1349">
          <cell r="A1349" t="str">
            <v>BANCOS MÚLTIPLES</v>
          </cell>
          <cell r="F1349" t="str">
            <v>Preferencial</v>
          </cell>
          <cell r="G1349">
            <v>45146</v>
          </cell>
          <cell r="H1349">
            <v>0</v>
          </cell>
          <cell r="I1349">
            <v>0</v>
          </cell>
          <cell r="J1349">
            <v>362</v>
          </cell>
          <cell r="K1349">
            <v>2512.2800000000002</v>
          </cell>
        </row>
        <row r="1350">
          <cell r="A1350" t="str">
            <v>BANCOS MÚLTIPLES</v>
          </cell>
          <cell r="F1350" t="str">
            <v>Estándar</v>
          </cell>
          <cell r="G1350">
            <v>45146</v>
          </cell>
          <cell r="H1350">
            <v>0</v>
          </cell>
          <cell r="I1350">
            <v>0</v>
          </cell>
          <cell r="J1350">
            <v>246</v>
          </cell>
          <cell r="K1350">
            <v>1685.1</v>
          </cell>
        </row>
        <row r="1351">
          <cell r="A1351" t="str">
            <v>BANCOS MÚLTIPLES</v>
          </cell>
          <cell r="F1351" t="str">
            <v>Estándar</v>
          </cell>
          <cell r="G1351">
            <v>45146</v>
          </cell>
          <cell r="H1351">
            <v>24337.8</v>
          </cell>
          <cell r="I1351">
            <v>169634.46599999999</v>
          </cell>
          <cell r="J1351">
            <v>12859.91</v>
          </cell>
          <cell r="K1351">
            <v>88090.383499999996</v>
          </cell>
        </row>
        <row r="1352">
          <cell r="A1352" t="str">
            <v>BANCOS MÚLTIPLES</v>
          </cell>
          <cell r="F1352" t="str">
            <v>Preferencial</v>
          </cell>
          <cell r="G1352">
            <v>45146</v>
          </cell>
          <cell r="H1352">
            <v>0</v>
          </cell>
          <cell r="I1352">
            <v>0</v>
          </cell>
          <cell r="J1352">
            <v>227835.02</v>
          </cell>
          <cell r="K1352">
            <v>1591046.5011</v>
          </cell>
        </row>
        <row r="1353">
          <cell r="A1353" t="str">
            <v>BANCOS MÚLTIPLES</v>
          </cell>
          <cell r="F1353" t="str">
            <v>Preferencial</v>
          </cell>
          <cell r="G1353">
            <v>45146</v>
          </cell>
          <cell r="H1353">
            <v>377940.74</v>
          </cell>
          <cell r="I1353">
            <v>2630467.5504000001</v>
          </cell>
          <cell r="J1353">
            <v>1289543.29</v>
          </cell>
          <cell r="K1353">
            <v>8975221.2983999997</v>
          </cell>
        </row>
        <row r="1354">
          <cell r="A1354" t="str">
            <v>BANCOS MÚLTIPLES</v>
          </cell>
          <cell r="F1354" t="str">
            <v>Preferencial</v>
          </cell>
          <cell r="G1354">
            <v>45146</v>
          </cell>
          <cell r="H1354">
            <v>0</v>
          </cell>
          <cell r="I1354">
            <v>0</v>
          </cell>
          <cell r="J1354">
            <v>1535</v>
          </cell>
          <cell r="K1354">
            <v>10668.25</v>
          </cell>
        </row>
        <row r="1355">
          <cell r="A1355" t="str">
            <v>BANCOS MÚLTIPLES</v>
          </cell>
          <cell r="F1355" t="str">
            <v>Preferencial</v>
          </cell>
          <cell r="G1355">
            <v>45146</v>
          </cell>
          <cell r="H1355">
            <v>0</v>
          </cell>
          <cell r="I1355">
            <v>0</v>
          </cell>
          <cell r="J1355">
            <v>726904.49</v>
          </cell>
          <cell r="K1355">
            <v>5290586.82</v>
          </cell>
        </row>
        <row r="1356">
          <cell r="A1356" t="str">
            <v>ENTIDADES ESPECIALIZADAS EN MICROFINANZAS</v>
          </cell>
          <cell r="F1356" t="str">
            <v>Estándar</v>
          </cell>
          <cell r="G1356">
            <v>45146</v>
          </cell>
          <cell r="H1356">
            <v>0</v>
          </cell>
          <cell r="I1356">
            <v>0</v>
          </cell>
          <cell r="J1356">
            <v>160.58000000000001</v>
          </cell>
          <cell r="K1356">
            <v>1099.973</v>
          </cell>
        </row>
        <row r="1357">
          <cell r="A1357" t="str">
            <v>COOPERATIVAS</v>
          </cell>
          <cell r="F1357" t="str">
            <v>Estándar</v>
          </cell>
          <cell r="G1357">
            <v>45146</v>
          </cell>
          <cell r="H1357">
            <v>932.57</v>
          </cell>
          <cell r="I1357">
            <v>6500.0128999999997</v>
          </cell>
          <cell r="J1357">
            <v>0</v>
          </cell>
          <cell r="K1357">
            <v>0</v>
          </cell>
        </row>
        <row r="1358">
          <cell r="A1358" t="str">
            <v>COOPERATIVAS</v>
          </cell>
          <cell r="F1358" t="str">
            <v>Estándar</v>
          </cell>
          <cell r="G1358">
            <v>45146</v>
          </cell>
          <cell r="H1358">
            <v>0</v>
          </cell>
          <cell r="I1358">
            <v>0</v>
          </cell>
          <cell r="J1358">
            <v>400</v>
          </cell>
          <cell r="K1358">
            <v>2740</v>
          </cell>
        </row>
        <row r="1359">
          <cell r="A1359" t="str">
            <v>COOPERATIVAS</v>
          </cell>
          <cell r="F1359" t="str">
            <v>Estándar</v>
          </cell>
          <cell r="G1359">
            <v>45146</v>
          </cell>
          <cell r="H1359">
            <v>0</v>
          </cell>
          <cell r="I1359">
            <v>0</v>
          </cell>
          <cell r="J1359">
            <v>158.02000000000001</v>
          </cell>
          <cell r="K1359">
            <v>1082.4369999999999</v>
          </cell>
        </row>
        <row r="1360">
          <cell r="A1360" t="str">
            <v>ENTIDADES ESPECIALIZADAS EN MICROFINANZAS</v>
          </cell>
          <cell r="F1360" t="str">
            <v>Preferencial</v>
          </cell>
          <cell r="G1360">
            <v>45146</v>
          </cell>
          <cell r="H1360">
            <v>0</v>
          </cell>
          <cell r="I1360">
            <v>0</v>
          </cell>
          <cell r="J1360">
            <v>22235.03</v>
          </cell>
          <cell r="K1360">
            <v>154755.8088</v>
          </cell>
        </row>
        <row r="1361">
          <cell r="A1361" t="str">
            <v>ENTIDADES ESPECIALIZADAS EN MICROFINANZAS</v>
          </cell>
          <cell r="F1361" t="str">
            <v>Preferencial</v>
          </cell>
          <cell r="G1361">
            <v>45146</v>
          </cell>
          <cell r="H1361">
            <v>0</v>
          </cell>
          <cell r="I1361">
            <v>0</v>
          </cell>
          <cell r="J1361">
            <v>1100</v>
          </cell>
          <cell r="K1361">
            <v>7656</v>
          </cell>
        </row>
        <row r="1362">
          <cell r="A1362" t="str">
            <v>COOPERATIVAS</v>
          </cell>
          <cell r="F1362" t="str">
            <v>Estándar</v>
          </cell>
          <cell r="G1362">
            <v>45146</v>
          </cell>
          <cell r="H1362">
            <v>200</v>
          </cell>
          <cell r="I1362">
            <v>1394</v>
          </cell>
          <cell r="J1362">
            <v>0</v>
          </cell>
          <cell r="K1362">
            <v>0</v>
          </cell>
        </row>
        <row r="1363">
          <cell r="A1363" t="str">
            <v>ENTIDADES ESPECIALIZADAS EN MICROFINANZAS</v>
          </cell>
          <cell r="F1363" t="str">
            <v>Estándar</v>
          </cell>
          <cell r="G1363">
            <v>45146</v>
          </cell>
          <cell r="H1363">
            <v>71150.880000000005</v>
          </cell>
          <cell r="I1363">
            <v>495921.6336</v>
          </cell>
          <cell r="J1363">
            <v>0</v>
          </cell>
          <cell r="K1363">
            <v>0</v>
          </cell>
        </row>
        <row r="1364">
          <cell r="A1364" t="str">
            <v>ENTIDADES ESPECIALIZADAS EN MICROFINANZAS</v>
          </cell>
          <cell r="F1364" t="str">
            <v>Estándar</v>
          </cell>
          <cell r="G1364">
            <v>45146</v>
          </cell>
          <cell r="H1364">
            <v>230.21</v>
          </cell>
          <cell r="I1364">
            <v>1604.5636999999999</v>
          </cell>
          <cell r="J1364">
            <v>100</v>
          </cell>
          <cell r="K1364">
            <v>695</v>
          </cell>
        </row>
        <row r="1365">
          <cell r="A1365" t="str">
            <v>ENTIDADES FINANCIERAS DE VIVIENDA</v>
          </cell>
          <cell r="F1365" t="str">
            <v>Estándar</v>
          </cell>
          <cell r="G1365">
            <v>45146</v>
          </cell>
          <cell r="H1365">
            <v>0</v>
          </cell>
          <cell r="I1365">
            <v>0</v>
          </cell>
          <cell r="J1365">
            <v>400</v>
          </cell>
          <cell r="K1365">
            <v>2740</v>
          </cell>
        </row>
        <row r="1366">
          <cell r="A1366" t="str">
            <v>COOPERATIVAS</v>
          </cell>
          <cell r="F1366" t="str">
            <v>Estándar</v>
          </cell>
          <cell r="G1366">
            <v>45146</v>
          </cell>
          <cell r="H1366">
            <v>150.65</v>
          </cell>
          <cell r="I1366">
            <v>1050.0305000000001</v>
          </cell>
          <cell r="J1366">
            <v>4189.63</v>
          </cell>
          <cell r="K1366">
            <v>28740.861799999999</v>
          </cell>
        </row>
        <row r="1367">
          <cell r="A1367" t="str">
            <v>INSTITUCIONES FINANCIERAS DE DESARROLLO</v>
          </cell>
          <cell r="F1367" t="str">
            <v>Estándar</v>
          </cell>
          <cell r="G1367">
            <v>45146</v>
          </cell>
          <cell r="H1367">
            <v>0</v>
          </cell>
          <cell r="I1367">
            <v>0</v>
          </cell>
          <cell r="J1367">
            <v>482.48</v>
          </cell>
          <cell r="K1367">
            <v>3353.2359999999999</v>
          </cell>
        </row>
        <row r="1368">
          <cell r="A1368" t="str">
            <v>INSTITUCIONES FINANCIERAS DE DESARROLLO</v>
          </cell>
          <cell r="F1368" t="str">
            <v>Estándar</v>
          </cell>
          <cell r="G1368">
            <v>45146</v>
          </cell>
          <cell r="H1368">
            <v>697.29</v>
          </cell>
          <cell r="I1368">
            <v>4860.1112999999996</v>
          </cell>
          <cell r="J1368">
            <v>700.37</v>
          </cell>
          <cell r="K1368">
            <v>4867.5715</v>
          </cell>
        </row>
        <row r="1369">
          <cell r="A1369" t="str">
            <v>INSTITUCIONES FINANCIERAS DE DESARROLLO</v>
          </cell>
          <cell r="F1369" t="str">
            <v>Estándar</v>
          </cell>
          <cell r="G1369">
            <v>45146</v>
          </cell>
          <cell r="H1369">
            <v>459.58</v>
          </cell>
          <cell r="I1369">
            <v>3203.2725999999998</v>
          </cell>
          <cell r="J1369">
            <v>0</v>
          </cell>
          <cell r="K1369">
            <v>0</v>
          </cell>
        </row>
        <row r="1370">
          <cell r="A1370" t="str">
            <v>COOPERATIVAS</v>
          </cell>
          <cell r="F1370" t="str">
            <v>Estándar</v>
          </cell>
          <cell r="G1370">
            <v>45146</v>
          </cell>
          <cell r="H1370">
            <v>121.95</v>
          </cell>
          <cell r="I1370">
            <v>849.99149999999997</v>
          </cell>
          <cell r="J1370">
            <v>0</v>
          </cell>
          <cell r="K1370">
            <v>0</v>
          </cell>
        </row>
        <row r="1371">
          <cell r="A1371" t="str">
            <v>COOPERATIVAS</v>
          </cell>
          <cell r="F1371" t="str">
            <v>Estándar</v>
          </cell>
          <cell r="G1371">
            <v>45146</v>
          </cell>
          <cell r="H1371">
            <v>783.82</v>
          </cell>
          <cell r="I1371">
            <v>5463.2254000000003</v>
          </cell>
          <cell r="J1371">
            <v>250</v>
          </cell>
          <cell r="K1371">
            <v>1717.5</v>
          </cell>
        </row>
        <row r="1372">
          <cell r="A1372" t="str">
            <v>BANCOS MÚLTIPLES</v>
          </cell>
          <cell r="F1372" t="str">
            <v>Estándar</v>
          </cell>
          <cell r="G1372">
            <v>45146</v>
          </cell>
          <cell r="H1372">
            <v>259.11</v>
          </cell>
          <cell r="I1372">
            <v>1805.9966999999999</v>
          </cell>
          <cell r="J1372">
            <v>0</v>
          </cell>
          <cell r="K1372">
            <v>0</v>
          </cell>
        </row>
        <row r="1373">
          <cell r="A1373" t="str">
            <v>BANCOS MÚLTIPLES</v>
          </cell>
          <cell r="F1373" t="str">
            <v>Estándar</v>
          </cell>
          <cell r="G1373">
            <v>45146</v>
          </cell>
          <cell r="H1373">
            <v>39.56</v>
          </cell>
          <cell r="I1373">
            <v>275.73320000000001</v>
          </cell>
          <cell r="J1373">
            <v>0</v>
          </cell>
          <cell r="K1373">
            <v>0</v>
          </cell>
        </row>
        <row r="1374">
          <cell r="A1374" t="str">
            <v>BANCOS MÚLTIPLES</v>
          </cell>
          <cell r="F1374" t="str">
            <v>Preferencial</v>
          </cell>
          <cell r="G1374">
            <v>45146</v>
          </cell>
          <cell r="H1374">
            <v>0</v>
          </cell>
          <cell r="I1374">
            <v>0</v>
          </cell>
          <cell r="J1374">
            <v>13404.17</v>
          </cell>
          <cell r="K1374">
            <v>92773.158899999995</v>
          </cell>
        </row>
        <row r="1375">
          <cell r="A1375" t="str">
            <v>COOPERATIVAS</v>
          </cell>
          <cell r="F1375" t="str">
            <v>Estándar</v>
          </cell>
          <cell r="G1375">
            <v>45146</v>
          </cell>
          <cell r="H1375">
            <v>2294.71</v>
          </cell>
          <cell r="I1375">
            <v>15994.128699999999</v>
          </cell>
          <cell r="J1375">
            <v>820</v>
          </cell>
          <cell r="K1375">
            <v>5617</v>
          </cell>
        </row>
        <row r="1376">
          <cell r="A1376" t="str">
            <v>ENTIDADES ESPECIALIZADAS EN MICROFINANZAS</v>
          </cell>
          <cell r="F1376" t="str">
            <v>Estándar</v>
          </cell>
          <cell r="G1376">
            <v>45146</v>
          </cell>
          <cell r="H1376">
            <v>1481.29</v>
          </cell>
          <cell r="I1376">
            <v>10324.5913</v>
          </cell>
          <cell r="J1376">
            <v>191.46</v>
          </cell>
          <cell r="K1376">
            <v>1311.501</v>
          </cell>
        </row>
        <row r="1377">
          <cell r="A1377" t="str">
            <v>ENTIDADES ESPECIALIZADAS EN MICROFINANZAS</v>
          </cell>
          <cell r="F1377" t="str">
            <v>Estándar</v>
          </cell>
          <cell r="G1377">
            <v>45146</v>
          </cell>
          <cell r="H1377">
            <v>1063.1600000000001</v>
          </cell>
          <cell r="I1377">
            <v>7410.2251999999999</v>
          </cell>
          <cell r="J1377">
            <v>2720.07</v>
          </cell>
          <cell r="K1377">
            <v>18904.486499999999</v>
          </cell>
        </row>
        <row r="1378">
          <cell r="A1378" t="str">
            <v>COOPERATIVAS</v>
          </cell>
          <cell r="F1378" t="str">
            <v>Estándar</v>
          </cell>
          <cell r="G1378">
            <v>45146</v>
          </cell>
          <cell r="H1378">
            <v>0</v>
          </cell>
          <cell r="I1378">
            <v>0</v>
          </cell>
          <cell r="J1378">
            <v>5.78</v>
          </cell>
          <cell r="K1378">
            <v>39.593000000000004</v>
          </cell>
        </row>
        <row r="1379">
          <cell r="A1379" t="str">
            <v>ENTIDADES FINANCIERAS DE VIVIENDA</v>
          </cell>
          <cell r="F1379" t="str">
            <v>Preferencial</v>
          </cell>
          <cell r="G1379">
            <v>45146</v>
          </cell>
          <cell r="H1379">
            <v>2.02</v>
          </cell>
          <cell r="I1379">
            <v>13.857200000000001</v>
          </cell>
          <cell r="J1379">
            <v>5630</v>
          </cell>
          <cell r="K1379">
            <v>39184.800000000003</v>
          </cell>
        </row>
        <row r="1380">
          <cell r="A1380" t="str">
            <v>INSTITUCIONES FINANCIERAS DE DESARROLLO</v>
          </cell>
          <cell r="F1380" t="str">
            <v>Estándar</v>
          </cell>
          <cell r="G1380">
            <v>45146</v>
          </cell>
          <cell r="H1380">
            <v>500</v>
          </cell>
          <cell r="I1380">
            <v>3485</v>
          </cell>
          <cell r="J1380">
            <v>363.12</v>
          </cell>
          <cell r="K1380">
            <v>2487.3719999999998</v>
          </cell>
        </row>
        <row r="1381">
          <cell r="A1381" t="str">
            <v>INSTITUCIONES FINANCIERAS DE DESARROLLO</v>
          </cell>
          <cell r="F1381" t="str">
            <v>Estándar</v>
          </cell>
          <cell r="G1381">
            <v>45146</v>
          </cell>
          <cell r="H1381">
            <v>11.86</v>
          </cell>
          <cell r="I1381">
            <v>82.664199999999994</v>
          </cell>
          <cell r="J1381">
            <v>51.85</v>
          </cell>
          <cell r="K1381">
            <v>355.17250000000001</v>
          </cell>
        </row>
        <row r="1382">
          <cell r="A1382" t="str">
            <v>INSTITUCIONES FINANCIERAS DE DESARROLLO</v>
          </cell>
          <cell r="F1382" t="str">
            <v>Estándar</v>
          </cell>
          <cell r="G1382">
            <v>45146</v>
          </cell>
          <cell r="H1382">
            <v>0</v>
          </cell>
          <cell r="I1382">
            <v>0</v>
          </cell>
          <cell r="J1382">
            <v>4171.47</v>
          </cell>
          <cell r="K1382">
            <v>28574.569500000001</v>
          </cell>
        </row>
        <row r="1383">
          <cell r="A1383" t="str">
            <v>INSTITUCIONES FINANCIERAS DE DESARROLLO</v>
          </cell>
          <cell r="F1383" t="str">
            <v>Estándar</v>
          </cell>
          <cell r="G1383">
            <v>45146</v>
          </cell>
          <cell r="H1383">
            <v>3903.12</v>
          </cell>
          <cell r="I1383">
            <v>27204.7464</v>
          </cell>
          <cell r="J1383">
            <v>2372.9499999999998</v>
          </cell>
          <cell r="K1383">
            <v>16492.002499999999</v>
          </cell>
        </row>
        <row r="1384">
          <cell r="A1384" t="str">
            <v>COOPERATIVAS</v>
          </cell>
          <cell r="F1384" t="str">
            <v>Preferencial</v>
          </cell>
          <cell r="G1384">
            <v>45146</v>
          </cell>
          <cell r="H1384">
            <v>901.29</v>
          </cell>
          <cell r="I1384">
            <v>6272.9784</v>
          </cell>
          <cell r="J1384">
            <v>0</v>
          </cell>
          <cell r="K1384">
            <v>0</v>
          </cell>
        </row>
        <row r="1385">
          <cell r="A1385" t="str">
            <v>BANCOS MÚLTIPLES</v>
          </cell>
          <cell r="F1385" t="str">
            <v>Estándar</v>
          </cell>
          <cell r="G1385">
            <v>45146</v>
          </cell>
          <cell r="H1385">
            <v>712.03</v>
          </cell>
          <cell r="I1385">
            <v>4962.8491000000004</v>
          </cell>
          <cell r="J1385">
            <v>10</v>
          </cell>
          <cell r="K1385">
            <v>68.5</v>
          </cell>
        </row>
        <row r="1386">
          <cell r="A1386" t="str">
            <v>BANCOS MÚLTIPLES</v>
          </cell>
          <cell r="F1386" t="str">
            <v>Preferencial</v>
          </cell>
          <cell r="G1386">
            <v>45146</v>
          </cell>
          <cell r="H1386">
            <v>0</v>
          </cell>
          <cell r="I1386">
            <v>0</v>
          </cell>
          <cell r="J1386">
            <v>19892.73</v>
          </cell>
          <cell r="K1386">
            <v>138145.32740000001</v>
          </cell>
        </row>
        <row r="1387">
          <cell r="A1387" t="str">
            <v>ENTIDADES ESPECIALIZADAS EN MICROFINANZAS</v>
          </cell>
          <cell r="F1387" t="str">
            <v>Estándar</v>
          </cell>
          <cell r="G1387">
            <v>45146</v>
          </cell>
          <cell r="H1387">
            <v>0</v>
          </cell>
          <cell r="I1387">
            <v>0</v>
          </cell>
          <cell r="J1387">
            <v>200</v>
          </cell>
          <cell r="K1387">
            <v>1370</v>
          </cell>
        </row>
        <row r="1388">
          <cell r="A1388" t="str">
            <v>ENTIDADES ESPECIALIZADAS EN MICROFINANZAS</v>
          </cell>
          <cell r="F1388" t="str">
            <v>Estándar</v>
          </cell>
          <cell r="G1388">
            <v>45146</v>
          </cell>
          <cell r="H1388">
            <v>0</v>
          </cell>
          <cell r="I1388">
            <v>0</v>
          </cell>
          <cell r="J1388">
            <v>238.72</v>
          </cell>
          <cell r="K1388">
            <v>1635.232</v>
          </cell>
        </row>
        <row r="1389">
          <cell r="A1389" t="str">
            <v>COOPERATIVAS</v>
          </cell>
          <cell r="F1389" t="str">
            <v>Estándar</v>
          </cell>
          <cell r="G1389">
            <v>45146</v>
          </cell>
          <cell r="H1389">
            <v>110.04</v>
          </cell>
          <cell r="I1389">
            <v>766.97879999999998</v>
          </cell>
          <cell r="J1389">
            <v>0</v>
          </cell>
          <cell r="K1389">
            <v>0</v>
          </cell>
        </row>
        <row r="1390">
          <cell r="A1390" t="str">
            <v>COOPERATIVAS</v>
          </cell>
          <cell r="F1390" t="str">
            <v>Preferencial</v>
          </cell>
          <cell r="G1390">
            <v>45146</v>
          </cell>
          <cell r="H1390">
            <v>0</v>
          </cell>
          <cell r="I1390">
            <v>0</v>
          </cell>
          <cell r="J1390">
            <v>17394.68</v>
          </cell>
          <cell r="K1390">
            <v>121066.9728</v>
          </cell>
        </row>
        <row r="1391">
          <cell r="A1391" t="str">
            <v>COOPERATIVAS</v>
          </cell>
          <cell r="F1391" t="str">
            <v>Estándar</v>
          </cell>
          <cell r="G1391">
            <v>45146</v>
          </cell>
          <cell r="H1391">
            <v>269.14</v>
          </cell>
          <cell r="I1391">
            <v>1875.9058</v>
          </cell>
          <cell r="J1391">
            <v>858.92</v>
          </cell>
          <cell r="K1391">
            <v>5883.6019999999999</v>
          </cell>
        </row>
        <row r="1392">
          <cell r="A1392" t="str">
            <v>COOPERATIVAS</v>
          </cell>
          <cell r="F1392" t="str">
            <v>Estándar</v>
          </cell>
          <cell r="G1392">
            <v>45146</v>
          </cell>
          <cell r="H1392">
            <v>0</v>
          </cell>
          <cell r="I1392">
            <v>0</v>
          </cell>
          <cell r="J1392">
            <v>800</v>
          </cell>
          <cell r="K1392">
            <v>5480</v>
          </cell>
        </row>
        <row r="1393">
          <cell r="A1393" t="str">
            <v>ENTIDADES ESPECIALIZADAS EN MICROFINANZAS</v>
          </cell>
          <cell r="F1393" t="str">
            <v>Estándar</v>
          </cell>
          <cell r="G1393">
            <v>45146</v>
          </cell>
          <cell r="H1393">
            <v>19760.02</v>
          </cell>
          <cell r="I1393">
            <v>137727.3394</v>
          </cell>
          <cell r="J1393">
            <v>300</v>
          </cell>
          <cell r="K1393">
            <v>2055</v>
          </cell>
        </row>
        <row r="1394">
          <cell r="A1394" t="str">
            <v>ENTIDADES ESPECIALIZADAS EN MICROFINANZAS</v>
          </cell>
          <cell r="F1394" t="str">
            <v>Estándar</v>
          </cell>
          <cell r="G1394">
            <v>45146</v>
          </cell>
          <cell r="H1394">
            <v>614130.06999999995</v>
          </cell>
          <cell r="I1394">
            <v>4280486.5878999997</v>
          </cell>
          <cell r="J1394">
            <v>2309.09</v>
          </cell>
          <cell r="K1394">
            <v>15817.2665</v>
          </cell>
        </row>
        <row r="1395">
          <cell r="A1395" t="str">
            <v>ENTIDADES FINANCIERAS DE VIVIENDA</v>
          </cell>
          <cell r="F1395" t="str">
            <v>Estándar</v>
          </cell>
          <cell r="G1395">
            <v>45146</v>
          </cell>
          <cell r="H1395">
            <v>1172.96</v>
          </cell>
          <cell r="I1395">
            <v>8175.5312000000004</v>
          </cell>
          <cell r="J1395">
            <v>1800</v>
          </cell>
          <cell r="K1395">
            <v>12330</v>
          </cell>
        </row>
        <row r="1396">
          <cell r="A1396" t="str">
            <v>INSTITUCIONES FINANCIERAS DE DESARROLLO</v>
          </cell>
          <cell r="F1396" t="str">
            <v>Estándar</v>
          </cell>
          <cell r="G1396">
            <v>45146</v>
          </cell>
          <cell r="H1396">
            <v>0</v>
          </cell>
          <cell r="I1396">
            <v>0</v>
          </cell>
          <cell r="J1396">
            <v>50</v>
          </cell>
          <cell r="K1396">
            <v>342.5</v>
          </cell>
        </row>
        <row r="1397">
          <cell r="A1397" t="str">
            <v>INSTITUCIONES FINANCIERAS DE DESARROLLO</v>
          </cell>
          <cell r="F1397" t="str">
            <v>Estándar</v>
          </cell>
          <cell r="G1397">
            <v>45146</v>
          </cell>
          <cell r="H1397">
            <v>860.57</v>
          </cell>
          <cell r="I1397">
            <v>5998.1728999999996</v>
          </cell>
          <cell r="J1397">
            <v>1245.9100000000001</v>
          </cell>
          <cell r="K1397">
            <v>8534.4835000000003</v>
          </cell>
        </row>
        <row r="1398">
          <cell r="A1398" t="str">
            <v>INSTITUCIONES FINANCIERAS DE DESARROLLO</v>
          </cell>
          <cell r="F1398" t="str">
            <v>Estándar</v>
          </cell>
          <cell r="G1398">
            <v>45146</v>
          </cell>
          <cell r="H1398">
            <v>0</v>
          </cell>
          <cell r="I1398">
            <v>0</v>
          </cell>
          <cell r="J1398">
            <v>230.01</v>
          </cell>
          <cell r="K1398">
            <v>1575.5685000000001</v>
          </cell>
        </row>
        <row r="1399">
          <cell r="A1399" t="str">
            <v>COOPERATIVAS</v>
          </cell>
          <cell r="F1399" t="str">
            <v>Estándar</v>
          </cell>
          <cell r="G1399">
            <v>45146</v>
          </cell>
          <cell r="H1399">
            <v>0</v>
          </cell>
          <cell r="I1399">
            <v>0</v>
          </cell>
          <cell r="J1399">
            <v>150</v>
          </cell>
          <cell r="K1399">
            <v>1027.5</v>
          </cell>
        </row>
        <row r="1400">
          <cell r="A1400" t="str">
            <v>COOPERATIVAS</v>
          </cell>
          <cell r="F1400" t="str">
            <v>Estándar</v>
          </cell>
          <cell r="G1400">
            <v>45146</v>
          </cell>
          <cell r="H1400">
            <v>3899.72</v>
          </cell>
          <cell r="I1400">
            <v>27181.0484</v>
          </cell>
          <cell r="J1400">
            <v>150</v>
          </cell>
          <cell r="K1400">
            <v>1027.5</v>
          </cell>
        </row>
        <row r="1401">
          <cell r="A1401" t="str">
            <v>BANCOS MÚLTIPLES</v>
          </cell>
          <cell r="F1401" t="str">
            <v>Estándar</v>
          </cell>
          <cell r="G1401">
            <v>45146</v>
          </cell>
          <cell r="H1401">
            <v>51638.9</v>
          </cell>
          <cell r="I1401">
            <v>359923.13299999997</v>
          </cell>
          <cell r="J1401">
            <v>8087.6</v>
          </cell>
          <cell r="K1401">
            <v>55400.06</v>
          </cell>
        </row>
        <row r="1402">
          <cell r="A1402" t="str">
            <v>ENTIDADES ESPECIALIZADAS EN MICROFINANZAS</v>
          </cell>
          <cell r="F1402" t="str">
            <v>Estándar</v>
          </cell>
          <cell r="G1402">
            <v>45146</v>
          </cell>
          <cell r="H1402">
            <v>0</v>
          </cell>
          <cell r="I1402">
            <v>0</v>
          </cell>
          <cell r="J1402">
            <v>200</v>
          </cell>
          <cell r="K1402">
            <v>1370</v>
          </cell>
        </row>
        <row r="1403">
          <cell r="A1403" t="str">
            <v>BANCOS MÚLTIPLES</v>
          </cell>
          <cell r="F1403" t="str">
            <v>Preferencial</v>
          </cell>
          <cell r="G1403">
            <v>45146</v>
          </cell>
          <cell r="H1403">
            <v>1558298.06</v>
          </cell>
          <cell r="I1403">
            <v>10689883.258936999</v>
          </cell>
          <cell r="J1403">
            <v>6666077.2999999998</v>
          </cell>
          <cell r="K1403">
            <v>47637230.172220998</v>
          </cell>
        </row>
        <row r="1404">
          <cell r="A1404" t="str">
            <v>COOPERATIVAS</v>
          </cell>
          <cell r="F1404" t="str">
            <v>Estándar</v>
          </cell>
          <cell r="G1404">
            <v>45146</v>
          </cell>
          <cell r="H1404">
            <v>267.93</v>
          </cell>
          <cell r="I1404">
            <v>1867.4721</v>
          </cell>
          <cell r="J1404">
            <v>800</v>
          </cell>
          <cell r="K1404">
            <v>5480</v>
          </cell>
        </row>
        <row r="1405">
          <cell r="A1405" t="str">
            <v>COOPERATIVAS</v>
          </cell>
          <cell r="F1405" t="str">
            <v>Estándar</v>
          </cell>
          <cell r="G1405">
            <v>45146</v>
          </cell>
          <cell r="H1405">
            <v>8.65</v>
          </cell>
          <cell r="I1405">
            <v>60.290500000000002</v>
          </cell>
          <cell r="J1405">
            <v>0</v>
          </cell>
          <cell r="K1405">
            <v>0</v>
          </cell>
        </row>
        <row r="1406">
          <cell r="A1406" t="str">
            <v>ENTIDADES ESPECIALIZADAS EN MICROFINANZAS</v>
          </cell>
          <cell r="F1406" t="str">
            <v>Preferencial</v>
          </cell>
          <cell r="G1406">
            <v>45146</v>
          </cell>
          <cell r="H1406">
            <v>0</v>
          </cell>
          <cell r="I1406">
            <v>0</v>
          </cell>
          <cell r="J1406">
            <v>1120</v>
          </cell>
          <cell r="K1406">
            <v>7795.2</v>
          </cell>
        </row>
        <row r="1407">
          <cell r="A1407" t="str">
            <v>ENTIDADES ESPECIALIZADAS EN MICROFINANZAS</v>
          </cell>
          <cell r="F1407" t="str">
            <v>Estándar</v>
          </cell>
          <cell r="G1407">
            <v>45146</v>
          </cell>
          <cell r="H1407">
            <v>320906.31</v>
          </cell>
          <cell r="I1407">
            <v>2236716.9807000002</v>
          </cell>
          <cell r="J1407">
            <v>29.05</v>
          </cell>
          <cell r="K1407">
            <v>198.99250000000001</v>
          </cell>
        </row>
        <row r="1408">
          <cell r="A1408" t="str">
            <v>ENTIDADES ESPECIALIZADAS EN MICROFINANZAS</v>
          </cell>
          <cell r="F1408" t="str">
            <v>Preferencial</v>
          </cell>
          <cell r="G1408">
            <v>45146</v>
          </cell>
          <cell r="H1408">
            <v>0</v>
          </cell>
          <cell r="I1408">
            <v>0</v>
          </cell>
          <cell r="J1408">
            <v>1999935</v>
          </cell>
          <cell r="K1408">
            <v>14399532</v>
          </cell>
        </row>
        <row r="1409">
          <cell r="A1409" t="str">
            <v>ENTIDADES ESPECIALIZADAS EN MICROFINANZAS</v>
          </cell>
          <cell r="F1409" t="str">
            <v>Estándar</v>
          </cell>
          <cell r="G1409">
            <v>45146</v>
          </cell>
          <cell r="H1409">
            <v>546.19000000000005</v>
          </cell>
          <cell r="I1409">
            <v>3806.9443000000001</v>
          </cell>
          <cell r="J1409">
            <v>70.17</v>
          </cell>
          <cell r="K1409">
            <v>487.68150000000003</v>
          </cell>
        </row>
        <row r="1410">
          <cell r="A1410" t="str">
            <v>ENTIDADES ESPECIALIZADAS EN MICROFINANZAS</v>
          </cell>
          <cell r="F1410" t="str">
            <v>Estándar</v>
          </cell>
          <cell r="G1410">
            <v>45146</v>
          </cell>
          <cell r="H1410">
            <v>1634.49</v>
          </cell>
          <cell r="I1410">
            <v>11392.3953</v>
          </cell>
          <cell r="J1410">
            <v>2981.85</v>
          </cell>
          <cell r="K1410">
            <v>20485.309499999999</v>
          </cell>
        </row>
        <row r="1411">
          <cell r="A1411" t="str">
            <v>ENTIDADES FINANCIERAS DE VIVIENDA</v>
          </cell>
          <cell r="F1411" t="str">
            <v>Estándar</v>
          </cell>
          <cell r="G1411">
            <v>45146</v>
          </cell>
          <cell r="H1411">
            <v>0</v>
          </cell>
          <cell r="I1411">
            <v>0</v>
          </cell>
          <cell r="J1411">
            <v>145.99</v>
          </cell>
          <cell r="K1411">
            <v>1000.0315000000001</v>
          </cell>
        </row>
        <row r="1412">
          <cell r="A1412" t="str">
            <v>INSTITUCIONES FINANCIERAS DE DESARROLLO</v>
          </cell>
          <cell r="F1412" t="str">
            <v>Estándar</v>
          </cell>
          <cell r="G1412">
            <v>45146</v>
          </cell>
          <cell r="H1412">
            <v>0</v>
          </cell>
          <cell r="I1412">
            <v>0</v>
          </cell>
          <cell r="J1412">
            <v>150</v>
          </cell>
          <cell r="K1412">
            <v>1027.5</v>
          </cell>
        </row>
        <row r="1413">
          <cell r="A1413" t="str">
            <v>INSTITUCIONES FINANCIERAS DE DESARROLLO</v>
          </cell>
          <cell r="F1413" t="str">
            <v>Estándar</v>
          </cell>
          <cell r="G1413">
            <v>45146</v>
          </cell>
          <cell r="H1413">
            <v>7851.28</v>
          </cell>
          <cell r="I1413">
            <v>54723.421600000001</v>
          </cell>
          <cell r="J1413">
            <v>240</v>
          </cell>
          <cell r="K1413">
            <v>1644</v>
          </cell>
        </row>
        <row r="1414">
          <cell r="A1414" t="str">
            <v>BANCOS MÚLTIPLES</v>
          </cell>
          <cell r="F1414" t="str">
            <v>Estándar</v>
          </cell>
          <cell r="G1414">
            <v>45146</v>
          </cell>
          <cell r="H1414">
            <v>44997.43</v>
          </cell>
          <cell r="I1414">
            <v>313632.0871</v>
          </cell>
          <cell r="J1414">
            <v>19921.55</v>
          </cell>
          <cell r="K1414">
            <v>136462.61749999999</v>
          </cell>
        </row>
        <row r="1415">
          <cell r="A1415" t="str">
            <v>ENTIDADES ESPECIALIZADAS EN MICROFINANZAS</v>
          </cell>
          <cell r="F1415" t="str">
            <v>Estándar</v>
          </cell>
          <cell r="G1415">
            <v>45146</v>
          </cell>
          <cell r="H1415">
            <v>43307.4522</v>
          </cell>
          <cell r="I1415">
            <v>301852.941834</v>
          </cell>
          <cell r="J1415">
            <v>22169.2968</v>
          </cell>
          <cell r="K1415">
            <v>151859.68307999999</v>
          </cell>
        </row>
        <row r="1416">
          <cell r="A1416" t="str">
            <v>ENTIDADES ESPECIALIZADAS EN MICROFINANZAS</v>
          </cell>
          <cell r="F1416" t="str">
            <v>Estándar</v>
          </cell>
          <cell r="G1416">
            <v>45146</v>
          </cell>
          <cell r="H1416">
            <v>0</v>
          </cell>
          <cell r="I1416">
            <v>0</v>
          </cell>
          <cell r="J1416">
            <v>1809.71</v>
          </cell>
          <cell r="K1416">
            <v>12396.513499999999</v>
          </cell>
        </row>
        <row r="1417">
          <cell r="A1417" t="str">
            <v>BANCOS MÚLTIPLES</v>
          </cell>
          <cell r="F1417" t="str">
            <v>Preferencial</v>
          </cell>
          <cell r="G1417">
            <v>45146</v>
          </cell>
          <cell r="H1417">
            <v>0</v>
          </cell>
          <cell r="I1417">
            <v>0</v>
          </cell>
          <cell r="J1417">
            <v>415405.35</v>
          </cell>
          <cell r="K1417">
            <v>2877391.7266000002</v>
          </cell>
        </row>
        <row r="1418">
          <cell r="A1418" t="str">
            <v>BANCOS MÚLTIPLES</v>
          </cell>
          <cell r="F1418" t="str">
            <v>Preferencial</v>
          </cell>
          <cell r="G1418">
            <v>45146</v>
          </cell>
          <cell r="H1418">
            <v>0</v>
          </cell>
          <cell r="I1418">
            <v>0</v>
          </cell>
          <cell r="J1418">
            <v>455.7</v>
          </cell>
          <cell r="K1418">
            <v>3158.0010000000002</v>
          </cell>
        </row>
        <row r="1419">
          <cell r="A1419" t="str">
            <v>COOPERATIVAS</v>
          </cell>
          <cell r="F1419" t="str">
            <v>Estándar</v>
          </cell>
          <cell r="G1419">
            <v>45146</v>
          </cell>
          <cell r="H1419">
            <v>1029</v>
          </cell>
          <cell r="I1419">
            <v>7172.13</v>
          </cell>
          <cell r="J1419">
            <v>894.89</v>
          </cell>
          <cell r="K1419">
            <v>6129.9965000000002</v>
          </cell>
        </row>
        <row r="1420">
          <cell r="A1420" t="str">
            <v>COOPERATIVAS</v>
          </cell>
          <cell r="F1420" t="str">
            <v>Estándar</v>
          </cell>
          <cell r="G1420">
            <v>45146</v>
          </cell>
          <cell r="H1420">
            <v>0</v>
          </cell>
          <cell r="I1420">
            <v>0</v>
          </cell>
          <cell r="J1420">
            <v>120</v>
          </cell>
          <cell r="K1420">
            <v>822</v>
          </cell>
        </row>
        <row r="1421">
          <cell r="A1421" t="str">
            <v>ENTIDADES ESPECIALIZADAS EN MICROFINANZAS</v>
          </cell>
          <cell r="F1421" t="str">
            <v>Estándar</v>
          </cell>
          <cell r="G1421">
            <v>45146</v>
          </cell>
          <cell r="H1421">
            <v>298.87</v>
          </cell>
          <cell r="I1421">
            <v>2083.1239</v>
          </cell>
          <cell r="J1421">
            <v>0</v>
          </cell>
          <cell r="K1421">
            <v>0</v>
          </cell>
        </row>
        <row r="1422">
          <cell r="A1422" t="str">
            <v>ENTIDADES ESPECIALIZADAS EN MICROFINANZAS</v>
          </cell>
          <cell r="F1422" t="str">
            <v>Preferencial</v>
          </cell>
          <cell r="G1422">
            <v>45146</v>
          </cell>
          <cell r="H1422">
            <v>0</v>
          </cell>
          <cell r="I1422">
            <v>0</v>
          </cell>
          <cell r="J1422">
            <v>447</v>
          </cell>
          <cell r="K1422">
            <v>3111.12</v>
          </cell>
        </row>
        <row r="1423">
          <cell r="A1423" t="str">
            <v>ENTIDADES ESPECIALIZADAS EN MICROFINANZAS</v>
          </cell>
          <cell r="F1423" t="str">
            <v>Estándar</v>
          </cell>
          <cell r="G1423">
            <v>45146</v>
          </cell>
          <cell r="H1423">
            <v>171731.16</v>
          </cell>
          <cell r="I1423">
            <v>1196966.1851999999</v>
          </cell>
          <cell r="J1423">
            <v>7.28</v>
          </cell>
          <cell r="K1423">
            <v>50.013599999999997</v>
          </cell>
        </row>
        <row r="1424">
          <cell r="A1424" t="str">
            <v>COOPERATIVAS</v>
          </cell>
          <cell r="F1424" t="str">
            <v>Estándar</v>
          </cell>
          <cell r="G1424">
            <v>45146</v>
          </cell>
          <cell r="H1424">
            <v>2500</v>
          </cell>
          <cell r="I1424">
            <v>17425</v>
          </cell>
          <cell r="J1424">
            <v>10</v>
          </cell>
          <cell r="K1424">
            <v>68.5</v>
          </cell>
        </row>
        <row r="1425">
          <cell r="A1425" t="str">
            <v>INSTITUCIONES FINANCIERAS DE DESARROLLO</v>
          </cell>
          <cell r="F1425" t="str">
            <v>Estándar</v>
          </cell>
          <cell r="G1425">
            <v>45146</v>
          </cell>
          <cell r="H1425">
            <v>0</v>
          </cell>
          <cell r="I1425">
            <v>0</v>
          </cell>
          <cell r="J1425">
            <v>659.36</v>
          </cell>
          <cell r="K1425">
            <v>4516.616</v>
          </cell>
        </row>
        <row r="1426">
          <cell r="A1426" t="str">
            <v>INSTITUCIONES FINANCIERAS DE DESARROLLO</v>
          </cell>
          <cell r="F1426" t="str">
            <v>Estándar</v>
          </cell>
          <cell r="G1426">
            <v>45146</v>
          </cell>
          <cell r="H1426">
            <v>4900.3500000000004</v>
          </cell>
          <cell r="I1426">
            <v>34155.4395</v>
          </cell>
          <cell r="J1426">
            <v>3844.82</v>
          </cell>
          <cell r="K1426">
            <v>26337.017</v>
          </cell>
        </row>
        <row r="1427">
          <cell r="A1427" t="str">
            <v>INSTITUCIONES FINANCIERAS DE DESARROLLO</v>
          </cell>
          <cell r="F1427" t="str">
            <v>Estándar</v>
          </cell>
          <cell r="G1427">
            <v>45146</v>
          </cell>
          <cell r="H1427">
            <v>433.88</v>
          </cell>
          <cell r="I1427">
            <v>3024.1435999999999</v>
          </cell>
          <cell r="J1427">
            <v>0</v>
          </cell>
          <cell r="K1427">
            <v>0</v>
          </cell>
        </row>
        <row r="1428">
          <cell r="A1428" t="str">
            <v>BANCOS MÚLTIPLES</v>
          </cell>
          <cell r="F1428" t="str">
            <v>Estándar</v>
          </cell>
          <cell r="G1428">
            <v>45146</v>
          </cell>
          <cell r="H1428">
            <v>64348.91</v>
          </cell>
          <cell r="I1428">
            <v>448511.90269999998</v>
          </cell>
          <cell r="J1428">
            <v>9685.67</v>
          </cell>
          <cell r="K1428">
            <v>66346.839500000002</v>
          </cell>
        </row>
        <row r="1429">
          <cell r="A1429" t="str">
            <v>BANCOS MÚLTIPLES</v>
          </cell>
          <cell r="F1429" t="str">
            <v>Estándar</v>
          </cell>
          <cell r="G1429">
            <v>45146</v>
          </cell>
          <cell r="H1429">
            <v>95933.62</v>
          </cell>
          <cell r="I1429">
            <v>668657.33140000002</v>
          </cell>
          <cell r="J1429">
            <v>5354</v>
          </cell>
          <cell r="K1429">
            <v>36674.9</v>
          </cell>
        </row>
        <row r="1430">
          <cell r="A1430" t="str">
            <v>BANCOS MÚLTIPLES</v>
          </cell>
          <cell r="F1430" t="str">
            <v>Preferencial</v>
          </cell>
          <cell r="G1430">
            <v>45146</v>
          </cell>
          <cell r="H1430">
            <v>0</v>
          </cell>
          <cell r="I1430">
            <v>0</v>
          </cell>
          <cell r="J1430">
            <v>4760.72</v>
          </cell>
          <cell r="K1430">
            <v>33087.004000000001</v>
          </cell>
        </row>
        <row r="1431">
          <cell r="A1431" t="str">
            <v>ENTIDADES ESPECIALIZADAS EN MICROFINANZAS</v>
          </cell>
          <cell r="F1431" t="str">
            <v>Preferencial</v>
          </cell>
          <cell r="G1431">
            <v>45146</v>
          </cell>
          <cell r="H1431">
            <v>0</v>
          </cell>
          <cell r="I1431">
            <v>0</v>
          </cell>
          <cell r="J1431">
            <v>16902.98</v>
          </cell>
          <cell r="K1431">
            <v>117409.3404</v>
          </cell>
        </row>
        <row r="1432">
          <cell r="A1432" t="str">
            <v>BANCOS MÚLTIPLES</v>
          </cell>
          <cell r="F1432" t="str">
            <v>Estándar</v>
          </cell>
          <cell r="G1432">
            <v>45146</v>
          </cell>
          <cell r="H1432">
            <v>82048.14</v>
          </cell>
          <cell r="I1432">
            <v>571875.53579999995</v>
          </cell>
          <cell r="J1432">
            <v>38482.400000000001</v>
          </cell>
          <cell r="K1432">
            <v>263604.44</v>
          </cell>
        </row>
        <row r="1433">
          <cell r="A1433" t="str">
            <v>BANCOS MÚLTIPLES</v>
          </cell>
          <cell r="F1433" t="str">
            <v>Estándar</v>
          </cell>
          <cell r="G1433">
            <v>45146</v>
          </cell>
          <cell r="H1433">
            <v>13275.19</v>
          </cell>
          <cell r="I1433">
            <v>92528.074299999993</v>
          </cell>
          <cell r="J1433">
            <v>3575.39</v>
          </cell>
          <cell r="K1433">
            <v>24491.4215</v>
          </cell>
        </row>
        <row r="1434">
          <cell r="A1434" t="str">
            <v>BANCOS MÚLTIPLES</v>
          </cell>
          <cell r="F1434" t="str">
            <v>Preferencial</v>
          </cell>
          <cell r="G1434">
            <v>45146</v>
          </cell>
          <cell r="H1434">
            <v>0</v>
          </cell>
          <cell r="I1434">
            <v>0</v>
          </cell>
          <cell r="J1434">
            <v>35871.35</v>
          </cell>
          <cell r="K1434">
            <v>247750.08199999999</v>
          </cell>
        </row>
        <row r="1435">
          <cell r="A1435" t="str">
            <v>COOPERATIVAS</v>
          </cell>
          <cell r="F1435" t="str">
            <v>Estándar</v>
          </cell>
          <cell r="G1435">
            <v>45146</v>
          </cell>
          <cell r="H1435">
            <v>5234</v>
          </cell>
          <cell r="I1435">
            <v>36480.980000000003</v>
          </cell>
          <cell r="J1435">
            <v>0</v>
          </cell>
          <cell r="K1435">
            <v>0</v>
          </cell>
        </row>
        <row r="1436">
          <cell r="A1436" t="str">
            <v>COOPERATIVAS</v>
          </cell>
          <cell r="F1436" t="str">
            <v>Estándar</v>
          </cell>
          <cell r="G1436">
            <v>45146</v>
          </cell>
          <cell r="H1436">
            <v>24474.05</v>
          </cell>
          <cell r="I1436">
            <v>170584.12849999999</v>
          </cell>
          <cell r="J1436">
            <v>2472.17</v>
          </cell>
          <cell r="K1436">
            <v>16934.3645</v>
          </cell>
        </row>
        <row r="1437">
          <cell r="A1437" t="str">
            <v>COOPERATIVAS</v>
          </cell>
          <cell r="F1437" t="str">
            <v>Estándar</v>
          </cell>
          <cell r="G1437">
            <v>45146</v>
          </cell>
          <cell r="H1437">
            <v>39910.32</v>
          </cell>
          <cell r="I1437">
            <v>278174.93040000001</v>
          </cell>
          <cell r="J1437">
            <v>11995.65</v>
          </cell>
          <cell r="K1437">
            <v>82170.202499999999</v>
          </cell>
        </row>
        <row r="1438">
          <cell r="A1438" t="str">
            <v>COOPERATIVAS</v>
          </cell>
          <cell r="F1438" t="str">
            <v>Estándar</v>
          </cell>
          <cell r="G1438">
            <v>45146</v>
          </cell>
          <cell r="H1438">
            <v>2060.9499999999998</v>
          </cell>
          <cell r="I1438">
            <v>14364.8215</v>
          </cell>
          <cell r="J1438">
            <v>87.09</v>
          </cell>
          <cell r="K1438">
            <v>596.56650000000002</v>
          </cell>
        </row>
        <row r="1439">
          <cell r="A1439" t="str">
            <v>ENTIDADES ESPECIALIZADAS EN MICROFINANZAS</v>
          </cell>
          <cell r="F1439" t="str">
            <v>Estándar</v>
          </cell>
          <cell r="G1439">
            <v>45146</v>
          </cell>
          <cell r="H1439">
            <v>239457.69</v>
          </cell>
          <cell r="I1439">
            <v>1669020.0992999999</v>
          </cell>
          <cell r="J1439">
            <v>1264.03</v>
          </cell>
          <cell r="K1439">
            <v>8658.6054999999997</v>
          </cell>
        </row>
        <row r="1440">
          <cell r="A1440" t="str">
            <v>ENTIDADES ESPECIALIZADAS EN MICROFINANZAS</v>
          </cell>
          <cell r="F1440" t="str">
            <v>Estándar</v>
          </cell>
          <cell r="G1440">
            <v>45146</v>
          </cell>
          <cell r="H1440">
            <v>79.319999999999993</v>
          </cell>
          <cell r="I1440">
            <v>552.86040000000003</v>
          </cell>
          <cell r="J1440">
            <v>0</v>
          </cell>
          <cell r="K1440">
            <v>0</v>
          </cell>
        </row>
        <row r="1441">
          <cell r="A1441" t="str">
            <v>ENTIDADES ESPECIALIZADAS EN MICROFINANZAS</v>
          </cell>
          <cell r="F1441" t="str">
            <v>Estándar</v>
          </cell>
          <cell r="G1441">
            <v>45146</v>
          </cell>
          <cell r="H1441">
            <v>1047.1400000000001</v>
          </cell>
          <cell r="I1441">
            <v>7298.5658000000003</v>
          </cell>
          <cell r="J1441">
            <v>520</v>
          </cell>
          <cell r="K1441">
            <v>3614</v>
          </cell>
        </row>
        <row r="1442">
          <cell r="A1442" t="str">
            <v>ENTIDADES ESPECIALIZADAS EN MICROFINANZAS</v>
          </cell>
          <cell r="F1442" t="str">
            <v>Estándar</v>
          </cell>
          <cell r="G1442">
            <v>45146</v>
          </cell>
          <cell r="H1442">
            <v>3737.99</v>
          </cell>
          <cell r="I1442">
            <v>26053.790300000001</v>
          </cell>
          <cell r="J1442">
            <v>5885.32</v>
          </cell>
          <cell r="K1442">
            <v>40902.974000000002</v>
          </cell>
        </row>
        <row r="1443">
          <cell r="A1443" t="str">
            <v>ENTIDADES FINANCIERAS DE VIVIENDA</v>
          </cell>
          <cell r="F1443" t="str">
            <v>Estándar</v>
          </cell>
          <cell r="G1443">
            <v>45146</v>
          </cell>
          <cell r="H1443">
            <v>6513</v>
          </cell>
          <cell r="I1443">
            <v>45395.61</v>
          </cell>
          <cell r="J1443">
            <v>5171.04</v>
          </cell>
          <cell r="K1443">
            <v>35421.624000000003</v>
          </cell>
        </row>
        <row r="1444">
          <cell r="A1444" t="str">
            <v>ENTIDADES FINANCIERAS DE VIVIENDA</v>
          </cell>
          <cell r="F1444" t="str">
            <v>Estándar</v>
          </cell>
          <cell r="G1444">
            <v>45146</v>
          </cell>
          <cell r="H1444">
            <v>585.36</v>
          </cell>
          <cell r="I1444">
            <v>4079.9591999999998</v>
          </cell>
          <cell r="J1444">
            <v>0</v>
          </cell>
          <cell r="K1444">
            <v>0</v>
          </cell>
        </row>
        <row r="1445">
          <cell r="A1445" t="str">
            <v>ENTIDADES ESPECIALIZADAS EN MICROFINANZAS</v>
          </cell>
          <cell r="F1445" t="str">
            <v>Estándar</v>
          </cell>
          <cell r="G1445">
            <v>45146</v>
          </cell>
          <cell r="H1445">
            <v>3771.04</v>
          </cell>
          <cell r="I1445">
            <v>26284.148799999999</v>
          </cell>
          <cell r="J1445">
            <v>327.19</v>
          </cell>
          <cell r="K1445">
            <v>2241.2514999999999</v>
          </cell>
        </row>
        <row r="1446">
          <cell r="A1446" t="str">
            <v>ENTIDADES ESPECIALIZADAS EN MICROFINANZAS</v>
          </cell>
          <cell r="F1446" t="str">
            <v>Estándar</v>
          </cell>
          <cell r="G1446">
            <v>45146</v>
          </cell>
          <cell r="H1446">
            <v>1064.5899999999999</v>
          </cell>
          <cell r="I1446">
            <v>7420.1922999999997</v>
          </cell>
          <cell r="J1446">
            <v>0</v>
          </cell>
          <cell r="K1446">
            <v>0</v>
          </cell>
        </row>
        <row r="1447">
          <cell r="A1447" t="str">
            <v>COOPERATIVAS</v>
          </cell>
          <cell r="F1447" t="str">
            <v>Estándar</v>
          </cell>
          <cell r="G1447">
            <v>45146</v>
          </cell>
          <cell r="H1447">
            <v>500</v>
          </cell>
          <cell r="I1447">
            <v>3485</v>
          </cell>
          <cell r="J1447">
            <v>0</v>
          </cell>
          <cell r="K1447">
            <v>0</v>
          </cell>
        </row>
        <row r="1448">
          <cell r="A1448" t="str">
            <v>INSTITUCIONES FINANCIERAS DE DESARROLLO</v>
          </cell>
          <cell r="F1448" t="str">
            <v>Estándar</v>
          </cell>
          <cell r="G1448">
            <v>45146</v>
          </cell>
          <cell r="H1448">
            <v>749.19</v>
          </cell>
          <cell r="I1448">
            <v>5221.8543</v>
          </cell>
          <cell r="J1448">
            <v>69.790000000000006</v>
          </cell>
          <cell r="K1448">
            <v>485.04050000000001</v>
          </cell>
        </row>
        <row r="1449">
          <cell r="A1449" t="str">
            <v>INSTITUCIONES FINANCIERAS DE DESARROLLO</v>
          </cell>
          <cell r="F1449" t="str">
            <v>Estándar</v>
          </cell>
          <cell r="G1449">
            <v>45146</v>
          </cell>
          <cell r="H1449">
            <v>582.74</v>
          </cell>
          <cell r="I1449">
            <v>4061.6977999999999</v>
          </cell>
          <cell r="J1449">
            <v>794.43</v>
          </cell>
          <cell r="K1449">
            <v>5521.2884999999997</v>
          </cell>
        </row>
        <row r="1450">
          <cell r="A1450" t="str">
            <v>INSTITUCIONES FINANCIERAS DE DESARROLLO</v>
          </cell>
          <cell r="F1450" t="str">
            <v>Estándar</v>
          </cell>
          <cell r="G1450">
            <v>45146</v>
          </cell>
          <cell r="H1450">
            <v>100</v>
          </cell>
          <cell r="I1450">
            <v>697</v>
          </cell>
          <cell r="J1450">
            <v>0</v>
          </cell>
          <cell r="K1450">
            <v>0</v>
          </cell>
        </row>
        <row r="1451">
          <cell r="A1451" t="str">
            <v>COOPERATIVAS</v>
          </cell>
          <cell r="F1451" t="str">
            <v>Estándar</v>
          </cell>
          <cell r="G1451">
            <v>45146</v>
          </cell>
          <cell r="H1451">
            <v>3970.93</v>
          </cell>
          <cell r="I1451">
            <v>27677.382099999999</v>
          </cell>
          <cell r="J1451">
            <v>0</v>
          </cell>
          <cell r="K1451">
            <v>0</v>
          </cell>
        </row>
        <row r="1452">
          <cell r="A1452" t="str">
            <v>BANCOS MÚLTIPLES</v>
          </cell>
          <cell r="F1452" t="str">
            <v>Preferencial</v>
          </cell>
          <cell r="G1452">
            <v>45146</v>
          </cell>
          <cell r="H1452">
            <v>0</v>
          </cell>
          <cell r="I1452">
            <v>0</v>
          </cell>
          <cell r="J1452">
            <v>1312.04</v>
          </cell>
          <cell r="K1452">
            <v>9118.6779999999999</v>
          </cell>
        </row>
        <row r="1453">
          <cell r="A1453" t="str">
            <v>BANCOS MÚLTIPLES</v>
          </cell>
          <cell r="F1453" t="str">
            <v>Estándar</v>
          </cell>
          <cell r="G1453">
            <v>45146</v>
          </cell>
          <cell r="H1453">
            <v>786.65</v>
          </cell>
          <cell r="I1453">
            <v>5482.9504999999999</v>
          </cell>
          <cell r="J1453">
            <v>0</v>
          </cell>
          <cell r="K1453">
            <v>0</v>
          </cell>
        </row>
        <row r="1454">
          <cell r="A1454" t="str">
            <v>COOPERATIVAS</v>
          </cell>
          <cell r="F1454" t="str">
            <v>Estándar</v>
          </cell>
          <cell r="G1454">
            <v>45146</v>
          </cell>
          <cell r="H1454">
            <v>16331</v>
          </cell>
          <cell r="I1454">
            <v>113827.07</v>
          </cell>
          <cell r="J1454">
            <v>3701</v>
          </cell>
          <cell r="K1454">
            <v>25610.92</v>
          </cell>
        </row>
        <row r="1455">
          <cell r="A1455" t="str">
            <v>COOPERATIVAS</v>
          </cell>
          <cell r="F1455" t="str">
            <v>Estándar</v>
          </cell>
          <cell r="G1455">
            <v>45146</v>
          </cell>
          <cell r="H1455">
            <v>418.08</v>
          </cell>
          <cell r="I1455">
            <v>2914.0176000000001</v>
          </cell>
          <cell r="J1455">
            <v>502.83</v>
          </cell>
          <cell r="K1455">
            <v>3469.527</v>
          </cell>
        </row>
        <row r="1456">
          <cell r="A1456" t="str">
            <v>COOPERATIVAS</v>
          </cell>
          <cell r="F1456" t="str">
            <v>Preferencial</v>
          </cell>
          <cell r="G1456">
            <v>45146</v>
          </cell>
          <cell r="H1456">
            <v>3.28</v>
          </cell>
          <cell r="I1456">
            <v>22.500800000000002</v>
          </cell>
          <cell r="J1456">
            <v>0</v>
          </cell>
          <cell r="K1456">
            <v>0</v>
          </cell>
        </row>
        <row r="1457">
          <cell r="A1457" t="str">
            <v>COOPERATIVAS</v>
          </cell>
          <cell r="F1457" t="str">
            <v>Estándar</v>
          </cell>
          <cell r="G1457">
            <v>45146</v>
          </cell>
          <cell r="H1457">
            <v>10</v>
          </cell>
          <cell r="I1457">
            <v>69.7</v>
          </cell>
          <cell r="J1457">
            <v>0</v>
          </cell>
          <cell r="K1457">
            <v>0</v>
          </cell>
        </row>
        <row r="1458">
          <cell r="A1458" t="str">
            <v>ENTIDADES ESPECIALIZADAS EN MICROFINANZAS</v>
          </cell>
          <cell r="F1458" t="str">
            <v>Preferencial</v>
          </cell>
          <cell r="G1458">
            <v>45146</v>
          </cell>
          <cell r="H1458">
            <v>0</v>
          </cell>
          <cell r="I1458">
            <v>0</v>
          </cell>
          <cell r="J1458">
            <v>683.78</v>
          </cell>
          <cell r="K1458">
            <v>4759.1088</v>
          </cell>
        </row>
        <row r="1459">
          <cell r="A1459" t="str">
            <v>ENTIDADES ESPECIALIZADAS EN MICROFINANZAS</v>
          </cell>
          <cell r="F1459" t="str">
            <v>Estándar</v>
          </cell>
          <cell r="G1459">
            <v>45146</v>
          </cell>
          <cell r="H1459">
            <v>0</v>
          </cell>
          <cell r="I1459">
            <v>0</v>
          </cell>
          <cell r="J1459">
            <v>400</v>
          </cell>
          <cell r="K1459">
            <v>2748</v>
          </cell>
        </row>
        <row r="1460">
          <cell r="A1460" t="str">
            <v>ENTIDADES FINANCIERAS DE VIVIENDA</v>
          </cell>
          <cell r="F1460" t="str">
            <v>Estándar</v>
          </cell>
          <cell r="G1460">
            <v>45146</v>
          </cell>
          <cell r="H1460">
            <v>2154.2800000000002</v>
          </cell>
          <cell r="I1460">
            <v>15015.3316</v>
          </cell>
          <cell r="J1460">
            <v>811.72</v>
          </cell>
          <cell r="K1460">
            <v>5560.2820000000002</v>
          </cell>
        </row>
        <row r="1461">
          <cell r="A1461" t="str">
            <v>ENTIDADES FINANCIERAS DE VIVIENDA</v>
          </cell>
          <cell r="F1461" t="str">
            <v>Preferencial</v>
          </cell>
          <cell r="G1461">
            <v>45146</v>
          </cell>
          <cell r="H1461">
            <v>0</v>
          </cell>
          <cell r="I1461">
            <v>0</v>
          </cell>
          <cell r="J1461">
            <v>700</v>
          </cell>
          <cell r="K1461">
            <v>4872</v>
          </cell>
        </row>
        <row r="1462">
          <cell r="A1462" t="str">
            <v>INSTITUCIONES FINANCIERAS DE DESARROLLO</v>
          </cell>
          <cell r="F1462" t="str">
            <v>Estándar</v>
          </cell>
          <cell r="G1462">
            <v>45146</v>
          </cell>
          <cell r="H1462">
            <v>142.68</v>
          </cell>
          <cell r="I1462">
            <v>994.4796</v>
          </cell>
          <cell r="J1462">
            <v>0</v>
          </cell>
          <cell r="K1462">
            <v>0</v>
          </cell>
        </row>
        <row r="1463">
          <cell r="A1463" t="str">
            <v>INSTITUCIONES FINANCIERAS DE DESARROLLO</v>
          </cell>
          <cell r="F1463" t="str">
            <v>Estándar</v>
          </cell>
          <cell r="G1463">
            <v>45146</v>
          </cell>
          <cell r="H1463">
            <v>0</v>
          </cell>
          <cell r="I1463">
            <v>0</v>
          </cell>
          <cell r="J1463">
            <v>200</v>
          </cell>
          <cell r="K1463">
            <v>1370</v>
          </cell>
        </row>
        <row r="1464">
          <cell r="A1464" t="str">
            <v>BANCOS MÚLTIPLES</v>
          </cell>
          <cell r="F1464" t="str">
            <v>Estándar</v>
          </cell>
          <cell r="G1464">
            <v>45146</v>
          </cell>
          <cell r="H1464">
            <v>863011.71</v>
          </cell>
          <cell r="I1464">
            <v>6015191.6187000005</v>
          </cell>
          <cell r="J1464">
            <v>249190.62</v>
          </cell>
          <cell r="K1464">
            <v>1706955.747</v>
          </cell>
        </row>
        <row r="1465">
          <cell r="A1465" t="str">
            <v>BANCOS MÚLTIPLES</v>
          </cell>
          <cell r="F1465" t="str">
            <v>Estándar</v>
          </cell>
          <cell r="G1465">
            <v>45146</v>
          </cell>
          <cell r="H1465">
            <v>928.44</v>
          </cell>
          <cell r="I1465">
            <v>6471.2268000000004</v>
          </cell>
          <cell r="J1465">
            <v>0</v>
          </cell>
          <cell r="K1465">
            <v>0</v>
          </cell>
        </row>
        <row r="1466">
          <cell r="A1466" t="str">
            <v>ENTIDADES ESPECIALIZADAS EN MICROFINANZAS</v>
          </cell>
          <cell r="F1466" t="str">
            <v>Estándar</v>
          </cell>
          <cell r="G1466">
            <v>45146</v>
          </cell>
          <cell r="H1466">
            <v>0</v>
          </cell>
          <cell r="I1466">
            <v>0</v>
          </cell>
          <cell r="J1466">
            <v>6903.0409</v>
          </cell>
          <cell r="K1466">
            <v>47285.830164999999</v>
          </cell>
        </row>
        <row r="1467">
          <cell r="A1467" t="str">
            <v>BANCOS MÚLTIPLES</v>
          </cell>
          <cell r="F1467" t="str">
            <v>Preferencial</v>
          </cell>
          <cell r="G1467">
            <v>45146</v>
          </cell>
          <cell r="H1467">
            <v>0</v>
          </cell>
          <cell r="I1467">
            <v>0</v>
          </cell>
          <cell r="J1467">
            <v>67126.77</v>
          </cell>
          <cell r="K1467">
            <v>464797.83149999997</v>
          </cell>
        </row>
        <row r="1468">
          <cell r="A1468" t="str">
            <v>BANCOS MÚLTIPLES</v>
          </cell>
          <cell r="F1468" t="str">
            <v>Estándar</v>
          </cell>
          <cell r="G1468">
            <v>45146</v>
          </cell>
          <cell r="H1468">
            <v>331221.40000000002</v>
          </cell>
          <cell r="I1468">
            <v>2308613.1579999998</v>
          </cell>
          <cell r="J1468">
            <v>25388.53</v>
          </cell>
          <cell r="K1468">
            <v>173911.43049999999</v>
          </cell>
        </row>
        <row r="1469">
          <cell r="A1469" t="str">
            <v>BANCOS MÚLTIPLES</v>
          </cell>
          <cell r="F1469" t="str">
            <v>Estándar</v>
          </cell>
          <cell r="G1469">
            <v>45146</v>
          </cell>
          <cell r="H1469">
            <v>1438.85</v>
          </cell>
          <cell r="I1469">
            <v>10028.7845</v>
          </cell>
          <cell r="J1469">
            <v>2901.98</v>
          </cell>
          <cell r="K1469">
            <v>19878.562999999998</v>
          </cell>
        </row>
        <row r="1470">
          <cell r="A1470" t="str">
            <v>COOPERATIVAS</v>
          </cell>
          <cell r="F1470" t="str">
            <v>Estándar</v>
          </cell>
          <cell r="G1470">
            <v>45146</v>
          </cell>
          <cell r="H1470">
            <v>932.87</v>
          </cell>
          <cell r="I1470">
            <v>6502.1039000000001</v>
          </cell>
          <cell r="J1470">
            <v>0</v>
          </cell>
          <cell r="K1470">
            <v>0</v>
          </cell>
        </row>
        <row r="1471">
          <cell r="A1471" t="str">
            <v>COOPERATIVAS</v>
          </cell>
          <cell r="F1471" t="str">
            <v>Estándar</v>
          </cell>
          <cell r="G1471">
            <v>45146</v>
          </cell>
          <cell r="H1471">
            <v>1701.13</v>
          </cell>
          <cell r="I1471">
            <v>11856.876099999999</v>
          </cell>
          <cell r="J1471">
            <v>95</v>
          </cell>
          <cell r="K1471">
            <v>650.75</v>
          </cell>
        </row>
        <row r="1472">
          <cell r="A1472" t="str">
            <v>COOPERATIVAS</v>
          </cell>
          <cell r="F1472" t="str">
            <v>Preferencial</v>
          </cell>
          <cell r="G1472">
            <v>45146</v>
          </cell>
          <cell r="H1472">
            <v>0</v>
          </cell>
          <cell r="I1472">
            <v>0</v>
          </cell>
          <cell r="J1472">
            <v>2503.1999999999998</v>
          </cell>
          <cell r="K1472">
            <v>17322.144</v>
          </cell>
        </row>
        <row r="1473">
          <cell r="A1473" t="str">
            <v>ENTIDADES ESPECIALIZADAS EN MICROFINANZAS</v>
          </cell>
          <cell r="F1473" t="str">
            <v>Estándar</v>
          </cell>
          <cell r="G1473">
            <v>45146</v>
          </cell>
          <cell r="H1473">
            <v>15068.35</v>
          </cell>
          <cell r="I1473">
            <v>105026.3995</v>
          </cell>
          <cell r="J1473">
            <v>46.28</v>
          </cell>
          <cell r="K1473">
            <v>317.01799999999997</v>
          </cell>
        </row>
        <row r="1474">
          <cell r="A1474" t="str">
            <v>ENTIDADES ESPECIALIZADAS EN MICROFINANZAS</v>
          </cell>
          <cell r="F1474" t="str">
            <v>Estándar</v>
          </cell>
          <cell r="G1474">
            <v>45146</v>
          </cell>
          <cell r="H1474">
            <v>72.94</v>
          </cell>
          <cell r="I1474">
            <v>508.39179999999999</v>
          </cell>
          <cell r="J1474">
            <v>1315</v>
          </cell>
          <cell r="K1474">
            <v>9139.25</v>
          </cell>
        </row>
        <row r="1475">
          <cell r="A1475" t="str">
            <v>ENTIDADES FINANCIERAS DE VIVIENDA</v>
          </cell>
          <cell r="F1475" t="str">
            <v>Estándar</v>
          </cell>
          <cell r="G1475">
            <v>45146</v>
          </cell>
          <cell r="H1475">
            <v>428.77</v>
          </cell>
          <cell r="I1475">
            <v>2988.5268999999998</v>
          </cell>
          <cell r="J1475">
            <v>0</v>
          </cell>
          <cell r="K1475">
            <v>0</v>
          </cell>
        </row>
        <row r="1476">
          <cell r="A1476" t="str">
            <v>ENTIDADES FINANCIERAS DE VIVIENDA</v>
          </cell>
          <cell r="F1476" t="str">
            <v>Preferencial</v>
          </cell>
          <cell r="G1476">
            <v>45146</v>
          </cell>
          <cell r="H1476">
            <v>0</v>
          </cell>
          <cell r="I1476">
            <v>0</v>
          </cell>
          <cell r="J1476">
            <v>1000</v>
          </cell>
          <cell r="K1476">
            <v>6960</v>
          </cell>
        </row>
        <row r="1477">
          <cell r="A1477" t="str">
            <v>INSTITUCIONES FINANCIERAS DE DESARROLLO</v>
          </cell>
          <cell r="F1477" t="str">
            <v>Estándar</v>
          </cell>
          <cell r="G1477">
            <v>45146</v>
          </cell>
          <cell r="H1477">
            <v>0</v>
          </cell>
          <cell r="I1477">
            <v>0</v>
          </cell>
          <cell r="J1477">
            <v>2241</v>
          </cell>
          <cell r="K1477">
            <v>15350.85</v>
          </cell>
        </row>
        <row r="1478">
          <cell r="A1478" t="str">
            <v>INSTITUCIONES FINANCIERAS DE DESARROLLO</v>
          </cell>
          <cell r="F1478" t="str">
            <v>Estándar</v>
          </cell>
          <cell r="G1478">
            <v>45146</v>
          </cell>
          <cell r="H1478">
            <v>516</v>
          </cell>
          <cell r="I1478">
            <v>3596.52</v>
          </cell>
          <cell r="J1478">
            <v>200</v>
          </cell>
          <cell r="K1478">
            <v>1370</v>
          </cell>
        </row>
        <row r="1479">
          <cell r="A1479" t="str">
            <v>ENTIDADES ESPECIALIZADAS EN MICROFINANZAS</v>
          </cell>
          <cell r="F1479" t="str">
            <v>Preferencial</v>
          </cell>
          <cell r="G1479">
            <v>45146</v>
          </cell>
          <cell r="H1479">
            <v>0</v>
          </cell>
          <cell r="I1479">
            <v>0</v>
          </cell>
          <cell r="J1479">
            <v>4850</v>
          </cell>
          <cell r="K1479">
            <v>33756</v>
          </cell>
        </row>
        <row r="1480">
          <cell r="A1480" t="str">
            <v>ENTIDADES ESPECIALIZADAS EN MICROFINANZAS</v>
          </cell>
          <cell r="F1480" t="str">
            <v>Estándar</v>
          </cell>
          <cell r="G1480">
            <v>45146</v>
          </cell>
          <cell r="H1480">
            <v>0</v>
          </cell>
          <cell r="I1480">
            <v>0</v>
          </cell>
          <cell r="J1480">
            <v>229.99</v>
          </cell>
          <cell r="K1480">
            <v>1575.4314999999999</v>
          </cell>
        </row>
        <row r="1481">
          <cell r="A1481" t="str">
            <v>ENTIDADES ESPECIALIZADAS EN MICROFINANZAS</v>
          </cell>
          <cell r="F1481" t="str">
            <v>Preferencial</v>
          </cell>
          <cell r="G1481">
            <v>45146</v>
          </cell>
          <cell r="H1481">
            <v>0</v>
          </cell>
          <cell r="I1481">
            <v>0</v>
          </cell>
          <cell r="J1481">
            <v>1750</v>
          </cell>
          <cell r="K1481">
            <v>12180</v>
          </cell>
        </row>
        <row r="1482">
          <cell r="A1482" t="str">
            <v>ENTIDADES ESPECIALIZADAS EN MICROFINANZAS</v>
          </cell>
          <cell r="F1482" t="str">
            <v>Estándar</v>
          </cell>
          <cell r="G1482">
            <v>45146</v>
          </cell>
          <cell r="H1482">
            <v>157973.15</v>
          </cell>
          <cell r="I1482">
            <v>1101072.8555000001</v>
          </cell>
          <cell r="J1482">
            <v>8294.1299999999992</v>
          </cell>
          <cell r="K1482">
            <v>56814.790500000003</v>
          </cell>
        </row>
        <row r="1483">
          <cell r="A1483" t="str">
            <v>ENTIDADES ESPECIALIZADAS EN MICROFINANZAS</v>
          </cell>
          <cell r="F1483" t="str">
            <v>Preferencial</v>
          </cell>
          <cell r="G1483">
            <v>45146</v>
          </cell>
          <cell r="H1483">
            <v>37718.300000000003</v>
          </cell>
          <cell r="I1483">
            <v>262707.9595</v>
          </cell>
          <cell r="J1483">
            <v>59962.1</v>
          </cell>
          <cell r="K1483">
            <v>417336.21600000001</v>
          </cell>
        </row>
        <row r="1484">
          <cell r="A1484" t="str">
            <v>ENTIDADES ESPECIALIZADAS EN MICROFINANZAS</v>
          </cell>
          <cell r="F1484" t="str">
            <v>Estándar</v>
          </cell>
          <cell r="G1484">
            <v>45146</v>
          </cell>
          <cell r="H1484">
            <v>14598.15</v>
          </cell>
          <cell r="I1484">
            <v>101749.10550000001</v>
          </cell>
          <cell r="J1484">
            <v>1531.98</v>
          </cell>
          <cell r="K1484">
            <v>10524.702600000001</v>
          </cell>
        </row>
        <row r="1485">
          <cell r="A1485" t="str">
            <v>ENTIDADES ESPECIALIZADAS EN MICROFINANZAS</v>
          </cell>
          <cell r="F1485" t="str">
            <v>Preferencial</v>
          </cell>
          <cell r="G1485">
            <v>45146</v>
          </cell>
          <cell r="H1485">
            <v>0</v>
          </cell>
          <cell r="I1485">
            <v>0</v>
          </cell>
          <cell r="J1485">
            <v>200</v>
          </cell>
          <cell r="K1485">
            <v>1380</v>
          </cell>
        </row>
        <row r="1486">
          <cell r="A1486" t="str">
            <v>ENTIDADES ESPECIALIZADAS EN MICROFINANZAS</v>
          </cell>
          <cell r="F1486" t="str">
            <v>Estándar</v>
          </cell>
          <cell r="G1486">
            <v>45146</v>
          </cell>
          <cell r="H1486">
            <v>646.41</v>
          </cell>
          <cell r="I1486">
            <v>4505.4777000000004</v>
          </cell>
          <cell r="J1486">
            <v>902.55</v>
          </cell>
          <cell r="K1486">
            <v>6272.7224999999999</v>
          </cell>
        </row>
        <row r="1487">
          <cell r="A1487" t="str">
            <v>ENTIDADES FINANCIERAS DE VIVIENDA</v>
          </cell>
          <cell r="F1487" t="str">
            <v>Estándar</v>
          </cell>
          <cell r="G1487">
            <v>45146</v>
          </cell>
          <cell r="H1487">
            <v>1101.54</v>
          </cell>
          <cell r="I1487">
            <v>7677.7338</v>
          </cell>
          <cell r="J1487">
            <v>161.46</v>
          </cell>
          <cell r="K1487">
            <v>1106.001</v>
          </cell>
        </row>
        <row r="1488">
          <cell r="A1488" t="str">
            <v>COOPERATIVAS</v>
          </cell>
          <cell r="F1488" t="str">
            <v>Estándar</v>
          </cell>
          <cell r="G1488">
            <v>45146</v>
          </cell>
          <cell r="H1488">
            <v>0</v>
          </cell>
          <cell r="I1488">
            <v>0</v>
          </cell>
          <cell r="J1488">
            <v>100</v>
          </cell>
          <cell r="K1488">
            <v>685</v>
          </cell>
        </row>
        <row r="1489">
          <cell r="A1489" t="str">
            <v>COOPERATIVAS</v>
          </cell>
          <cell r="F1489" t="str">
            <v>Estándar</v>
          </cell>
          <cell r="G1489">
            <v>45146</v>
          </cell>
          <cell r="H1489">
            <v>2</v>
          </cell>
          <cell r="I1489">
            <v>13.94</v>
          </cell>
          <cell r="J1489">
            <v>100</v>
          </cell>
          <cell r="K1489">
            <v>685</v>
          </cell>
        </row>
        <row r="1490">
          <cell r="A1490" t="str">
            <v>BANCOS MÚLTIPLES</v>
          </cell>
          <cell r="F1490" t="str">
            <v>Preferencial</v>
          </cell>
          <cell r="G1490">
            <v>45146</v>
          </cell>
          <cell r="H1490">
            <v>1315324.31</v>
          </cell>
          <cell r="I1490">
            <v>9161086.3191500008</v>
          </cell>
          <cell r="J1490">
            <v>495050.21</v>
          </cell>
          <cell r="K1490">
            <v>3444769.4616</v>
          </cell>
        </row>
        <row r="1491">
          <cell r="A1491" t="str">
            <v>BANCOS MÚLTIPLES</v>
          </cell>
          <cell r="F1491" t="str">
            <v>Preferencial</v>
          </cell>
          <cell r="G1491">
            <v>45146</v>
          </cell>
          <cell r="H1491">
            <v>0</v>
          </cell>
          <cell r="I1491">
            <v>0</v>
          </cell>
          <cell r="J1491">
            <v>89925.74</v>
          </cell>
          <cell r="K1491">
            <v>622688.70369999995</v>
          </cell>
        </row>
        <row r="1492">
          <cell r="A1492" t="str">
            <v>BANCOS MÚLTIPLES</v>
          </cell>
          <cell r="F1492" t="str">
            <v>Preferencial</v>
          </cell>
          <cell r="G1492">
            <v>45146</v>
          </cell>
          <cell r="H1492">
            <v>0</v>
          </cell>
          <cell r="I1492">
            <v>0</v>
          </cell>
          <cell r="J1492">
            <v>38515.32</v>
          </cell>
          <cell r="K1492">
            <v>266670.68550000002</v>
          </cell>
        </row>
        <row r="1493">
          <cell r="A1493" t="str">
            <v>BANCOS MÚLTIPLES</v>
          </cell>
          <cell r="F1493" t="str">
            <v>Estándar</v>
          </cell>
          <cell r="G1493">
            <v>45146</v>
          </cell>
          <cell r="H1493">
            <v>7302055.6100000003</v>
          </cell>
          <cell r="I1493">
            <v>50895327.6017</v>
          </cell>
          <cell r="J1493">
            <v>383276.25</v>
          </cell>
          <cell r="K1493">
            <v>2625442.3125</v>
          </cell>
        </row>
        <row r="1494">
          <cell r="A1494" t="str">
            <v>COOPERATIVAS</v>
          </cell>
          <cell r="F1494" t="str">
            <v>Preferencial</v>
          </cell>
          <cell r="G1494">
            <v>45146</v>
          </cell>
          <cell r="H1494">
            <v>0</v>
          </cell>
          <cell r="I1494">
            <v>0</v>
          </cell>
          <cell r="J1494">
            <v>6867.66</v>
          </cell>
          <cell r="K1494">
            <v>47534.207199999997</v>
          </cell>
        </row>
        <row r="1495">
          <cell r="A1495" t="str">
            <v>COOPERATIVAS</v>
          </cell>
          <cell r="F1495" t="str">
            <v>Estándar</v>
          </cell>
          <cell r="G1495">
            <v>45146</v>
          </cell>
          <cell r="H1495">
            <v>215.17</v>
          </cell>
          <cell r="I1495">
            <v>1499.7348999999999</v>
          </cell>
          <cell r="J1495">
            <v>70</v>
          </cell>
          <cell r="K1495">
            <v>480.2</v>
          </cell>
        </row>
        <row r="1496">
          <cell r="A1496" t="str">
            <v>ENTIDADES ESPECIALIZADAS EN MICROFINANZAS</v>
          </cell>
          <cell r="F1496" t="str">
            <v>Estándar</v>
          </cell>
          <cell r="G1496">
            <v>45146</v>
          </cell>
          <cell r="H1496">
            <v>79633.83</v>
          </cell>
          <cell r="I1496">
            <v>555047.79509999999</v>
          </cell>
          <cell r="J1496">
            <v>3113.57</v>
          </cell>
          <cell r="K1496">
            <v>21390.225900000001</v>
          </cell>
        </row>
        <row r="1497">
          <cell r="A1497" t="str">
            <v>ENTIDADES ESPECIALIZADAS EN MICROFINANZAS</v>
          </cell>
          <cell r="F1497" t="str">
            <v>Preferencial</v>
          </cell>
          <cell r="G1497">
            <v>45146</v>
          </cell>
          <cell r="H1497">
            <v>0</v>
          </cell>
          <cell r="I1497">
            <v>0</v>
          </cell>
          <cell r="J1497">
            <v>725.55</v>
          </cell>
          <cell r="K1497">
            <v>5042.5725000000002</v>
          </cell>
        </row>
        <row r="1498">
          <cell r="A1498" t="str">
            <v>ENTIDADES ESPECIALIZADAS EN MICROFINANZAS</v>
          </cell>
          <cell r="F1498" t="str">
            <v>Preferencial</v>
          </cell>
          <cell r="G1498">
            <v>45146</v>
          </cell>
          <cell r="H1498">
            <v>0</v>
          </cell>
          <cell r="I1498">
            <v>0</v>
          </cell>
          <cell r="J1498">
            <v>50</v>
          </cell>
          <cell r="K1498">
            <v>348.5</v>
          </cell>
        </row>
        <row r="1499">
          <cell r="A1499" t="str">
            <v>ENTIDADES ESPECIALIZADAS EN MICROFINANZAS</v>
          </cell>
          <cell r="F1499" t="str">
            <v>Preferencial</v>
          </cell>
          <cell r="G1499">
            <v>45146</v>
          </cell>
          <cell r="H1499">
            <v>0</v>
          </cell>
          <cell r="I1499">
            <v>0</v>
          </cell>
          <cell r="J1499">
            <v>2715.37</v>
          </cell>
          <cell r="K1499">
            <v>18871.821499999998</v>
          </cell>
        </row>
        <row r="1500">
          <cell r="A1500" t="str">
            <v>ENTIDADES FINANCIERAS DE VIVIENDA</v>
          </cell>
          <cell r="F1500" t="str">
            <v>Estándar</v>
          </cell>
          <cell r="G1500">
            <v>45146</v>
          </cell>
          <cell r="H1500">
            <v>0</v>
          </cell>
          <cell r="I1500">
            <v>0</v>
          </cell>
          <cell r="J1500">
            <v>52.45</v>
          </cell>
          <cell r="K1500">
            <v>359.28250000000003</v>
          </cell>
        </row>
        <row r="1501">
          <cell r="A1501" t="str">
            <v>ENTIDADES ESPECIALIZADAS EN MICROFINANZAS</v>
          </cell>
          <cell r="F1501" t="str">
            <v>Estándar</v>
          </cell>
          <cell r="G1501">
            <v>45146</v>
          </cell>
          <cell r="H1501">
            <v>2917.65</v>
          </cell>
          <cell r="I1501">
            <v>20336.020499999999</v>
          </cell>
          <cell r="J1501">
            <v>6001.46</v>
          </cell>
          <cell r="K1501">
            <v>41110.000999999997</v>
          </cell>
        </row>
        <row r="1502">
          <cell r="A1502" t="str">
            <v>INSTITUCIONES FINANCIERAS DE DESARROLLO</v>
          </cell>
          <cell r="F1502" t="str">
            <v>Estándar</v>
          </cell>
          <cell r="G1502">
            <v>45146</v>
          </cell>
          <cell r="H1502">
            <v>334.56</v>
          </cell>
          <cell r="I1502">
            <v>2331.8832000000002</v>
          </cell>
          <cell r="J1502">
            <v>690.75</v>
          </cell>
          <cell r="K1502">
            <v>4800.7124999999996</v>
          </cell>
        </row>
        <row r="1503">
          <cell r="A1503" t="str">
            <v>INSTITUCIONES FINANCIERAS DE DESARROLLO</v>
          </cell>
          <cell r="F1503" t="str">
            <v>Estándar</v>
          </cell>
          <cell r="G1503">
            <v>45146</v>
          </cell>
          <cell r="H1503">
            <v>0</v>
          </cell>
          <cell r="I1503">
            <v>0</v>
          </cell>
          <cell r="J1503">
            <v>1.0102</v>
          </cell>
          <cell r="K1503">
            <v>6.9198700000000004</v>
          </cell>
        </row>
        <row r="1504">
          <cell r="A1504" t="str">
            <v>INSTITUCIONES FINANCIERAS DE DESARROLLO</v>
          </cell>
          <cell r="F1504" t="str">
            <v>Estándar</v>
          </cell>
          <cell r="G1504">
            <v>45146</v>
          </cell>
          <cell r="H1504">
            <v>346.8</v>
          </cell>
          <cell r="I1504">
            <v>2417.1959999999999</v>
          </cell>
          <cell r="J1504">
            <v>0</v>
          </cell>
          <cell r="K1504">
            <v>0</v>
          </cell>
        </row>
        <row r="1505">
          <cell r="A1505" t="str">
            <v>INSTITUCIONES FINANCIERAS DE DESARROLLO</v>
          </cell>
          <cell r="F1505" t="str">
            <v>Estándar</v>
          </cell>
          <cell r="G1505">
            <v>45146</v>
          </cell>
          <cell r="H1505">
            <v>74</v>
          </cell>
          <cell r="I1505">
            <v>515.78</v>
          </cell>
          <cell r="J1505">
            <v>0</v>
          </cell>
          <cell r="K1505">
            <v>0</v>
          </cell>
        </row>
        <row r="1506">
          <cell r="A1506" t="str">
            <v>BANCOS MÚLTIPLES</v>
          </cell>
          <cell r="F1506" t="str">
            <v>Estándar</v>
          </cell>
          <cell r="G1506">
            <v>45146</v>
          </cell>
          <cell r="H1506">
            <v>8701.11</v>
          </cell>
          <cell r="I1506">
            <v>60646.736700000001</v>
          </cell>
          <cell r="J1506">
            <v>3724.28</v>
          </cell>
          <cell r="K1506">
            <v>25511.317999999999</v>
          </cell>
        </row>
        <row r="1507">
          <cell r="A1507" t="str">
            <v>BANCOS MÚLTIPLES</v>
          </cell>
          <cell r="F1507" t="str">
            <v>Estándar</v>
          </cell>
          <cell r="G1507">
            <v>45146</v>
          </cell>
          <cell r="H1507">
            <v>3675.31</v>
          </cell>
          <cell r="I1507">
            <v>25616.9107</v>
          </cell>
          <cell r="J1507">
            <v>606.59</v>
          </cell>
          <cell r="K1507">
            <v>4155.1414999999997</v>
          </cell>
        </row>
        <row r="1508">
          <cell r="A1508" t="str">
            <v>BANCOS MÚLTIPLES</v>
          </cell>
          <cell r="F1508" t="str">
            <v>Estándar</v>
          </cell>
          <cell r="G1508">
            <v>45146</v>
          </cell>
          <cell r="H1508">
            <v>529941.69999999995</v>
          </cell>
          <cell r="I1508">
            <v>3693693.6490000002</v>
          </cell>
          <cell r="J1508">
            <v>149836.35</v>
          </cell>
          <cell r="K1508">
            <v>1026378.9975000001</v>
          </cell>
        </row>
        <row r="1509">
          <cell r="A1509" t="str">
            <v>ENTIDADES ESPECIALIZADAS EN MICROFINANZAS</v>
          </cell>
          <cell r="F1509" t="str">
            <v>Preferencial</v>
          </cell>
          <cell r="G1509">
            <v>45146</v>
          </cell>
          <cell r="H1509">
            <v>0</v>
          </cell>
          <cell r="I1509">
            <v>0</v>
          </cell>
          <cell r="J1509">
            <v>20212.349999999999</v>
          </cell>
          <cell r="K1509">
            <v>140677.95600000001</v>
          </cell>
        </row>
        <row r="1510">
          <cell r="A1510" t="str">
            <v>BANCOS MÚLTIPLES</v>
          </cell>
          <cell r="F1510" t="str">
            <v>Estándar</v>
          </cell>
          <cell r="G1510">
            <v>45146</v>
          </cell>
          <cell r="H1510">
            <v>1684.47</v>
          </cell>
          <cell r="I1510">
            <v>11740.7559</v>
          </cell>
          <cell r="J1510">
            <v>6314.51</v>
          </cell>
          <cell r="K1510">
            <v>43254.393499999998</v>
          </cell>
        </row>
        <row r="1511">
          <cell r="A1511" t="str">
            <v>BANCOS MÚLTIPLES</v>
          </cell>
          <cell r="F1511" t="str">
            <v>Estándar</v>
          </cell>
          <cell r="G1511">
            <v>45146</v>
          </cell>
          <cell r="H1511">
            <v>369734.99</v>
          </cell>
          <cell r="I1511">
            <v>2577052.8802999998</v>
          </cell>
          <cell r="J1511">
            <v>8202.59</v>
          </cell>
          <cell r="K1511">
            <v>56187.741499999996</v>
          </cell>
        </row>
        <row r="1512">
          <cell r="A1512" t="str">
            <v>BANCOS MÚLTIPLES</v>
          </cell>
          <cell r="F1512" t="str">
            <v>Estándar</v>
          </cell>
          <cell r="G1512">
            <v>45146</v>
          </cell>
          <cell r="H1512">
            <v>80987.55</v>
          </cell>
          <cell r="I1512">
            <v>564483.22349999996</v>
          </cell>
          <cell r="J1512">
            <v>359.47</v>
          </cell>
          <cell r="K1512">
            <v>2462.3694999999998</v>
          </cell>
        </row>
        <row r="1513">
          <cell r="A1513" t="str">
            <v>BANCOS MÚLTIPLES</v>
          </cell>
          <cell r="F1513" t="str">
            <v>Preferencial</v>
          </cell>
          <cell r="G1513">
            <v>45146</v>
          </cell>
          <cell r="H1513">
            <v>0</v>
          </cell>
          <cell r="I1513">
            <v>0</v>
          </cell>
          <cell r="J1513">
            <v>1838.63</v>
          </cell>
          <cell r="K1513">
            <v>12694.2184</v>
          </cell>
        </row>
        <row r="1514">
          <cell r="A1514" t="str">
            <v>COOPERATIVAS</v>
          </cell>
          <cell r="F1514" t="str">
            <v>Estándar</v>
          </cell>
          <cell r="G1514">
            <v>45146</v>
          </cell>
          <cell r="H1514">
            <v>6837.5</v>
          </cell>
          <cell r="I1514">
            <v>47657.375</v>
          </cell>
          <cell r="J1514">
            <v>1393.92</v>
          </cell>
          <cell r="K1514">
            <v>9548.3520000000008</v>
          </cell>
        </row>
        <row r="1515">
          <cell r="A1515" t="str">
            <v>COOPERATIVAS</v>
          </cell>
          <cell r="F1515" t="str">
            <v>Estándar</v>
          </cell>
          <cell r="G1515">
            <v>45146</v>
          </cell>
          <cell r="H1515">
            <v>18012.11</v>
          </cell>
          <cell r="I1515">
            <v>125544.40670000001</v>
          </cell>
          <cell r="J1515">
            <v>2021.43</v>
          </cell>
          <cell r="K1515">
            <v>13867.0098</v>
          </cell>
        </row>
        <row r="1516">
          <cell r="A1516" t="str">
            <v>COOPERATIVAS</v>
          </cell>
          <cell r="F1516" t="str">
            <v>Estándar</v>
          </cell>
          <cell r="G1516">
            <v>45146</v>
          </cell>
          <cell r="H1516">
            <v>100</v>
          </cell>
          <cell r="I1516">
            <v>697</v>
          </cell>
          <cell r="J1516">
            <v>994.69</v>
          </cell>
          <cell r="K1516">
            <v>6823.5734000000002</v>
          </cell>
        </row>
        <row r="1517">
          <cell r="A1517" t="str">
            <v>COOPERATIVAS</v>
          </cell>
          <cell r="F1517" t="str">
            <v>Estándar</v>
          </cell>
          <cell r="G1517">
            <v>45146</v>
          </cell>
          <cell r="H1517">
            <v>500</v>
          </cell>
          <cell r="I1517">
            <v>3485</v>
          </cell>
          <cell r="J1517">
            <v>590</v>
          </cell>
          <cell r="K1517">
            <v>4041.5</v>
          </cell>
        </row>
        <row r="1518">
          <cell r="A1518" t="str">
            <v>ENTIDADES ESPECIALIZADAS EN MICROFINANZAS</v>
          </cell>
          <cell r="F1518" t="str">
            <v>Preferencial</v>
          </cell>
          <cell r="G1518">
            <v>45146</v>
          </cell>
          <cell r="H1518">
            <v>0</v>
          </cell>
          <cell r="I1518">
            <v>0</v>
          </cell>
          <cell r="J1518">
            <v>4762680.13</v>
          </cell>
          <cell r="K1518">
            <v>34483720.754799999</v>
          </cell>
        </row>
        <row r="1519">
          <cell r="A1519" t="str">
            <v>COOPERATIVAS</v>
          </cell>
          <cell r="F1519" t="str">
            <v>Estándar</v>
          </cell>
          <cell r="G1519">
            <v>45146</v>
          </cell>
          <cell r="H1519">
            <v>0</v>
          </cell>
          <cell r="I1519">
            <v>0</v>
          </cell>
          <cell r="J1519">
            <v>100</v>
          </cell>
          <cell r="K1519">
            <v>685</v>
          </cell>
        </row>
        <row r="1520">
          <cell r="A1520" t="str">
            <v>ENTIDADES ESPECIALIZADAS EN MICROFINANZAS</v>
          </cell>
          <cell r="F1520" t="str">
            <v>Estándar</v>
          </cell>
          <cell r="G1520">
            <v>45146</v>
          </cell>
          <cell r="H1520">
            <v>48680.51</v>
          </cell>
          <cell r="I1520">
            <v>339303.15470000001</v>
          </cell>
          <cell r="J1520">
            <v>1971.56</v>
          </cell>
          <cell r="K1520">
            <v>13544.617200000001</v>
          </cell>
        </row>
        <row r="1521">
          <cell r="A1521" t="str">
            <v>ENTIDADES ESPECIALIZADAS EN MICROFINANZAS</v>
          </cell>
          <cell r="F1521" t="str">
            <v>Estándar</v>
          </cell>
          <cell r="G1521">
            <v>45146</v>
          </cell>
          <cell r="H1521">
            <v>4160.3100000000004</v>
          </cell>
          <cell r="I1521">
            <v>28997.360700000001</v>
          </cell>
          <cell r="J1521">
            <v>1803.18</v>
          </cell>
          <cell r="K1521">
            <v>12532.101000000001</v>
          </cell>
        </row>
        <row r="1522">
          <cell r="A1522" t="str">
            <v>INSTITUCIONES FINANCIERAS DE DESARROLLO</v>
          </cell>
          <cell r="F1522" t="str">
            <v>Estándar</v>
          </cell>
          <cell r="G1522">
            <v>45146</v>
          </cell>
          <cell r="H1522">
            <v>0</v>
          </cell>
          <cell r="I1522">
            <v>0</v>
          </cell>
          <cell r="J1522">
            <v>2.88</v>
          </cell>
          <cell r="K1522">
            <v>19.728000000000002</v>
          </cell>
        </row>
        <row r="1523">
          <cell r="A1523" t="str">
            <v>INSTITUCIONES FINANCIERAS DE DESARROLLO</v>
          </cell>
          <cell r="F1523" t="str">
            <v>Estándar</v>
          </cell>
          <cell r="G1523">
            <v>45146</v>
          </cell>
          <cell r="H1523">
            <v>7506.17</v>
          </cell>
          <cell r="I1523">
            <v>52318.0049</v>
          </cell>
          <cell r="J1523">
            <v>2704.08</v>
          </cell>
          <cell r="K1523">
            <v>18793.356</v>
          </cell>
        </row>
        <row r="1524">
          <cell r="A1524" t="str">
            <v>INSTITUCIONES FINANCIERAS DE DESARROLLO</v>
          </cell>
          <cell r="F1524" t="str">
            <v>Estándar</v>
          </cell>
          <cell r="G1524">
            <v>45146</v>
          </cell>
          <cell r="H1524">
            <v>300</v>
          </cell>
          <cell r="I1524">
            <v>2091</v>
          </cell>
          <cell r="J1524">
            <v>0</v>
          </cell>
          <cell r="K1524">
            <v>0</v>
          </cell>
        </row>
        <row r="1525">
          <cell r="A1525" t="str">
            <v>INSTITUCIONES FINANCIERAS DE DESARROLLO</v>
          </cell>
          <cell r="F1525" t="str">
            <v>Estándar</v>
          </cell>
          <cell r="G1525">
            <v>45146</v>
          </cell>
          <cell r="H1525">
            <v>879.94</v>
          </cell>
          <cell r="I1525">
            <v>6133.1818000000003</v>
          </cell>
          <cell r="J1525">
            <v>0</v>
          </cell>
          <cell r="K1525">
            <v>0</v>
          </cell>
        </row>
        <row r="1526">
          <cell r="A1526" t="str">
            <v>BANCOS MÚLTIPLES</v>
          </cell>
          <cell r="F1526" t="str">
            <v>Preferencial</v>
          </cell>
          <cell r="G1526">
            <v>45147</v>
          </cell>
          <cell r="H1526">
            <v>226.5</v>
          </cell>
          <cell r="I1526">
            <v>1553.8141000000001</v>
          </cell>
          <cell r="J1526">
            <v>537155.85</v>
          </cell>
          <cell r="K1526">
            <v>3708029.5554</v>
          </cell>
        </row>
        <row r="1527">
          <cell r="A1527" t="str">
            <v>BANCOS MÚLTIPLES</v>
          </cell>
          <cell r="F1527" t="str">
            <v>Estándar</v>
          </cell>
          <cell r="G1527">
            <v>45147</v>
          </cell>
          <cell r="H1527">
            <v>1100</v>
          </cell>
          <cell r="I1527">
            <v>7667</v>
          </cell>
          <cell r="J1527">
            <v>0</v>
          </cell>
          <cell r="K1527">
            <v>0</v>
          </cell>
        </row>
        <row r="1528">
          <cell r="A1528" t="str">
            <v>BANCOS MÚLTIPLES</v>
          </cell>
          <cell r="F1528" t="str">
            <v>Estándar</v>
          </cell>
          <cell r="G1528">
            <v>45147</v>
          </cell>
          <cell r="H1528">
            <v>72105.86</v>
          </cell>
          <cell r="I1528">
            <v>502577.84419999999</v>
          </cell>
          <cell r="J1528">
            <v>280.52999999999997</v>
          </cell>
          <cell r="K1528">
            <v>1921.6305</v>
          </cell>
        </row>
        <row r="1529">
          <cell r="A1529" t="str">
            <v>BANCOS MÚLTIPLES</v>
          </cell>
          <cell r="F1529" t="str">
            <v>Preferencial</v>
          </cell>
          <cell r="G1529">
            <v>45147</v>
          </cell>
          <cell r="H1529">
            <v>0</v>
          </cell>
          <cell r="I1529">
            <v>0</v>
          </cell>
          <cell r="J1529">
            <v>12490.61</v>
          </cell>
          <cell r="K1529">
            <v>87332.392000000007</v>
          </cell>
        </row>
        <row r="1530">
          <cell r="A1530" t="str">
            <v>BANCOS MÚLTIPLES</v>
          </cell>
          <cell r="F1530" t="str">
            <v>Estándar</v>
          </cell>
          <cell r="G1530">
            <v>45147</v>
          </cell>
          <cell r="H1530">
            <v>99691.97</v>
          </cell>
          <cell r="I1530">
            <v>694853.03090000001</v>
          </cell>
          <cell r="J1530">
            <v>1752.3</v>
          </cell>
          <cell r="K1530">
            <v>12003.254999999999</v>
          </cell>
        </row>
        <row r="1531">
          <cell r="A1531" t="str">
            <v>BANCOS MÚLTIPLES</v>
          </cell>
          <cell r="F1531" t="str">
            <v>Estándar</v>
          </cell>
          <cell r="G1531">
            <v>45147</v>
          </cell>
          <cell r="H1531">
            <v>2294.36</v>
          </cell>
          <cell r="I1531">
            <v>15991.689200000001</v>
          </cell>
          <cell r="J1531">
            <v>190.41</v>
          </cell>
          <cell r="K1531">
            <v>1304.3085000000001</v>
          </cell>
        </row>
        <row r="1532">
          <cell r="A1532" t="str">
            <v>BANCOS MÚLTIPLES</v>
          </cell>
          <cell r="F1532" t="str">
            <v>Estándar</v>
          </cell>
          <cell r="G1532">
            <v>45147</v>
          </cell>
          <cell r="H1532">
            <v>23044.75</v>
          </cell>
          <cell r="I1532">
            <v>160621.9075</v>
          </cell>
          <cell r="J1532">
            <v>15880.44</v>
          </cell>
          <cell r="K1532">
            <v>108781.014</v>
          </cell>
        </row>
        <row r="1533">
          <cell r="A1533" t="str">
            <v>BANCOS MÚLTIPLES</v>
          </cell>
          <cell r="F1533" t="str">
            <v>Preferencial</v>
          </cell>
          <cell r="G1533">
            <v>45147</v>
          </cell>
          <cell r="H1533">
            <v>120</v>
          </cell>
          <cell r="I1533">
            <v>823.2</v>
          </cell>
          <cell r="J1533">
            <v>13092.72</v>
          </cell>
          <cell r="K1533">
            <v>90670.440300000002</v>
          </cell>
        </row>
        <row r="1534">
          <cell r="A1534" t="str">
            <v>BANCOS MÚLTIPLES</v>
          </cell>
          <cell r="F1534" t="str">
            <v>Preferencial</v>
          </cell>
          <cell r="G1534">
            <v>45147</v>
          </cell>
          <cell r="H1534">
            <v>115</v>
          </cell>
          <cell r="I1534">
            <v>788.9</v>
          </cell>
          <cell r="J1534">
            <v>15553.88</v>
          </cell>
          <cell r="K1534">
            <v>107949.5223</v>
          </cell>
        </row>
        <row r="1535">
          <cell r="A1535" t="str">
            <v>BANCOS MÚLTIPLES</v>
          </cell>
          <cell r="F1535" t="str">
            <v>Preferencial</v>
          </cell>
          <cell r="G1535">
            <v>45147</v>
          </cell>
          <cell r="H1535">
            <v>53.35</v>
          </cell>
          <cell r="I1535">
            <v>365.98099999999999</v>
          </cell>
          <cell r="J1535">
            <v>26686.2</v>
          </cell>
          <cell r="K1535">
            <v>184760.36600000001</v>
          </cell>
        </row>
        <row r="1536">
          <cell r="A1536" t="str">
            <v>BANCOS MÚLTIPLES</v>
          </cell>
          <cell r="F1536" t="str">
            <v>Preferencial</v>
          </cell>
          <cell r="G1536">
            <v>45147</v>
          </cell>
          <cell r="H1536">
            <v>436.29</v>
          </cell>
          <cell r="I1536">
            <v>2992.9494</v>
          </cell>
          <cell r="J1536">
            <v>0</v>
          </cell>
          <cell r="K1536">
            <v>0</v>
          </cell>
        </row>
        <row r="1537">
          <cell r="A1537" t="str">
            <v>BANCOS MÚLTIPLES</v>
          </cell>
          <cell r="F1537" t="str">
            <v>Estándar</v>
          </cell>
          <cell r="G1537">
            <v>45147</v>
          </cell>
          <cell r="H1537">
            <v>4676935.8499999996</v>
          </cell>
          <cell r="I1537">
            <v>32598242.874499999</v>
          </cell>
          <cell r="J1537">
            <v>106689.58</v>
          </cell>
          <cell r="K1537">
            <v>730823.62300000002</v>
          </cell>
        </row>
        <row r="1538">
          <cell r="A1538" t="str">
            <v>BANCOS MÚLTIPLES</v>
          </cell>
          <cell r="F1538" t="str">
            <v>Con Entid. Financ</v>
          </cell>
          <cell r="G1538">
            <v>45147</v>
          </cell>
          <cell r="H1538">
            <v>2878571</v>
          </cell>
          <cell r="I1538">
            <v>20043639.870000001</v>
          </cell>
          <cell r="J1538">
            <v>0</v>
          </cell>
          <cell r="K1538">
            <v>0</v>
          </cell>
        </row>
        <row r="1539">
          <cell r="A1539" t="str">
            <v>BANCOS MÚLTIPLES</v>
          </cell>
          <cell r="F1539" t="str">
            <v>Estándar</v>
          </cell>
          <cell r="G1539">
            <v>45147</v>
          </cell>
          <cell r="H1539">
            <v>29778.74</v>
          </cell>
          <cell r="I1539">
            <v>207557.81779999999</v>
          </cell>
          <cell r="J1539">
            <v>7209.88</v>
          </cell>
          <cell r="K1539">
            <v>49387.678</v>
          </cell>
        </row>
        <row r="1540">
          <cell r="A1540" t="str">
            <v>BANCOS MÚLTIPLES</v>
          </cell>
          <cell r="F1540" t="str">
            <v>Preferencial</v>
          </cell>
          <cell r="G1540">
            <v>45147</v>
          </cell>
          <cell r="H1540">
            <v>1081.78</v>
          </cell>
          <cell r="I1540">
            <v>7421.09</v>
          </cell>
          <cell r="J1540">
            <v>4509203.6500000004</v>
          </cell>
          <cell r="K1540">
            <v>32281254.351599999</v>
          </cell>
        </row>
        <row r="1541">
          <cell r="A1541" t="str">
            <v>BANCOS MÚLTIPLES</v>
          </cell>
          <cell r="F1541" t="str">
            <v>Estándar</v>
          </cell>
          <cell r="G1541">
            <v>45147</v>
          </cell>
          <cell r="H1541">
            <v>122768.22</v>
          </cell>
          <cell r="I1541">
            <v>855694.49340000004</v>
          </cell>
          <cell r="J1541">
            <v>6634.22</v>
          </cell>
          <cell r="K1541">
            <v>45444.406999999999</v>
          </cell>
        </row>
        <row r="1542">
          <cell r="A1542" t="str">
            <v>BANCOS MÚLTIPLES</v>
          </cell>
          <cell r="F1542" t="str">
            <v>Preferencial</v>
          </cell>
          <cell r="G1542">
            <v>45147</v>
          </cell>
          <cell r="H1542">
            <v>0</v>
          </cell>
          <cell r="I1542">
            <v>0</v>
          </cell>
          <cell r="J1542">
            <v>263232.7</v>
          </cell>
          <cell r="K1542">
            <v>1868117.611</v>
          </cell>
        </row>
        <row r="1543">
          <cell r="A1543" t="str">
            <v>BANCOS MÚLTIPLES</v>
          </cell>
          <cell r="F1543" t="str">
            <v>Preferencial</v>
          </cell>
          <cell r="G1543">
            <v>45147</v>
          </cell>
          <cell r="H1543">
            <v>0</v>
          </cell>
          <cell r="I1543">
            <v>0</v>
          </cell>
          <cell r="J1543">
            <v>20.86</v>
          </cell>
          <cell r="K1543">
            <v>144.977</v>
          </cell>
        </row>
        <row r="1544">
          <cell r="A1544" t="str">
            <v>BANCOS MÚLTIPLES</v>
          </cell>
          <cell r="F1544" t="str">
            <v>Preferencial</v>
          </cell>
          <cell r="G1544">
            <v>45147</v>
          </cell>
          <cell r="H1544">
            <v>716920.71</v>
          </cell>
          <cell r="I1544">
            <v>4989768.1415999997</v>
          </cell>
          <cell r="J1544">
            <v>6661461.4199999999</v>
          </cell>
          <cell r="K1544">
            <v>46363771.483199999</v>
          </cell>
        </row>
        <row r="1545">
          <cell r="A1545" t="str">
            <v>BANCOS MÚLTIPLES</v>
          </cell>
          <cell r="F1545" t="str">
            <v>Estándar</v>
          </cell>
          <cell r="G1545">
            <v>45147</v>
          </cell>
          <cell r="H1545">
            <v>461459.72</v>
          </cell>
          <cell r="I1545">
            <v>3216374.2483999999</v>
          </cell>
          <cell r="J1545">
            <v>41202.629999999997</v>
          </cell>
          <cell r="K1545">
            <v>282238.01549999998</v>
          </cell>
        </row>
        <row r="1546">
          <cell r="A1546" t="str">
            <v>BANCOS MÚLTIPLES</v>
          </cell>
          <cell r="F1546" t="str">
            <v>Estándar</v>
          </cell>
          <cell r="G1546">
            <v>45147</v>
          </cell>
          <cell r="H1546">
            <v>5515810.7300000004</v>
          </cell>
          <cell r="I1546">
            <v>38445200.788099997</v>
          </cell>
          <cell r="J1546">
            <v>90116.08</v>
          </cell>
          <cell r="K1546">
            <v>617295.14800000004</v>
          </cell>
        </row>
        <row r="1547">
          <cell r="A1547" t="str">
            <v>BANCOS MÚLTIPLES</v>
          </cell>
          <cell r="F1547" t="str">
            <v>Estándar</v>
          </cell>
          <cell r="G1547">
            <v>45147</v>
          </cell>
          <cell r="H1547">
            <v>20562.07</v>
          </cell>
          <cell r="I1547">
            <v>143317.62789999999</v>
          </cell>
          <cell r="J1547">
            <v>5896.07</v>
          </cell>
          <cell r="K1547">
            <v>40388.0795</v>
          </cell>
        </row>
        <row r="1548">
          <cell r="A1548" t="str">
            <v>BANCOS MÚLTIPLES</v>
          </cell>
          <cell r="F1548" t="str">
            <v>Estándar</v>
          </cell>
          <cell r="G1548">
            <v>45147</v>
          </cell>
          <cell r="H1548">
            <v>3516.9</v>
          </cell>
          <cell r="I1548">
            <v>24512.793000000001</v>
          </cell>
          <cell r="J1548">
            <v>10762.71</v>
          </cell>
          <cell r="K1548">
            <v>73724.563500000004</v>
          </cell>
        </row>
        <row r="1549">
          <cell r="A1549" t="str">
            <v>BANCOS MÚLTIPLES</v>
          </cell>
          <cell r="F1549" t="str">
            <v>Estándar</v>
          </cell>
          <cell r="G1549">
            <v>45147</v>
          </cell>
          <cell r="H1549">
            <v>278.42</v>
          </cell>
          <cell r="I1549">
            <v>1940.5873999999999</v>
          </cell>
          <cell r="J1549">
            <v>9.34</v>
          </cell>
          <cell r="K1549">
            <v>63.978999999999999</v>
          </cell>
        </row>
        <row r="1550">
          <cell r="A1550" t="str">
            <v>BANCOS MÚLTIPLES</v>
          </cell>
          <cell r="F1550" t="str">
            <v>Estándar</v>
          </cell>
          <cell r="G1550">
            <v>45147</v>
          </cell>
          <cell r="H1550">
            <v>37494.78</v>
          </cell>
          <cell r="I1550">
            <v>261338.61660000001</v>
          </cell>
          <cell r="J1550">
            <v>5395.11</v>
          </cell>
          <cell r="K1550">
            <v>36956.503499999999</v>
          </cell>
        </row>
        <row r="1551">
          <cell r="A1551" t="str">
            <v>BANCOS MÚLTIPLES</v>
          </cell>
          <cell r="F1551" t="str">
            <v>Preferencial</v>
          </cell>
          <cell r="G1551">
            <v>45147</v>
          </cell>
          <cell r="H1551">
            <v>0</v>
          </cell>
          <cell r="I1551">
            <v>0</v>
          </cell>
          <cell r="J1551">
            <v>26245</v>
          </cell>
          <cell r="K1551">
            <v>182277.4</v>
          </cell>
        </row>
        <row r="1552">
          <cell r="A1552" t="str">
            <v>BANCOS MÚLTIPLES</v>
          </cell>
          <cell r="F1552" t="str">
            <v>Preferencial</v>
          </cell>
          <cell r="G1552">
            <v>45147</v>
          </cell>
          <cell r="H1552">
            <v>109.58</v>
          </cell>
          <cell r="I1552">
            <v>751.71879999999999</v>
          </cell>
          <cell r="J1552">
            <v>135814.60999999999</v>
          </cell>
          <cell r="K1552">
            <v>953604.67445000005</v>
          </cell>
        </row>
        <row r="1553">
          <cell r="A1553" t="str">
            <v>BANCOS MÚLTIPLES</v>
          </cell>
          <cell r="F1553" t="str">
            <v>Preferencial</v>
          </cell>
          <cell r="G1553">
            <v>45147</v>
          </cell>
          <cell r="H1553">
            <v>87054.06</v>
          </cell>
          <cell r="I1553">
            <v>606766.79819999996</v>
          </cell>
          <cell r="J1553">
            <v>465309.26</v>
          </cell>
          <cell r="K1553">
            <v>3337875.4948</v>
          </cell>
        </row>
        <row r="1554">
          <cell r="A1554" t="str">
            <v>BANCOS MÚLTIPLES</v>
          </cell>
          <cell r="F1554" t="str">
            <v>Preferencial</v>
          </cell>
          <cell r="G1554">
            <v>45147</v>
          </cell>
          <cell r="H1554">
            <v>0</v>
          </cell>
          <cell r="I1554">
            <v>0</v>
          </cell>
          <cell r="J1554">
            <v>3674.33</v>
          </cell>
          <cell r="K1554">
            <v>25352.877</v>
          </cell>
        </row>
        <row r="1555">
          <cell r="A1555" t="str">
            <v>BANCOS MÚLTIPLES</v>
          </cell>
          <cell r="F1555" t="str">
            <v>Estándar</v>
          </cell>
          <cell r="G1555">
            <v>45147</v>
          </cell>
          <cell r="H1555">
            <v>429815.03</v>
          </cell>
          <cell r="I1555">
            <v>2995810.7590999999</v>
          </cell>
          <cell r="J1555">
            <v>99005.7</v>
          </cell>
          <cell r="K1555">
            <v>678189.04500000004</v>
          </cell>
        </row>
        <row r="1556">
          <cell r="A1556" t="str">
            <v>BANCOS MÚLTIPLES</v>
          </cell>
          <cell r="F1556" t="str">
            <v>Estándar</v>
          </cell>
          <cell r="G1556">
            <v>45147</v>
          </cell>
          <cell r="H1556">
            <v>51383.77</v>
          </cell>
          <cell r="I1556">
            <v>358144.87689999997</v>
          </cell>
          <cell r="J1556">
            <v>2344.65</v>
          </cell>
          <cell r="K1556">
            <v>16060.852500000001</v>
          </cell>
        </row>
        <row r="1557">
          <cell r="A1557" t="str">
            <v>BANCOS MÚLTIPLES</v>
          </cell>
          <cell r="F1557" t="str">
            <v>Preferencial</v>
          </cell>
          <cell r="G1557">
            <v>45147</v>
          </cell>
          <cell r="H1557">
            <v>91</v>
          </cell>
          <cell r="I1557">
            <v>624.26</v>
          </cell>
          <cell r="J1557">
            <v>61254.74</v>
          </cell>
          <cell r="K1557">
            <v>442275.7708</v>
          </cell>
        </row>
        <row r="1558">
          <cell r="A1558" t="str">
            <v>BANCOS MÚLTIPLES</v>
          </cell>
          <cell r="F1558" t="str">
            <v>Estándar</v>
          </cell>
          <cell r="G1558">
            <v>45147</v>
          </cell>
          <cell r="H1558">
            <v>100.43</v>
          </cell>
          <cell r="I1558">
            <v>699.99710000000005</v>
          </cell>
          <cell r="J1558">
            <v>6911.91</v>
          </cell>
          <cell r="K1558">
            <v>47346.583500000001</v>
          </cell>
        </row>
        <row r="1559">
          <cell r="A1559" t="str">
            <v>BANCOS MÚLTIPLES</v>
          </cell>
          <cell r="F1559" t="str">
            <v>Estándar</v>
          </cell>
          <cell r="G1559">
            <v>45147</v>
          </cell>
          <cell r="H1559">
            <v>0</v>
          </cell>
          <cell r="I1559">
            <v>0</v>
          </cell>
          <cell r="J1559">
            <v>2000</v>
          </cell>
          <cell r="K1559">
            <v>13700</v>
          </cell>
        </row>
        <row r="1560">
          <cell r="A1560" t="str">
            <v>BANCOS MÚLTIPLES</v>
          </cell>
          <cell r="F1560" t="str">
            <v>Estándar</v>
          </cell>
          <cell r="G1560">
            <v>45147</v>
          </cell>
          <cell r="H1560">
            <v>9246.3700000000008</v>
          </cell>
          <cell r="I1560">
            <v>64447.198900000003</v>
          </cell>
          <cell r="J1560">
            <v>1120.4100000000001</v>
          </cell>
          <cell r="K1560">
            <v>7674.8085000000001</v>
          </cell>
        </row>
        <row r="1561">
          <cell r="A1561" t="str">
            <v>BANCOS MÚLTIPLES</v>
          </cell>
          <cell r="F1561" t="str">
            <v>Estándar</v>
          </cell>
          <cell r="G1561">
            <v>45147</v>
          </cell>
          <cell r="H1561">
            <v>52848.59</v>
          </cell>
          <cell r="I1561">
            <v>368354.67229999998</v>
          </cell>
          <cell r="J1561">
            <v>2597.11</v>
          </cell>
          <cell r="K1561">
            <v>17790.2035</v>
          </cell>
        </row>
        <row r="1562">
          <cell r="A1562" t="str">
            <v>BANCOS MÚLTIPLES</v>
          </cell>
          <cell r="F1562" t="str">
            <v>Preferencial</v>
          </cell>
          <cell r="G1562">
            <v>45147</v>
          </cell>
          <cell r="H1562">
            <v>4606.62</v>
          </cell>
          <cell r="I1562">
            <v>31601.413199999999</v>
          </cell>
          <cell r="J1562">
            <v>351668.68</v>
          </cell>
          <cell r="K1562">
            <v>2470371.6338</v>
          </cell>
        </row>
        <row r="1563">
          <cell r="A1563" t="str">
            <v>BANCOS MÚLTIPLES</v>
          </cell>
          <cell r="F1563" t="str">
            <v>Preferencial</v>
          </cell>
          <cell r="G1563">
            <v>45147</v>
          </cell>
          <cell r="H1563">
            <v>55000</v>
          </cell>
          <cell r="I1563">
            <v>382800</v>
          </cell>
          <cell r="J1563">
            <v>0</v>
          </cell>
          <cell r="K1563">
            <v>0</v>
          </cell>
        </row>
        <row r="1564">
          <cell r="A1564" t="str">
            <v>BANCOS MÚLTIPLES</v>
          </cell>
          <cell r="F1564" t="str">
            <v>Estándar</v>
          </cell>
          <cell r="G1564">
            <v>45147</v>
          </cell>
          <cell r="H1564">
            <v>104957.41</v>
          </cell>
          <cell r="I1564">
            <v>731553.14769999997</v>
          </cell>
          <cell r="J1564">
            <v>40610.559999999998</v>
          </cell>
          <cell r="K1564">
            <v>278182.33600000001</v>
          </cell>
        </row>
        <row r="1565">
          <cell r="A1565" t="str">
            <v>BANCOS MÚLTIPLES</v>
          </cell>
          <cell r="F1565" t="str">
            <v>Estándar</v>
          </cell>
          <cell r="G1565">
            <v>45147</v>
          </cell>
          <cell r="H1565">
            <v>9684.44</v>
          </cell>
          <cell r="I1565">
            <v>67500.546799999996</v>
          </cell>
          <cell r="J1565">
            <v>10796.5</v>
          </cell>
          <cell r="K1565">
            <v>73956.024999999994</v>
          </cell>
        </row>
        <row r="1566">
          <cell r="A1566" t="str">
            <v>BANCOS MÚLTIPLES</v>
          </cell>
          <cell r="F1566" t="str">
            <v>Estándar</v>
          </cell>
          <cell r="G1566">
            <v>45147</v>
          </cell>
          <cell r="H1566">
            <v>371343.52</v>
          </cell>
          <cell r="I1566">
            <v>2588239.6343999999</v>
          </cell>
          <cell r="J1566">
            <v>131870.97</v>
          </cell>
          <cell r="K1566">
            <v>903316.14450000005</v>
          </cell>
        </row>
        <row r="1567">
          <cell r="A1567" t="str">
            <v>BANCOS MÚLTIPLES</v>
          </cell>
          <cell r="F1567" t="str">
            <v>Estándar</v>
          </cell>
          <cell r="G1567">
            <v>45147</v>
          </cell>
          <cell r="H1567">
            <v>60900</v>
          </cell>
          <cell r="I1567">
            <v>424473</v>
          </cell>
          <cell r="J1567">
            <v>2104.79</v>
          </cell>
          <cell r="K1567">
            <v>14417.8115</v>
          </cell>
        </row>
        <row r="1568">
          <cell r="A1568" t="str">
            <v>BANCOS MÚLTIPLES</v>
          </cell>
          <cell r="F1568" t="str">
            <v>Preferencial</v>
          </cell>
          <cell r="G1568">
            <v>45147</v>
          </cell>
          <cell r="H1568">
            <v>0</v>
          </cell>
          <cell r="I1568">
            <v>0</v>
          </cell>
          <cell r="J1568">
            <v>2500</v>
          </cell>
          <cell r="K1568">
            <v>17300</v>
          </cell>
        </row>
        <row r="1569">
          <cell r="A1569" t="str">
            <v>BANCOS MÚLTIPLES</v>
          </cell>
          <cell r="F1569" t="str">
            <v>Estándar</v>
          </cell>
          <cell r="G1569">
            <v>45147</v>
          </cell>
          <cell r="H1569">
            <v>991.4</v>
          </cell>
          <cell r="I1569">
            <v>6910.058</v>
          </cell>
          <cell r="J1569">
            <v>500</v>
          </cell>
          <cell r="K1569">
            <v>3425</v>
          </cell>
        </row>
        <row r="1570">
          <cell r="A1570" t="str">
            <v>BANCOS MÚLTIPLES</v>
          </cell>
          <cell r="F1570" t="str">
            <v>Estándar</v>
          </cell>
          <cell r="G1570">
            <v>45147</v>
          </cell>
          <cell r="H1570">
            <v>559.27</v>
          </cell>
          <cell r="I1570">
            <v>3898.1118999999999</v>
          </cell>
          <cell r="J1570">
            <v>3.12</v>
          </cell>
          <cell r="K1570">
            <v>21.372</v>
          </cell>
        </row>
        <row r="1571">
          <cell r="A1571" t="str">
            <v>BANCOS MÚLTIPLES</v>
          </cell>
          <cell r="F1571" t="str">
            <v>Preferencial</v>
          </cell>
          <cell r="G1571">
            <v>45147</v>
          </cell>
          <cell r="H1571">
            <v>41747.339999999997</v>
          </cell>
          <cell r="I1571">
            <v>286386.7524</v>
          </cell>
          <cell r="J1571">
            <v>416341.23</v>
          </cell>
          <cell r="K1571">
            <v>2949940.5597000001</v>
          </cell>
        </row>
        <row r="1572">
          <cell r="A1572" t="str">
            <v>BANCOS MÚLTIPLES</v>
          </cell>
          <cell r="F1572" t="str">
            <v>Estándar</v>
          </cell>
          <cell r="G1572">
            <v>45147</v>
          </cell>
          <cell r="H1572">
            <v>32990.58</v>
          </cell>
          <cell r="I1572">
            <v>229944.3426</v>
          </cell>
          <cell r="J1572">
            <v>5505.45</v>
          </cell>
          <cell r="K1572">
            <v>37712.332499999997</v>
          </cell>
        </row>
        <row r="1573">
          <cell r="A1573" t="str">
            <v>BANCOS MÚLTIPLES</v>
          </cell>
          <cell r="F1573" t="str">
            <v>Preferencial</v>
          </cell>
          <cell r="G1573">
            <v>45147</v>
          </cell>
          <cell r="H1573">
            <v>124</v>
          </cell>
          <cell r="I1573">
            <v>850.64</v>
          </cell>
          <cell r="J1573">
            <v>607085.72</v>
          </cell>
          <cell r="K1573">
            <v>4360292.8908000002</v>
          </cell>
        </row>
        <row r="1574">
          <cell r="A1574" t="str">
            <v>BANCOS MÚLTIPLES</v>
          </cell>
          <cell r="F1574" t="str">
            <v>Preferencial</v>
          </cell>
          <cell r="G1574">
            <v>45147</v>
          </cell>
          <cell r="H1574">
            <v>1014.75</v>
          </cell>
          <cell r="I1574">
            <v>7041.1850000000004</v>
          </cell>
          <cell r="J1574">
            <v>363326.67</v>
          </cell>
          <cell r="K1574">
            <v>2599299.8776400001</v>
          </cell>
        </row>
        <row r="1575">
          <cell r="A1575" t="str">
            <v>BANCOS MÚLTIPLES</v>
          </cell>
          <cell r="F1575" t="str">
            <v>Estándar</v>
          </cell>
          <cell r="G1575">
            <v>45147</v>
          </cell>
          <cell r="H1575">
            <v>456180.28</v>
          </cell>
          <cell r="I1575">
            <v>3179576.5515999999</v>
          </cell>
          <cell r="J1575">
            <v>30014.080000000002</v>
          </cell>
          <cell r="K1575">
            <v>205596.448</v>
          </cell>
        </row>
        <row r="1576">
          <cell r="A1576" t="str">
            <v>BANCOS MÚLTIPLES</v>
          </cell>
          <cell r="F1576" t="str">
            <v>Estándar</v>
          </cell>
          <cell r="G1576">
            <v>45147</v>
          </cell>
          <cell r="H1576">
            <v>354881.61</v>
          </cell>
          <cell r="I1576">
            <v>2473524.8217000002</v>
          </cell>
          <cell r="J1576">
            <v>17193.43</v>
          </cell>
          <cell r="K1576">
            <v>117774.9955</v>
          </cell>
        </row>
        <row r="1577">
          <cell r="A1577" t="str">
            <v>BANCOS MÚLTIPLES</v>
          </cell>
          <cell r="F1577" t="str">
            <v>Preferencial</v>
          </cell>
          <cell r="G1577">
            <v>45147</v>
          </cell>
          <cell r="H1577">
            <v>5900</v>
          </cell>
          <cell r="I1577">
            <v>41123</v>
          </cell>
          <cell r="J1577">
            <v>350608.18</v>
          </cell>
          <cell r="K1577">
            <v>2560267.5504000001</v>
          </cell>
        </row>
        <row r="1578">
          <cell r="A1578" t="str">
            <v>BANCOS MÚLTIPLES</v>
          </cell>
          <cell r="F1578" t="str">
            <v>Estándar</v>
          </cell>
          <cell r="G1578">
            <v>45147</v>
          </cell>
          <cell r="H1578">
            <v>653790.96</v>
          </cell>
          <cell r="I1578">
            <v>4556922.9912</v>
          </cell>
          <cell r="J1578">
            <v>687753.52</v>
          </cell>
          <cell r="K1578">
            <v>4711111.6119999997</v>
          </cell>
        </row>
        <row r="1579">
          <cell r="A1579" t="str">
            <v>BANCOS MÚLTIPLES</v>
          </cell>
          <cell r="F1579" t="str">
            <v>Estándar</v>
          </cell>
          <cell r="G1579">
            <v>45147</v>
          </cell>
          <cell r="H1579">
            <v>1063.45</v>
          </cell>
          <cell r="I1579">
            <v>7412.2465000000002</v>
          </cell>
          <cell r="J1579">
            <v>0</v>
          </cell>
          <cell r="K1579">
            <v>0</v>
          </cell>
        </row>
        <row r="1580">
          <cell r="A1580" t="str">
            <v>BANCOS MÚLTIPLES</v>
          </cell>
          <cell r="F1580" t="str">
            <v>Preferencial</v>
          </cell>
          <cell r="G1580">
            <v>45147</v>
          </cell>
          <cell r="H1580">
            <v>11330.63</v>
          </cell>
          <cell r="I1580">
            <v>78974.491099999999</v>
          </cell>
          <cell r="J1580">
            <v>417398.66</v>
          </cell>
          <cell r="K1580">
            <v>2911293.9470000002</v>
          </cell>
        </row>
        <row r="1581">
          <cell r="A1581" t="str">
            <v>BANCOS MÚLTIPLES</v>
          </cell>
          <cell r="F1581" t="str">
            <v>Preferencial</v>
          </cell>
          <cell r="G1581">
            <v>45147</v>
          </cell>
          <cell r="H1581">
            <v>0</v>
          </cell>
          <cell r="I1581">
            <v>0</v>
          </cell>
          <cell r="J1581">
            <v>1335</v>
          </cell>
          <cell r="K1581">
            <v>9291.6</v>
          </cell>
        </row>
        <row r="1582">
          <cell r="A1582" t="str">
            <v>BANCOS MÚLTIPLES</v>
          </cell>
          <cell r="F1582" t="str">
            <v>Estándar</v>
          </cell>
          <cell r="G1582">
            <v>45147</v>
          </cell>
          <cell r="H1582">
            <v>41747.31</v>
          </cell>
          <cell r="I1582">
            <v>290978.75069999998</v>
          </cell>
          <cell r="J1582">
            <v>6186.41</v>
          </cell>
          <cell r="K1582">
            <v>42376.908499999998</v>
          </cell>
        </row>
        <row r="1583">
          <cell r="A1583" t="str">
            <v>BANCOS MÚLTIPLES</v>
          </cell>
          <cell r="F1583" t="str">
            <v>Preferencial</v>
          </cell>
          <cell r="G1583">
            <v>45147</v>
          </cell>
          <cell r="H1583">
            <v>442.9</v>
          </cell>
          <cell r="I1583">
            <v>3038.2939999999999</v>
          </cell>
          <cell r="J1583">
            <v>1350231.93</v>
          </cell>
          <cell r="K1583">
            <v>9565280.9786600005</v>
          </cell>
        </row>
        <row r="1584">
          <cell r="A1584" t="str">
            <v>BANCOS MÚLTIPLES</v>
          </cell>
          <cell r="F1584" t="str">
            <v>Preferencial</v>
          </cell>
          <cell r="G1584">
            <v>45147</v>
          </cell>
          <cell r="H1584">
            <v>38</v>
          </cell>
          <cell r="I1584">
            <v>260.68</v>
          </cell>
          <cell r="J1584">
            <v>1488305.47</v>
          </cell>
          <cell r="K1584">
            <v>10671283.7873</v>
          </cell>
        </row>
        <row r="1585">
          <cell r="A1585" t="str">
            <v>BANCOS MÚLTIPLES</v>
          </cell>
          <cell r="F1585" t="str">
            <v>Preferencial</v>
          </cell>
          <cell r="G1585">
            <v>45147</v>
          </cell>
          <cell r="H1585">
            <v>491950.66</v>
          </cell>
          <cell r="I1585">
            <v>3427554.4125999999</v>
          </cell>
          <cell r="J1585">
            <v>4002264.95</v>
          </cell>
          <cell r="K1585">
            <v>29091020.513</v>
          </cell>
        </row>
        <row r="1586">
          <cell r="A1586" t="str">
            <v>BANCOS MÚLTIPLES</v>
          </cell>
          <cell r="F1586" t="str">
            <v>Estándar</v>
          </cell>
          <cell r="G1586">
            <v>45147</v>
          </cell>
          <cell r="H1586">
            <v>65890.990000000005</v>
          </cell>
          <cell r="I1586">
            <v>459260.20030000003</v>
          </cell>
          <cell r="J1586">
            <v>1032.27</v>
          </cell>
          <cell r="K1586">
            <v>7071.0495000000001</v>
          </cell>
        </row>
        <row r="1587">
          <cell r="A1587" t="str">
            <v>BANCOS MÚLTIPLES</v>
          </cell>
          <cell r="F1587" t="str">
            <v>Preferencial</v>
          </cell>
          <cell r="G1587">
            <v>45147</v>
          </cell>
          <cell r="H1587">
            <v>5</v>
          </cell>
          <cell r="I1587">
            <v>34.299999999999997</v>
          </cell>
          <cell r="J1587">
            <v>0</v>
          </cell>
          <cell r="K1587">
            <v>0</v>
          </cell>
        </row>
        <row r="1588">
          <cell r="A1588" t="str">
            <v>BANCOS MÚLTIPLES</v>
          </cell>
          <cell r="F1588" t="str">
            <v>Preferencial</v>
          </cell>
          <cell r="G1588">
            <v>45147</v>
          </cell>
          <cell r="H1588">
            <v>0</v>
          </cell>
          <cell r="I1588">
            <v>0</v>
          </cell>
          <cell r="J1588">
            <v>1146161.83</v>
          </cell>
          <cell r="K1588">
            <v>8375484.0367999999</v>
          </cell>
        </row>
        <row r="1589">
          <cell r="A1589" t="str">
            <v>BANCOS MÚLTIPLES</v>
          </cell>
          <cell r="F1589" t="str">
            <v>Estándar</v>
          </cell>
          <cell r="G1589">
            <v>45147</v>
          </cell>
          <cell r="H1589">
            <v>941452</v>
          </cell>
          <cell r="I1589">
            <v>6561920.4400000004</v>
          </cell>
          <cell r="J1589">
            <v>68665.039999999994</v>
          </cell>
          <cell r="K1589">
            <v>470355.52399999998</v>
          </cell>
        </row>
        <row r="1590">
          <cell r="A1590" t="str">
            <v>BANCOS MÚLTIPLES</v>
          </cell>
          <cell r="F1590" t="str">
            <v>Estándar</v>
          </cell>
          <cell r="G1590">
            <v>45147</v>
          </cell>
          <cell r="H1590">
            <v>4619735.28</v>
          </cell>
          <cell r="I1590">
            <v>32199554.9016</v>
          </cell>
          <cell r="J1590">
            <v>87191.2</v>
          </cell>
          <cell r="K1590">
            <v>597259.72</v>
          </cell>
        </row>
        <row r="1591">
          <cell r="A1591" t="str">
            <v>BANCOS MÚLTIPLES</v>
          </cell>
          <cell r="F1591" t="str">
            <v>Preferencial</v>
          </cell>
          <cell r="G1591">
            <v>45147</v>
          </cell>
          <cell r="H1591">
            <v>0</v>
          </cell>
          <cell r="I1591">
            <v>0</v>
          </cell>
          <cell r="J1591">
            <v>6620.2</v>
          </cell>
          <cell r="K1591">
            <v>46009.652000000002</v>
          </cell>
        </row>
        <row r="1592">
          <cell r="A1592" t="str">
            <v>BANCOS MÚLTIPLES</v>
          </cell>
          <cell r="F1592" t="str">
            <v>Estándar</v>
          </cell>
          <cell r="G1592">
            <v>45147</v>
          </cell>
          <cell r="H1592">
            <v>1624.12</v>
          </cell>
          <cell r="I1592">
            <v>11320.116400000001</v>
          </cell>
          <cell r="J1592">
            <v>1</v>
          </cell>
          <cell r="K1592">
            <v>6.85</v>
          </cell>
        </row>
        <row r="1593">
          <cell r="A1593" t="str">
            <v>BANCOS MÚLTIPLES</v>
          </cell>
          <cell r="F1593" t="str">
            <v>Preferencial</v>
          </cell>
          <cell r="G1593">
            <v>45147</v>
          </cell>
          <cell r="H1593">
            <v>2934469.47</v>
          </cell>
          <cell r="I1593">
            <v>20452745.248100001</v>
          </cell>
          <cell r="J1593">
            <v>1179903.25</v>
          </cell>
          <cell r="K1593">
            <v>8427645.5349000003</v>
          </cell>
        </row>
        <row r="1594">
          <cell r="A1594" t="str">
            <v>BANCOS MÚLTIPLES</v>
          </cell>
          <cell r="F1594" t="str">
            <v>Estándar</v>
          </cell>
          <cell r="G1594">
            <v>45147</v>
          </cell>
          <cell r="H1594">
            <v>5169.3999999999996</v>
          </cell>
          <cell r="I1594">
            <v>36030.718000000001</v>
          </cell>
          <cell r="J1594">
            <v>3372.13</v>
          </cell>
          <cell r="K1594">
            <v>23099.090499999998</v>
          </cell>
        </row>
        <row r="1595">
          <cell r="A1595" t="str">
            <v>BANCOS MÚLTIPLES</v>
          </cell>
          <cell r="F1595" t="str">
            <v>Estándar</v>
          </cell>
          <cell r="G1595">
            <v>45147</v>
          </cell>
          <cell r="H1595">
            <v>890842.59</v>
          </cell>
          <cell r="I1595">
            <v>6209172.8523000004</v>
          </cell>
          <cell r="J1595">
            <v>320067.65999999997</v>
          </cell>
          <cell r="K1595">
            <v>2192463.4709999999</v>
          </cell>
        </row>
        <row r="1596">
          <cell r="A1596" t="str">
            <v>BANCOS MÚLTIPLES</v>
          </cell>
          <cell r="F1596" t="str">
            <v>Preferencial</v>
          </cell>
          <cell r="G1596">
            <v>45147</v>
          </cell>
          <cell r="H1596">
            <v>266.76</v>
          </cell>
          <cell r="I1596">
            <v>1829.9736</v>
          </cell>
          <cell r="J1596">
            <v>344523.31</v>
          </cell>
          <cell r="K1596">
            <v>2399527.4630999998</v>
          </cell>
        </row>
        <row r="1597">
          <cell r="A1597" t="str">
            <v>BANCOS MÚLTIPLES</v>
          </cell>
          <cell r="F1597" t="str">
            <v>Estándar</v>
          </cell>
          <cell r="G1597">
            <v>45147</v>
          </cell>
          <cell r="H1597">
            <v>0</v>
          </cell>
          <cell r="I1597">
            <v>0</v>
          </cell>
          <cell r="J1597">
            <v>268.99</v>
          </cell>
          <cell r="K1597">
            <v>1842.5815</v>
          </cell>
        </row>
        <row r="1598">
          <cell r="A1598" t="str">
            <v>BANCOS MÚLTIPLES</v>
          </cell>
          <cell r="F1598" t="str">
            <v>Estándar</v>
          </cell>
          <cell r="G1598">
            <v>45147</v>
          </cell>
          <cell r="H1598">
            <v>3019957.08</v>
          </cell>
          <cell r="I1598">
            <v>21049100.847600002</v>
          </cell>
          <cell r="J1598">
            <v>141637.48000000001</v>
          </cell>
          <cell r="K1598">
            <v>970216.73800000001</v>
          </cell>
        </row>
        <row r="1599">
          <cell r="A1599" t="str">
            <v>BANCOS MÚLTIPLES</v>
          </cell>
          <cell r="F1599" t="str">
            <v>Preferencial</v>
          </cell>
          <cell r="G1599">
            <v>45147</v>
          </cell>
          <cell r="H1599">
            <v>29100</v>
          </cell>
          <cell r="I1599">
            <v>202536</v>
          </cell>
          <cell r="J1599">
            <v>71138</v>
          </cell>
          <cell r="K1599">
            <v>494409.1</v>
          </cell>
        </row>
        <row r="1600">
          <cell r="A1600" t="str">
            <v>ENTIDADES ESPECIALIZADAS EN MICROFINANZAS</v>
          </cell>
          <cell r="F1600" t="str">
            <v>Estándar</v>
          </cell>
          <cell r="G1600">
            <v>45147</v>
          </cell>
          <cell r="H1600">
            <v>0</v>
          </cell>
          <cell r="I1600">
            <v>0</v>
          </cell>
          <cell r="J1600">
            <v>753.58550000000002</v>
          </cell>
          <cell r="K1600">
            <v>5162.0606749999997</v>
          </cell>
        </row>
        <row r="1601">
          <cell r="A1601" t="str">
            <v>ENTIDADES ESPECIALIZADAS EN MICROFINANZAS</v>
          </cell>
          <cell r="F1601" t="str">
            <v>Estándar</v>
          </cell>
          <cell r="G1601">
            <v>45147</v>
          </cell>
          <cell r="H1601">
            <v>7803.6201000000001</v>
          </cell>
          <cell r="I1601">
            <v>54391.232097</v>
          </cell>
          <cell r="J1601">
            <v>3934.5891000000001</v>
          </cell>
          <cell r="K1601">
            <v>26951.935334999998</v>
          </cell>
        </row>
        <row r="1602">
          <cell r="A1602" t="str">
            <v>BANCOS MÚLTIPLES</v>
          </cell>
          <cell r="F1602" t="str">
            <v>Preferencial</v>
          </cell>
          <cell r="G1602">
            <v>45147</v>
          </cell>
          <cell r="H1602">
            <v>0</v>
          </cell>
          <cell r="I1602">
            <v>0</v>
          </cell>
          <cell r="J1602">
            <v>47435.58</v>
          </cell>
          <cell r="K1602">
            <v>329197.23989999999</v>
          </cell>
        </row>
        <row r="1603">
          <cell r="A1603" t="str">
            <v>COOPERATIVAS</v>
          </cell>
          <cell r="F1603" t="str">
            <v>Preferencial</v>
          </cell>
          <cell r="G1603">
            <v>45147</v>
          </cell>
          <cell r="H1603">
            <v>25.62</v>
          </cell>
          <cell r="I1603">
            <v>175.75319999999999</v>
          </cell>
          <cell r="J1603">
            <v>0</v>
          </cell>
          <cell r="K1603">
            <v>0</v>
          </cell>
        </row>
        <row r="1604">
          <cell r="A1604" t="str">
            <v>COOPERATIVAS</v>
          </cell>
          <cell r="F1604" t="str">
            <v>Preferencial</v>
          </cell>
          <cell r="G1604">
            <v>45147</v>
          </cell>
          <cell r="H1604">
            <v>119.96</v>
          </cell>
          <cell r="I1604">
            <v>822.92560000000003</v>
          </cell>
          <cell r="J1604">
            <v>0</v>
          </cell>
          <cell r="K1604">
            <v>0</v>
          </cell>
        </row>
        <row r="1605">
          <cell r="A1605" t="str">
            <v>COOPERATIVAS</v>
          </cell>
          <cell r="F1605" t="str">
            <v>Estándar</v>
          </cell>
          <cell r="G1605">
            <v>45147</v>
          </cell>
          <cell r="H1605">
            <v>660.56</v>
          </cell>
          <cell r="I1605">
            <v>4604.1031999999996</v>
          </cell>
          <cell r="J1605">
            <v>3508.62</v>
          </cell>
          <cell r="K1605">
            <v>24034.046999999999</v>
          </cell>
        </row>
        <row r="1606">
          <cell r="A1606" t="str">
            <v>COOPERATIVAS</v>
          </cell>
          <cell r="F1606" t="str">
            <v>Estándar</v>
          </cell>
          <cell r="G1606">
            <v>45147</v>
          </cell>
          <cell r="H1606">
            <v>10</v>
          </cell>
          <cell r="I1606">
            <v>69.7</v>
          </cell>
          <cell r="J1606">
            <v>420</v>
          </cell>
          <cell r="K1606">
            <v>2881.2</v>
          </cell>
        </row>
        <row r="1607">
          <cell r="A1607" t="str">
            <v>COOPERATIVAS</v>
          </cell>
          <cell r="F1607" t="str">
            <v>Estándar</v>
          </cell>
          <cell r="G1607">
            <v>45147</v>
          </cell>
          <cell r="H1607">
            <v>3226.38</v>
          </cell>
          <cell r="I1607">
            <v>22487.868600000002</v>
          </cell>
          <cell r="J1607">
            <v>20</v>
          </cell>
          <cell r="K1607">
            <v>137</v>
          </cell>
        </row>
        <row r="1608">
          <cell r="A1608" t="str">
            <v>COOPERATIVAS</v>
          </cell>
          <cell r="F1608" t="str">
            <v>Preferencial</v>
          </cell>
          <cell r="G1608">
            <v>45147</v>
          </cell>
          <cell r="H1608">
            <v>0</v>
          </cell>
          <cell r="I1608">
            <v>0</v>
          </cell>
          <cell r="J1608">
            <v>5000</v>
          </cell>
          <cell r="K1608">
            <v>34750</v>
          </cell>
        </row>
        <row r="1609">
          <cell r="A1609" t="str">
            <v>COOPERATIVAS</v>
          </cell>
          <cell r="F1609" t="str">
            <v>Estándar</v>
          </cell>
          <cell r="G1609">
            <v>45147</v>
          </cell>
          <cell r="H1609">
            <v>225</v>
          </cell>
          <cell r="I1609">
            <v>1568.25</v>
          </cell>
          <cell r="J1609">
            <v>1300</v>
          </cell>
          <cell r="K1609">
            <v>8905</v>
          </cell>
        </row>
        <row r="1610">
          <cell r="A1610" t="str">
            <v>ENTIDADES ESPECIALIZADAS EN MICROFINANZAS</v>
          </cell>
          <cell r="F1610" t="str">
            <v>Estándar</v>
          </cell>
          <cell r="G1610">
            <v>45147</v>
          </cell>
          <cell r="H1610">
            <v>478679.92</v>
          </cell>
          <cell r="I1610">
            <v>3336399.0424000002</v>
          </cell>
          <cell r="J1610">
            <v>1417.38</v>
          </cell>
          <cell r="K1610">
            <v>9709.0529999999999</v>
          </cell>
        </row>
        <row r="1611">
          <cell r="A1611" t="str">
            <v>ENTIDADES ESPECIALIZADAS EN MICROFINANZAS</v>
          </cell>
          <cell r="F1611" t="str">
            <v>Con Entid. Financ</v>
          </cell>
          <cell r="G1611">
            <v>45147</v>
          </cell>
          <cell r="H1611">
            <v>0</v>
          </cell>
          <cell r="I1611">
            <v>0</v>
          </cell>
          <cell r="J1611">
            <v>2000000</v>
          </cell>
          <cell r="K1611">
            <v>13920000</v>
          </cell>
        </row>
        <row r="1612">
          <cell r="A1612" t="str">
            <v>ENTIDADES ESPECIALIZADAS EN MICROFINANZAS</v>
          </cell>
          <cell r="F1612" t="str">
            <v>Estándar</v>
          </cell>
          <cell r="G1612">
            <v>45147</v>
          </cell>
          <cell r="H1612">
            <v>23306.91</v>
          </cell>
          <cell r="I1612">
            <v>162449.16269999999</v>
          </cell>
          <cell r="J1612">
            <v>0</v>
          </cell>
          <cell r="K1612">
            <v>0</v>
          </cell>
        </row>
        <row r="1613">
          <cell r="A1613" t="str">
            <v>ENTIDADES FINANCIERAS DE VIVIENDA</v>
          </cell>
          <cell r="F1613" t="str">
            <v>Estándar</v>
          </cell>
          <cell r="G1613">
            <v>45147</v>
          </cell>
          <cell r="H1613">
            <v>745.89</v>
          </cell>
          <cell r="I1613">
            <v>5198.8532999999998</v>
          </cell>
          <cell r="J1613">
            <v>0</v>
          </cell>
          <cell r="K1613">
            <v>0</v>
          </cell>
        </row>
        <row r="1614">
          <cell r="A1614" t="str">
            <v>ENTIDADES FINANCIERAS DE VIVIENDA</v>
          </cell>
          <cell r="F1614" t="str">
            <v>Preferencial</v>
          </cell>
          <cell r="G1614">
            <v>45147</v>
          </cell>
          <cell r="H1614">
            <v>18.059999999999999</v>
          </cell>
          <cell r="I1614">
            <v>123.8916</v>
          </cell>
          <cell r="J1614">
            <v>33415.199999999997</v>
          </cell>
          <cell r="K1614">
            <v>232565.878</v>
          </cell>
        </row>
        <row r="1615">
          <cell r="A1615" t="str">
            <v>INSTITUCIONES FINANCIERAS DE DESARROLLO</v>
          </cell>
          <cell r="F1615" t="str">
            <v>Estándar</v>
          </cell>
          <cell r="G1615">
            <v>45147</v>
          </cell>
          <cell r="H1615">
            <v>0</v>
          </cell>
          <cell r="I1615">
            <v>0</v>
          </cell>
          <cell r="J1615">
            <v>3124.05</v>
          </cell>
          <cell r="K1615">
            <v>21712.147499999999</v>
          </cell>
        </row>
        <row r="1616">
          <cell r="A1616" t="str">
            <v>INSTITUCIONES FINANCIERAS DE DESARROLLO</v>
          </cell>
          <cell r="F1616" t="str">
            <v>Estándar</v>
          </cell>
          <cell r="G1616">
            <v>45147</v>
          </cell>
          <cell r="H1616">
            <v>0</v>
          </cell>
          <cell r="I1616">
            <v>0</v>
          </cell>
          <cell r="J1616">
            <v>424</v>
          </cell>
          <cell r="K1616">
            <v>2946.8</v>
          </cell>
        </row>
        <row r="1617">
          <cell r="A1617" t="str">
            <v>COOPERATIVAS</v>
          </cell>
          <cell r="F1617" t="str">
            <v>Estándar</v>
          </cell>
          <cell r="G1617">
            <v>45147</v>
          </cell>
          <cell r="H1617">
            <v>0</v>
          </cell>
          <cell r="I1617">
            <v>0</v>
          </cell>
          <cell r="J1617">
            <v>20</v>
          </cell>
          <cell r="K1617">
            <v>138</v>
          </cell>
        </row>
        <row r="1618">
          <cell r="A1618" t="str">
            <v>COOPERATIVAS</v>
          </cell>
          <cell r="F1618" t="str">
            <v>Estándar</v>
          </cell>
          <cell r="G1618">
            <v>45147</v>
          </cell>
          <cell r="H1618">
            <v>50</v>
          </cell>
          <cell r="I1618">
            <v>348.5</v>
          </cell>
          <cell r="J1618">
            <v>5110</v>
          </cell>
          <cell r="K1618">
            <v>35054.6</v>
          </cell>
        </row>
        <row r="1619">
          <cell r="A1619" t="str">
            <v>BANCOS MÚLTIPLES</v>
          </cell>
          <cell r="F1619" t="str">
            <v>Estándar</v>
          </cell>
          <cell r="G1619">
            <v>45147</v>
          </cell>
          <cell r="H1619">
            <v>31360.44</v>
          </cell>
          <cell r="I1619">
            <v>218582.26680000001</v>
          </cell>
          <cell r="J1619">
            <v>0</v>
          </cell>
          <cell r="K1619">
            <v>0</v>
          </cell>
        </row>
        <row r="1620">
          <cell r="A1620" t="str">
            <v>BANCOS MÚLTIPLES</v>
          </cell>
          <cell r="F1620" t="str">
            <v>Estándar</v>
          </cell>
          <cell r="G1620">
            <v>45147</v>
          </cell>
          <cell r="H1620">
            <v>935656.93</v>
          </cell>
          <cell r="I1620">
            <v>6521528.8021</v>
          </cell>
          <cell r="J1620">
            <v>11553.08</v>
          </cell>
          <cell r="K1620">
            <v>79138.597999999998</v>
          </cell>
        </row>
        <row r="1621">
          <cell r="A1621" t="str">
            <v>BANCOS MÚLTIPLES</v>
          </cell>
          <cell r="F1621" t="str">
            <v>Preferencial</v>
          </cell>
          <cell r="G1621">
            <v>45147</v>
          </cell>
          <cell r="H1621">
            <v>0</v>
          </cell>
          <cell r="I1621">
            <v>0</v>
          </cell>
          <cell r="J1621">
            <v>28128.26</v>
          </cell>
          <cell r="K1621">
            <v>194639.45759999999</v>
          </cell>
        </row>
        <row r="1622">
          <cell r="A1622" t="str">
            <v>BANCOS MÚLTIPLES</v>
          </cell>
          <cell r="F1622" t="str">
            <v>Preferencial</v>
          </cell>
          <cell r="G1622">
            <v>45147</v>
          </cell>
          <cell r="H1622">
            <v>0</v>
          </cell>
          <cell r="I1622">
            <v>0</v>
          </cell>
          <cell r="J1622">
            <v>202010.96</v>
          </cell>
          <cell r="K1622">
            <v>1405913.2973</v>
          </cell>
        </row>
        <row r="1623">
          <cell r="A1623" t="str">
            <v>COOPERATIVAS</v>
          </cell>
          <cell r="F1623" t="str">
            <v>Estándar</v>
          </cell>
          <cell r="G1623">
            <v>45147</v>
          </cell>
          <cell r="H1623">
            <v>39.78</v>
          </cell>
          <cell r="I1623">
            <v>277.26659999999998</v>
          </cell>
          <cell r="J1623">
            <v>153.41999999999999</v>
          </cell>
          <cell r="K1623">
            <v>1050.9269999999999</v>
          </cell>
        </row>
        <row r="1624">
          <cell r="A1624" t="str">
            <v>COOPERATIVAS</v>
          </cell>
          <cell r="F1624" t="str">
            <v>Estándar</v>
          </cell>
          <cell r="G1624">
            <v>45147</v>
          </cell>
          <cell r="H1624">
            <v>133.46</v>
          </cell>
          <cell r="I1624">
            <v>930.21619999999996</v>
          </cell>
          <cell r="J1624">
            <v>4340.22</v>
          </cell>
          <cell r="K1624">
            <v>29730.507000000001</v>
          </cell>
        </row>
        <row r="1625">
          <cell r="A1625" t="str">
            <v>ENTIDADES ESPECIALIZADAS EN MICROFINANZAS</v>
          </cell>
          <cell r="F1625" t="str">
            <v>Estándar</v>
          </cell>
          <cell r="G1625">
            <v>45147</v>
          </cell>
          <cell r="H1625">
            <v>1657.06</v>
          </cell>
          <cell r="I1625">
            <v>11549.708199999999</v>
          </cell>
          <cell r="J1625">
            <v>0</v>
          </cell>
          <cell r="K1625">
            <v>0</v>
          </cell>
        </row>
        <row r="1626">
          <cell r="A1626" t="str">
            <v>COOPERATIVAS</v>
          </cell>
          <cell r="F1626" t="str">
            <v>Estándar</v>
          </cell>
          <cell r="G1626">
            <v>45147</v>
          </cell>
          <cell r="H1626">
            <v>0</v>
          </cell>
          <cell r="I1626">
            <v>0</v>
          </cell>
          <cell r="J1626">
            <v>60</v>
          </cell>
          <cell r="K1626">
            <v>411</v>
          </cell>
        </row>
        <row r="1627">
          <cell r="A1627" t="str">
            <v>ENTIDADES ESPECIALIZADAS EN MICROFINANZAS</v>
          </cell>
          <cell r="F1627" t="str">
            <v>Estándar</v>
          </cell>
          <cell r="G1627">
            <v>45147</v>
          </cell>
          <cell r="H1627">
            <v>83246.460000000006</v>
          </cell>
          <cell r="I1627">
            <v>580227.82620000001</v>
          </cell>
          <cell r="J1627">
            <v>525.48</v>
          </cell>
          <cell r="K1627">
            <v>3610.0475999999999</v>
          </cell>
        </row>
        <row r="1628">
          <cell r="A1628" t="str">
            <v>ENTIDADES ESPECIALIZADAS EN MICROFINANZAS</v>
          </cell>
          <cell r="F1628" t="str">
            <v>Estándar</v>
          </cell>
          <cell r="G1628">
            <v>45147</v>
          </cell>
          <cell r="H1628">
            <v>42</v>
          </cell>
          <cell r="I1628">
            <v>292.74</v>
          </cell>
          <cell r="J1628">
            <v>185.97</v>
          </cell>
          <cell r="K1628">
            <v>1292.4915000000001</v>
          </cell>
        </row>
        <row r="1629">
          <cell r="A1629" t="str">
            <v>INSTITUCIONES FINANCIERAS DE DESARROLLO</v>
          </cell>
          <cell r="F1629" t="str">
            <v>Estándar</v>
          </cell>
          <cell r="G1629">
            <v>45147</v>
          </cell>
          <cell r="H1629">
            <v>0</v>
          </cell>
          <cell r="I1629">
            <v>0</v>
          </cell>
          <cell r="J1629">
            <v>2688.89</v>
          </cell>
          <cell r="K1629">
            <v>18418.896499999999</v>
          </cell>
        </row>
        <row r="1630">
          <cell r="A1630" t="str">
            <v>INSTITUCIONES FINANCIERAS DE DESARROLLO</v>
          </cell>
          <cell r="F1630" t="str">
            <v>Estándar</v>
          </cell>
          <cell r="G1630">
            <v>45147</v>
          </cell>
          <cell r="H1630">
            <v>0</v>
          </cell>
          <cell r="I1630">
            <v>0</v>
          </cell>
          <cell r="J1630">
            <v>1917.69</v>
          </cell>
          <cell r="K1630">
            <v>13136.1765</v>
          </cell>
        </row>
        <row r="1631">
          <cell r="A1631" t="str">
            <v>INSTITUCIONES FINANCIERAS DE DESARROLLO</v>
          </cell>
          <cell r="F1631" t="str">
            <v>Preferencial</v>
          </cell>
          <cell r="G1631">
            <v>45147</v>
          </cell>
          <cell r="H1631">
            <v>0</v>
          </cell>
          <cell r="I1631">
            <v>0</v>
          </cell>
          <cell r="J1631">
            <v>70</v>
          </cell>
          <cell r="K1631">
            <v>485.8</v>
          </cell>
        </row>
        <row r="1632">
          <cell r="A1632" t="str">
            <v>INSTITUCIONES FINANCIERAS DE DESARROLLO</v>
          </cell>
          <cell r="F1632" t="str">
            <v>Estándar</v>
          </cell>
          <cell r="G1632">
            <v>45147</v>
          </cell>
          <cell r="H1632">
            <v>69.08</v>
          </cell>
          <cell r="I1632">
            <v>481.48759999999999</v>
          </cell>
          <cell r="J1632">
            <v>0</v>
          </cell>
          <cell r="K1632">
            <v>0</v>
          </cell>
        </row>
        <row r="1633">
          <cell r="A1633" t="str">
            <v>INSTITUCIONES FINANCIERAS DE DESARROLLO</v>
          </cell>
          <cell r="F1633" t="str">
            <v>Estándar</v>
          </cell>
          <cell r="G1633">
            <v>45147</v>
          </cell>
          <cell r="H1633">
            <v>4590.24</v>
          </cell>
          <cell r="I1633">
            <v>31993.9728</v>
          </cell>
          <cell r="J1633">
            <v>0</v>
          </cell>
          <cell r="K1633">
            <v>0</v>
          </cell>
        </row>
        <row r="1634">
          <cell r="A1634" t="str">
            <v>BANCOS MÚLTIPLES</v>
          </cell>
          <cell r="F1634" t="str">
            <v>Estándar</v>
          </cell>
          <cell r="G1634">
            <v>45147</v>
          </cell>
          <cell r="H1634">
            <v>122872.98</v>
          </cell>
          <cell r="I1634">
            <v>856424.67059999995</v>
          </cell>
          <cell r="J1634">
            <v>18611.16</v>
          </cell>
          <cell r="K1634">
            <v>127486.446</v>
          </cell>
        </row>
        <row r="1635">
          <cell r="A1635" t="str">
            <v>ENTIDADES ESPECIALIZADAS EN MICROFINANZAS</v>
          </cell>
          <cell r="F1635" t="str">
            <v>Estándar</v>
          </cell>
          <cell r="G1635">
            <v>45147</v>
          </cell>
          <cell r="H1635">
            <v>0</v>
          </cell>
          <cell r="I1635">
            <v>0</v>
          </cell>
          <cell r="J1635">
            <v>100</v>
          </cell>
          <cell r="K1635">
            <v>685</v>
          </cell>
        </row>
        <row r="1636">
          <cell r="A1636" t="str">
            <v>BANCOS MÚLTIPLES</v>
          </cell>
          <cell r="F1636" t="str">
            <v>Preferencial</v>
          </cell>
          <cell r="G1636">
            <v>45147</v>
          </cell>
          <cell r="H1636">
            <v>469</v>
          </cell>
          <cell r="I1636">
            <v>3212.65</v>
          </cell>
          <cell r="J1636">
            <v>17612.59</v>
          </cell>
          <cell r="K1636">
            <v>121905.4569</v>
          </cell>
        </row>
        <row r="1637">
          <cell r="A1637" t="str">
            <v>COOPERATIVAS</v>
          </cell>
          <cell r="F1637" t="str">
            <v>Estándar</v>
          </cell>
          <cell r="G1637">
            <v>45147</v>
          </cell>
          <cell r="H1637">
            <v>4638.33</v>
          </cell>
          <cell r="I1637">
            <v>32329.160100000001</v>
          </cell>
          <cell r="J1637">
            <v>400</v>
          </cell>
          <cell r="K1637">
            <v>2740</v>
          </cell>
        </row>
        <row r="1638">
          <cell r="A1638" t="str">
            <v>COOPERATIVAS</v>
          </cell>
          <cell r="F1638" t="str">
            <v>Estándar</v>
          </cell>
          <cell r="G1638">
            <v>45147</v>
          </cell>
          <cell r="H1638">
            <v>2617.0300000000002</v>
          </cell>
          <cell r="I1638">
            <v>18240.699100000002</v>
          </cell>
          <cell r="J1638">
            <v>0</v>
          </cell>
          <cell r="K1638">
            <v>0</v>
          </cell>
        </row>
        <row r="1639">
          <cell r="A1639" t="str">
            <v>COOPERATIVAS</v>
          </cell>
          <cell r="F1639" t="str">
            <v>Estándar</v>
          </cell>
          <cell r="G1639">
            <v>45147</v>
          </cell>
          <cell r="H1639">
            <v>0</v>
          </cell>
          <cell r="I1639">
            <v>0</v>
          </cell>
          <cell r="J1639">
            <v>100</v>
          </cell>
          <cell r="K1639">
            <v>685</v>
          </cell>
        </row>
        <row r="1640">
          <cell r="A1640" t="str">
            <v>ENTIDADES ESPECIALIZADAS EN MICROFINANZAS</v>
          </cell>
          <cell r="F1640" t="str">
            <v>Estándar</v>
          </cell>
          <cell r="G1640">
            <v>45147</v>
          </cell>
          <cell r="H1640">
            <v>0</v>
          </cell>
          <cell r="I1640">
            <v>0</v>
          </cell>
          <cell r="J1640">
            <v>200</v>
          </cell>
          <cell r="K1640">
            <v>1374</v>
          </cell>
        </row>
        <row r="1641">
          <cell r="A1641" t="str">
            <v>ENTIDADES ESPECIALIZADAS EN MICROFINANZAS</v>
          </cell>
          <cell r="F1641" t="str">
            <v>Preferencial</v>
          </cell>
          <cell r="G1641">
            <v>45147</v>
          </cell>
          <cell r="H1641">
            <v>0</v>
          </cell>
          <cell r="I1641">
            <v>0</v>
          </cell>
          <cell r="J1641">
            <v>455.62</v>
          </cell>
          <cell r="K1641">
            <v>3189.34</v>
          </cell>
        </row>
        <row r="1642">
          <cell r="A1642" t="str">
            <v>ENTIDADES ESPECIALIZADAS EN MICROFINANZAS</v>
          </cell>
          <cell r="F1642" t="str">
            <v>Estándar</v>
          </cell>
          <cell r="G1642">
            <v>45147</v>
          </cell>
          <cell r="H1642">
            <v>2912.3</v>
          </cell>
          <cell r="I1642">
            <v>20298.731</v>
          </cell>
          <cell r="J1642">
            <v>4069.38</v>
          </cell>
          <cell r="K1642">
            <v>28282.190999999999</v>
          </cell>
        </row>
        <row r="1643">
          <cell r="A1643" t="str">
            <v>ENTIDADES FINANCIERAS DE VIVIENDA</v>
          </cell>
          <cell r="F1643" t="str">
            <v>Estándar</v>
          </cell>
          <cell r="G1643">
            <v>45147</v>
          </cell>
          <cell r="H1643">
            <v>4274.59</v>
          </cell>
          <cell r="I1643">
            <v>29793.8923</v>
          </cell>
          <cell r="J1643">
            <v>1973.47</v>
          </cell>
          <cell r="K1643">
            <v>13518.2695</v>
          </cell>
        </row>
        <row r="1644">
          <cell r="A1644" t="str">
            <v>COOPERATIVAS</v>
          </cell>
          <cell r="F1644" t="str">
            <v>Estándar</v>
          </cell>
          <cell r="G1644">
            <v>45147</v>
          </cell>
          <cell r="H1644">
            <v>95</v>
          </cell>
          <cell r="I1644">
            <v>662.15</v>
          </cell>
          <cell r="J1644">
            <v>0</v>
          </cell>
          <cell r="K1644">
            <v>0</v>
          </cell>
        </row>
        <row r="1645">
          <cell r="A1645" t="str">
            <v>BANCOS MÚLTIPLES</v>
          </cell>
          <cell r="F1645" t="str">
            <v>Estándar</v>
          </cell>
          <cell r="G1645">
            <v>45147</v>
          </cell>
          <cell r="H1645">
            <v>24081.88</v>
          </cell>
          <cell r="I1645">
            <v>167850.70360000001</v>
          </cell>
          <cell r="J1645">
            <v>32121</v>
          </cell>
          <cell r="K1645">
            <v>220028.85</v>
          </cell>
        </row>
        <row r="1646">
          <cell r="A1646" t="str">
            <v>BANCOS MÚLTIPLES</v>
          </cell>
          <cell r="F1646" t="str">
            <v>Preferencial</v>
          </cell>
          <cell r="G1646">
            <v>45147</v>
          </cell>
          <cell r="H1646">
            <v>0</v>
          </cell>
          <cell r="I1646">
            <v>0</v>
          </cell>
          <cell r="J1646">
            <v>3613093.55</v>
          </cell>
          <cell r="K1646">
            <v>26406471.925000001</v>
          </cell>
        </row>
        <row r="1647">
          <cell r="A1647" t="str">
            <v>ENTIDADES ESPECIALIZADAS EN MICROFINANZAS</v>
          </cell>
          <cell r="F1647" t="str">
            <v>Preferencial</v>
          </cell>
          <cell r="G1647">
            <v>45147</v>
          </cell>
          <cell r="H1647">
            <v>0</v>
          </cell>
          <cell r="I1647">
            <v>0</v>
          </cell>
          <cell r="J1647">
            <v>40174.635499999997</v>
          </cell>
          <cell r="K1647">
            <v>279615.46308000002</v>
          </cell>
        </row>
        <row r="1648">
          <cell r="A1648" t="str">
            <v>BANCOS MÚLTIPLES</v>
          </cell>
          <cell r="F1648" t="str">
            <v>Preferencial</v>
          </cell>
          <cell r="G1648">
            <v>45147</v>
          </cell>
          <cell r="H1648">
            <v>0</v>
          </cell>
          <cell r="I1648">
            <v>0</v>
          </cell>
          <cell r="J1648">
            <v>68505.179999999993</v>
          </cell>
          <cell r="K1648">
            <v>474195.36900000001</v>
          </cell>
        </row>
        <row r="1649">
          <cell r="A1649" t="str">
            <v>COOPERATIVAS</v>
          </cell>
          <cell r="F1649" t="str">
            <v>Estándar</v>
          </cell>
          <cell r="G1649">
            <v>45147</v>
          </cell>
          <cell r="H1649">
            <v>5054.37</v>
          </cell>
          <cell r="I1649">
            <v>35228.958899999998</v>
          </cell>
          <cell r="J1649">
            <v>0</v>
          </cell>
          <cell r="K1649">
            <v>0</v>
          </cell>
        </row>
        <row r="1650">
          <cell r="A1650" t="str">
            <v>COOPERATIVAS</v>
          </cell>
          <cell r="F1650" t="str">
            <v>Estándar</v>
          </cell>
          <cell r="G1650">
            <v>45147</v>
          </cell>
          <cell r="H1650">
            <v>1332.61</v>
          </cell>
          <cell r="I1650">
            <v>9288.2916999999998</v>
          </cell>
          <cell r="J1650">
            <v>0</v>
          </cell>
          <cell r="K1650">
            <v>0</v>
          </cell>
        </row>
        <row r="1651">
          <cell r="A1651" t="str">
            <v>COOPERATIVAS</v>
          </cell>
          <cell r="F1651" t="str">
            <v>Estándar</v>
          </cell>
          <cell r="G1651">
            <v>45147</v>
          </cell>
          <cell r="H1651">
            <v>0</v>
          </cell>
          <cell r="I1651">
            <v>0</v>
          </cell>
          <cell r="J1651">
            <v>12.6</v>
          </cell>
          <cell r="K1651">
            <v>86.31</v>
          </cell>
        </row>
        <row r="1652">
          <cell r="A1652" t="str">
            <v>ENTIDADES ESPECIALIZADAS EN MICROFINANZAS</v>
          </cell>
          <cell r="F1652" t="str">
            <v>Estándar</v>
          </cell>
          <cell r="G1652">
            <v>45147</v>
          </cell>
          <cell r="H1652">
            <v>37231.89</v>
          </cell>
          <cell r="I1652">
            <v>259506.2733</v>
          </cell>
          <cell r="J1652">
            <v>400</v>
          </cell>
          <cell r="K1652">
            <v>2740</v>
          </cell>
        </row>
        <row r="1653">
          <cell r="A1653" t="str">
            <v>ENTIDADES ESPECIALIZADAS EN MICROFINANZAS</v>
          </cell>
          <cell r="F1653" t="str">
            <v>Preferencial</v>
          </cell>
          <cell r="G1653">
            <v>45147</v>
          </cell>
          <cell r="H1653">
            <v>0</v>
          </cell>
          <cell r="I1653">
            <v>0</v>
          </cell>
          <cell r="J1653">
            <v>350</v>
          </cell>
          <cell r="K1653">
            <v>2436</v>
          </cell>
        </row>
        <row r="1654">
          <cell r="A1654" t="str">
            <v>ENTIDADES ESPECIALIZADAS EN MICROFINANZAS</v>
          </cell>
          <cell r="F1654" t="str">
            <v>Estándar</v>
          </cell>
          <cell r="G1654">
            <v>45147</v>
          </cell>
          <cell r="H1654">
            <v>3549.42</v>
          </cell>
          <cell r="I1654">
            <v>24739.457399999999</v>
          </cell>
          <cell r="J1654">
            <v>14.6</v>
          </cell>
          <cell r="K1654">
            <v>100.01</v>
          </cell>
        </row>
        <row r="1655">
          <cell r="A1655" t="str">
            <v>ENTIDADES ESPECIALIZADAS EN MICROFINANZAS</v>
          </cell>
          <cell r="F1655" t="str">
            <v>Preferencial</v>
          </cell>
          <cell r="G1655">
            <v>45147</v>
          </cell>
          <cell r="H1655">
            <v>0</v>
          </cell>
          <cell r="I1655">
            <v>0</v>
          </cell>
          <cell r="J1655">
            <v>15600</v>
          </cell>
          <cell r="K1655">
            <v>108576</v>
          </cell>
        </row>
        <row r="1656">
          <cell r="A1656" t="str">
            <v>ENTIDADES ESPECIALIZADAS EN MICROFINANZAS</v>
          </cell>
          <cell r="F1656" t="str">
            <v>Preferencial</v>
          </cell>
          <cell r="G1656">
            <v>45147</v>
          </cell>
          <cell r="H1656">
            <v>0</v>
          </cell>
          <cell r="I1656">
            <v>0</v>
          </cell>
          <cell r="J1656">
            <v>2757.9</v>
          </cell>
          <cell r="K1656">
            <v>19194.984</v>
          </cell>
        </row>
        <row r="1657">
          <cell r="A1657" t="str">
            <v>ENTIDADES ESPECIALIZADAS EN MICROFINANZAS</v>
          </cell>
          <cell r="F1657" t="str">
            <v>Preferencial</v>
          </cell>
          <cell r="G1657">
            <v>45147</v>
          </cell>
          <cell r="H1657">
            <v>0</v>
          </cell>
          <cell r="I1657">
            <v>0</v>
          </cell>
          <cell r="J1657">
            <v>1200</v>
          </cell>
          <cell r="K1657">
            <v>8352</v>
          </cell>
        </row>
        <row r="1658">
          <cell r="A1658" t="str">
            <v>ENTIDADES ESPECIALIZADAS EN MICROFINANZAS</v>
          </cell>
          <cell r="F1658" t="str">
            <v>Preferencial</v>
          </cell>
          <cell r="G1658">
            <v>45147</v>
          </cell>
          <cell r="H1658">
            <v>0</v>
          </cell>
          <cell r="I1658">
            <v>0</v>
          </cell>
          <cell r="J1658">
            <v>8440</v>
          </cell>
          <cell r="K1658">
            <v>58826.8</v>
          </cell>
        </row>
        <row r="1659">
          <cell r="A1659" t="str">
            <v>ENTIDADES FINANCIERAS DE VIVIENDA</v>
          </cell>
          <cell r="F1659" t="str">
            <v>Estándar</v>
          </cell>
          <cell r="G1659">
            <v>45147</v>
          </cell>
          <cell r="H1659">
            <v>0</v>
          </cell>
          <cell r="I1659">
            <v>0</v>
          </cell>
          <cell r="J1659">
            <v>510</v>
          </cell>
          <cell r="K1659">
            <v>3493.5</v>
          </cell>
        </row>
        <row r="1660">
          <cell r="A1660" t="str">
            <v>COOPERATIVAS</v>
          </cell>
          <cell r="F1660" t="str">
            <v>Estándar</v>
          </cell>
          <cell r="G1660">
            <v>45147</v>
          </cell>
          <cell r="H1660">
            <v>0</v>
          </cell>
          <cell r="I1660">
            <v>0</v>
          </cell>
          <cell r="J1660">
            <v>71.099999999999994</v>
          </cell>
          <cell r="K1660">
            <v>487.03500000000003</v>
          </cell>
        </row>
        <row r="1661">
          <cell r="A1661" t="str">
            <v>COOPERATIVAS</v>
          </cell>
          <cell r="F1661" t="str">
            <v>Estándar</v>
          </cell>
          <cell r="G1661">
            <v>45147</v>
          </cell>
          <cell r="H1661">
            <v>648.75</v>
          </cell>
          <cell r="I1661">
            <v>4521.7875000000004</v>
          </cell>
          <cell r="J1661">
            <v>65</v>
          </cell>
          <cell r="K1661">
            <v>445.9</v>
          </cell>
        </row>
        <row r="1662">
          <cell r="A1662" t="str">
            <v>INSTITUCIONES FINANCIERAS DE DESARROLLO</v>
          </cell>
          <cell r="F1662" t="str">
            <v>Con Entid. Financ</v>
          </cell>
          <cell r="G1662">
            <v>45147</v>
          </cell>
          <cell r="H1662">
            <v>0</v>
          </cell>
          <cell r="I1662">
            <v>0</v>
          </cell>
          <cell r="J1662">
            <v>878571</v>
          </cell>
          <cell r="K1662">
            <v>6123639.8700000001</v>
          </cell>
        </row>
        <row r="1663">
          <cell r="A1663" t="str">
            <v>INSTITUCIONES FINANCIERAS DE DESARROLLO</v>
          </cell>
          <cell r="F1663" t="str">
            <v>Estándar</v>
          </cell>
          <cell r="G1663">
            <v>45147</v>
          </cell>
          <cell r="H1663">
            <v>0</v>
          </cell>
          <cell r="I1663">
            <v>0</v>
          </cell>
          <cell r="J1663">
            <v>1358.98</v>
          </cell>
          <cell r="K1663">
            <v>9444.9110000000001</v>
          </cell>
        </row>
        <row r="1664">
          <cell r="A1664" t="str">
            <v>COOPERATIVAS</v>
          </cell>
          <cell r="F1664" t="str">
            <v>Estándar</v>
          </cell>
          <cell r="G1664">
            <v>45147</v>
          </cell>
          <cell r="H1664">
            <v>5514.78</v>
          </cell>
          <cell r="I1664">
            <v>38438.016600000003</v>
          </cell>
          <cell r="J1664">
            <v>8.0399999999999991</v>
          </cell>
          <cell r="K1664">
            <v>55.073999999999998</v>
          </cell>
        </row>
        <row r="1665">
          <cell r="A1665" t="str">
            <v>BANCOS MÚLTIPLES</v>
          </cell>
          <cell r="F1665" t="str">
            <v>Preferencial</v>
          </cell>
          <cell r="G1665">
            <v>45147</v>
          </cell>
          <cell r="H1665">
            <v>0</v>
          </cell>
          <cell r="I1665">
            <v>0</v>
          </cell>
          <cell r="J1665">
            <v>3106.94</v>
          </cell>
          <cell r="K1665">
            <v>21593.233</v>
          </cell>
        </row>
        <row r="1666">
          <cell r="A1666" t="str">
            <v>BANCOS MÚLTIPLES</v>
          </cell>
          <cell r="F1666" t="str">
            <v>Estándar</v>
          </cell>
          <cell r="G1666">
            <v>45147</v>
          </cell>
          <cell r="H1666">
            <v>472928.76</v>
          </cell>
          <cell r="I1666">
            <v>3296313.4572000001</v>
          </cell>
          <cell r="J1666">
            <v>4250.88</v>
          </cell>
          <cell r="K1666">
            <v>29118.527999999998</v>
          </cell>
        </row>
        <row r="1667">
          <cell r="A1667" t="str">
            <v>BANCOS MÚLTIPLES</v>
          </cell>
          <cell r="F1667" t="str">
            <v>Preferencial</v>
          </cell>
          <cell r="G1667">
            <v>45147</v>
          </cell>
          <cell r="H1667">
            <v>0</v>
          </cell>
          <cell r="I1667">
            <v>0</v>
          </cell>
          <cell r="J1667">
            <v>11938.43</v>
          </cell>
          <cell r="K1667">
            <v>82936.388500000001</v>
          </cell>
        </row>
        <row r="1668">
          <cell r="A1668" t="str">
            <v>ENTIDADES ESPECIALIZADAS EN MICROFINANZAS</v>
          </cell>
          <cell r="F1668" t="str">
            <v>Estándar</v>
          </cell>
          <cell r="G1668">
            <v>45147</v>
          </cell>
          <cell r="H1668">
            <v>108223.2166</v>
          </cell>
          <cell r="I1668">
            <v>754315.81970200001</v>
          </cell>
          <cell r="J1668">
            <v>2566.1</v>
          </cell>
          <cell r="K1668">
            <v>17577.785</v>
          </cell>
        </row>
        <row r="1669">
          <cell r="A1669" t="str">
            <v>ENTIDADES ESPECIALIZADAS EN MICROFINANZAS</v>
          </cell>
          <cell r="F1669" t="str">
            <v>Preferencial</v>
          </cell>
          <cell r="G1669">
            <v>45147</v>
          </cell>
          <cell r="H1669">
            <v>0</v>
          </cell>
          <cell r="I1669">
            <v>0</v>
          </cell>
          <cell r="J1669">
            <v>15971.07</v>
          </cell>
          <cell r="K1669">
            <v>111044.717</v>
          </cell>
        </row>
        <row r="1670">
          <cell r="A1670" t="str">
            <v>ENTIDADES ESPECIALIZADAS EN MICROFINANZAS</v>
          </cell>
          <cell r="F1670" t="str">
            <v>Preferencial</v>
          </cell>
          <cell r="G1670">
            <v>45147</v>
          </cell>
          <cell r="H1670">
            <v>0</v>
          </cell>
          <cell r="I1670">
            <v>0</v>
          </cell>
          <cell r="J1670">
            <v>10456.24</v>
          </cell>
          <cell r="K1670">
            <v>72775.430399999997</v>
          </cell>
        </row>
        <row r="1671">
          <cell r="A1671" t="str">
            <v>BANCOS MÚLTIPLES</v>
          </cell>
          <cell r="F1671" t="str">
            <v>Preferencial</v>
          </cell>
          <cell r="G1671">
            <v>45147</v>
          </cell>
          <cell r="H1671">
            <v>0</v>
          </cell>
          <cell r="I1671">
            <v>0</v>
          </cell>
          <cell r="J1671">
            <v>324888.36</v>
          </cell>
          <cell r="K1671">
            <v>2250178.3473999999</v>
          </cell>
        </row>
        <row r="1672">
          <cell r="A1672" t="str">
            <v>BANCOS MÚLTIPLES</v>
          </cell>
          <cell r="F1672" t="str">
            <v>Estándar</v>
          </cell>
          <cell r="G1672">
            <v>45147</v>
          </cell>
          <cell r="H1672">
            <v>3162508.76</v>
          </cell>
          <cell r="I1672">
            <v>22042686.0572</v>
          </cell>
          <cell r="J1672">
            <v>322491.06</v>
          </cell>
          <cell r="K1672">
            <v>2209063.7609999999</v>
          </cell>
        </row>
        <row r="1673">
          <cell r="A1673" t="str">
            <v>BANCOS MÚLTIPLES</v>
          </cell>
          <cell r="F1673" t="str">
            <v>Preferencial</v>
          </cell>
          <cell r="G1673">
            <v>45147</v>
          </cell>
          <cell r="H1673">
            <v>5081039.2</v>
          </cell>
          <cell r="I1673">
            <v>35355869.512607999</v>
          </cell>
          <cell r="J1673">
            <v>5859375.4500000002</v>
          </cell>
          <cell r="K1673">
            <v>41999676.324383996</v>
          </cell>
        </row>
        <row r="1674">
          <cell r="A1674" t="str">
            <v>BANCOS MÚLTIPLES</v>
          </cell>
          <cell r="F1674" t="str">
            <v>Estándar</v>
          </cell>
          <cell r="G1674">
            <v>45147</v>
          </cell>
          <cell r="H1674">
            <v>3307.48</v>
          </cell>
          <cell r="I1674">
            <v>23053.135600000001</v>
          </cell>
          <cell r="J1674">
            <v>1757.27</v>
          </cell>
          <cell r="K1674">
            <v>12037.299499999999</v>
          </cell>
        </row>
        <row r="1675">
          <cell r="A1675" t="str">
            <v>BANCOS MÚLTIPLES</v>
          </cell>
          <cell r="F1675" t="str">
            <v>Estándar</v>
          </cell>
          <cell r="G1675">
            <v>45147</v>
          </cell>
          <cell r="H1675">
            <v>65836.429999999993</v>
          </cell>
          <cell r="I1675">
            <v>458879.91710000002</v>
          </cell>
          <cell r="J1675">
            <v>200</v>
          </cell>
          <cell r="K1675">
            <v>1370</v>
          </cell>
        </row>
        <row r="1676">
          <cell r="A1676" t="str">
            <v>ENTIDADES ESPECIALIZADAS EN MICROFINANZAS</v>
          </cell>
          <cell r="F1676" t="str">
            <v>Estándar</v>
          </cell>
          <cell r="G1676">
            <v>45147</v>
          </cell>
          <cell r="H1676">
            <v>15081.36</v>
          </cell>
          <cell r="I1676">
            <v>105117.07919999999</v>
          </cell>
          <cell r="J1676">
            <v>1500</v>
          </cell>
          <cell r="K1676">
            <v>10305</v>
          </cell>
        </row>
        <row r="1677">
          <cell r="A1677" t="str">
            <v>ENTIDADES ESPECIALIZADAS EN MICROFINANZAS</v>
          </cell>
          <cell r="F1677" t="str">
            <v>Estándar</v>
          </cell>
          <cell r="G1677">
            <v>45147</v>
          </cell>
          <cell r="H1677">
            <v>949.08</v>
          </cell>
          <cell r="I1677">
            <v>6615.0875999999998</v>
          </cell>
          <cell r="J1677">
            <v>200</v>
          </cell>
          <cell r="K1677">
            <v>1390</v>
          </cell>
        </row>
        <row r="1678">
          <cell r="A1678" t="str">
            <v>ENTIDADES ESPECIALIZADAS EN MICROFINANZAS</v>
          </cell>
          <cell r="F1678" t="str">
            <v>Estándar</v>
          </cell>
          <cell r="G1678">
            <v>45147</v>
          </cell>
          <cell r="H1678">
            <v>353.87</v>
          </cell>
          <cell r="I1678">
            <v>2466.4739</v>
          </cell>
          <cell r="J1678">
            <v>663.19</v>
          </cell>
          <cell r="K1678">
            <v>4609.1705000000002</v>
          </cell>
        </row>
        <row r="1679">
          <cell r="A1679" t="str">
            <v>INSTITUCIONES FINANCIERAS DE DESARROLLO</v>
          </cell>
          <cell r="F1679" t="str">
            <v>Estándar</v>
          </cell>
          <cell r="G1679">
            <v>45147</v>
          </cell>
          <cell r="H1679">
            <v>0</v>
          </cell>
          <cell r="I1679">
            <v>0</v>
          </cell>
          <cell r="J1679">
            <v>166.76</v>
          </cell>
          <cell r="K1679">
            <v>1158.982</v>
          </cell>
        </row>
        <row r="1680">
          <cell r="A1680" t="str">
            <v>INSTITUCIONES FINANCIERAS DE DESARROLLO</v>
          </cell>
          <cell r="F1680" t="str">
            <v>Estándar</v>
          </cell>
          <cell r="G1680">
            <v>45147</v>
          </cell>
          <cell r="H1680">
            <v>533.72</v>
          </cell>
          <cell r="I1680">
            <v>3720.0284000000001</v>
          </cell>
          <cell r="J1680">
            <v>0</v>
          </cell>
          <cell r="K1680">
            <v>0</v>
          </cell>
        </row>
        <row r="1681">
          <cell r="A1681" t="str">
            <v>COOPERATIVAS</v>
          </cell>
          <cell r="F1681" t="str">
            <v>Estándar</v>
          </cell>
          <cell r="G1681">
            <v>45147</v>
          </cell>
          <cell r="H1681">
            <v>0</v>
          </cell>
          <cell r="I1681">
            <v>0</v>
          </cell>
          <cell r="J1681">
            <v>0.14000000000000001</v>
          </cell>
          <cell r="K1681">
            <v>0.95899999999999996</v>
          </cell>
        </row>
        <row r="1682">
          <cell r="A1682" t="str">
            <v>BANCOS MÚLTIPLES</v>
          </cell>
          <cell r="F1682" t="str">
            <v>Estándar</v>
          </cell>
          <cell r="G1682">
            <v>45147</v>
          </cell>
          <cell r="H1682">
            <v>95564.52</v>
          </cell>
          <cell r="I1682">
            <v>666084.70440000005</v>
          </cell>
          <cell r="J1682">
            <v>10651.36</v>
          </cell>
          <cell r="K1682">
            <v>72961.816000000006</v>
          </cell>
        </row>
        <row r="1683">
          <cell r="A1683" t="str">
            <v>BANCOS MÚLTIPLES</v>
          </cell>
          <cell r="F1683" t="str">
            <v>Estándar</v>
          </cell>
          <cell r="G1683">
            <v>45147</v>
          </cell>
          <cell r="H1683">
            <v>8113.74</v>
          </cell>
          <cell r="I1683">
            <v>56552.767800000001</v>
          </cell>
          <cell r="J1683">
            <v>2261</v>
          </cell>
          <cell r="K1683">
            <v>15487.85</v>
          </cell>
        </row>
        <row r="1684">
          <cell r="A1684" t="str">
            <v>BANCOS MÚLTIPLES</v>
          </cell>
          <cell r="F1684" t="str">
            <v>Estándar</v>
          </cell>
          <cell r="G1684">
            <v>45147</v>
          </cell>
          <cell r="H1684">
            <v>79.930000000000007</v>
          </cell>
          <cell r="I1684">
            <v>557.11210000000005</v>
          </cell>
          <cell r="J1684">
            <v>0</v>
          </cell>
          <cell r="K1684">
            <v>0</v>
          </cell>
        </row>
        <row r="1685">
          <cell r="A1685" t="str">
            <v>BANCOS MÚLTIPLES</v>
          </cell>
          <cell r="F1685" t="str">
            <v>Estándar</v>
          </cell>
          <cell r="G1685">
            <v>45147</v>
          </cell>
          <cell r="H1685">
            <v>750680.34</v>
          </cell>
          <cell r="I1685">
            <v>5232241.9698000001</v>
          </cell>
          <cell r="J1685">
            <v>106438.98</v>
          </cell>
          <cell r="K1685">
            <v>729107.01300000004</v>
          </cell>
        </row>
        <row r="1686">
          <cell r="A1686" t="str">
            <v>ENTIDADES ESPECIALIZADAS EN MICROFINANZAS</v>
          </cell>
          <cell r="F1686" t="str">
            <v>Preferencial</v>
          </cell>
          <cell r="G1686">
            <v>45147</v>
          </cell>
          <cell r="H1686">
            <v>0</v>
          </cell>
          <cell r="I1686">
            <v>0</v>
          </cell>
          <cell r="J1686">
            <v>1364.94</v>
          </cell>
          <cell r="K1686">
            <v>9499.9824000000008</v>
          </cell>
        </row>
        <row r="1687">
          <cell r="A1687" t="str">
            <v>COOPERATIVAS</v>
          </cell>
          <cell r="F1687" t="str">
            <v>Preferencial</v>
          </cell>
          <cell r="G1687">
            <v>45147</v>
          </cell>
          <cell r="H1687">
            <v>757.92</v>
          </cell>
          <cell r="I1687">
            <v>5199.3311999999996</v>
          </cell>
          <cell r="J1687">
            <v>43848.47</v>
          </cell>
          <cell r="K1687">
            <v>304111.41239999997</v>
          </cell>
        </row>
        <row r="1688">
          <cell r="A1688" t="str">
            <v>COOPERATIVAS</v>
          </cell>
          <cell r="F1688" t="str">
            <v>Preferencial</v>
          </cell>
          <cell r="G1688">
            <v>45147</v>
          </cell>
          <cell r="H1688">
            <v>0</v>
          </cell>
          <cell r="I1688">
            <v>0</v>
          </cell>
          <cell r="J1688">
            <v>19450.07</v>
          </cell>
          <cell r="K1688">
            <v>135372.4872</v>
          </cell>
        </row>
        <row r="1689">
          <cell r="A1689" t="str">
            <v>COOPERATIVAS</v>
          </cell>
          <cell r="F1689" t="str">
            <v>Estándar</v>
          </cell>
          <cell r="G1689">
            <v>45147</v>
          </cell>
          <cell r="H1689">
            <v>8118.19</v>
          </cell>
          <cell r="I1689">
            <v>56583.784299999999</v>
          </cell>
          <cell r="J1689">
            <v>0</v>
          </cell>
          <cell r="K1689">
            <v>0</v>
          </cell>
        </row>
        <row r="1690">
          <cell r="A1690" t="str">
            <v>COOPERATIVAS</v>
          </cell>
          <cell r="F1690" t="str">
            <v>Estándar</v>
          </cell>
          <cell r="G1690">
            <v>45147</v>
          </cell>
          <cell r="H1690">
            <v>2613.4</v>
          </cell>
          <cell r="I1690">
            <v>18215.398000000001</v>
          </cell>
          <cell r="J1690">
            <v>1500</v>
          </cell>
          <cell r="K1690">
            <v>10275</v>
          </cell>
        </row>
        <row r="1691">
          <cell r="A1691" t="str">
            <v>COOPERATIVAS</v>
          </cell>
          <cell r="F1691" t="str">
            <v>Estándar</v>
          </cell>
          <cell r="G1691">
            <v>45147</v>
          </cell>
          <cell r="H1691">
            <v>22.97</v>
          </cell>
          <cell r="I1691">
            <v>160.1009</v>
          </cell>
          <cell r="J1691">
            <v>2961.56</v>
          </cell>
          <cell r="K1691">
            <v>20493.995200000001</v>
          </cell>
        </row>
        <row r="1692">
          <cell r="A1692" t="str">
            <v>ENTIDADES ESPECIALIZADAS EN MICROFINANZAS</v>
          </cell>
          <cell r="F1692" t="str">
            <v>Preferencial</v>
          </cell>
          <cell r="G1692">
            <v>45147</v>
          </cell>
          <cell r="H1692">
            <v>0</v>
          </cell>
          <cell r="I1692">
            <v>0</v>
          </cell>
          <cell r="J1692">
            <v>5460</v>
          </cell>
          <cell r="K1692">
            <v>38001.599999999999</v>
          </cell>
        </row>
        <row r="1693">
          <cell r="A1693" t="str">
            <v>ENTIDADES ESPECIALIZADAS EN MICROFINANZAS</v>
          </cell>
          <cell r="F1693" t="str">
            <v>Estándar</v>
          </cell>
          <cell r="G1693">
            <v>45147</v>
          </cell>
          <cell r="H1693">
            <v>256752.79</v>
          </cell>
          <cell r="I1693">
            <v>1789566.9463</v>
          </cell>
          <cell r="J1693">
            <v>4350.42</v>
          </cell>
          <cell r="K1693">
            <v>29887.385399999999</v>
          </cell>
        </row>
        <row r="1694">
          <cell r="A1694" t="str">
            <v>ENTIDADES ESPECIALIZADAS EN MICROFINANZAS</v>
          </cell>
          <cell r="F1694" t="str">
            <v>Estándar</v>
          </cell>
          <cell r="G1694">
            <v>45147</v>
          </cell>
          <cell r="H1694">
            <v>4759.21</v>
          </cell>
          <cell r="I1694">
            <v>33171.693700000003</v>
          </cell>
          <cell r="J1694">
            <v>3265.42</v>
          </cell>
          <cell r="K1694">
            <v>22433.435399999998</v>
          </cell>
        </row>
        <row r="1695">
          <cell r="A1695" t="str">
            <v>INSTITUCIONES FINANCIERAS DE DESARROLLO</v>
          </cell>
          <cell r="F1695" t="str">
            <v>Estándar</v>
          </cell>
          <cell r="G1695">
            <v>45147</v>
          </cell>
          <cell r="H1695">
            <v>516.5</v>
          </cell>
          <cell r="I1695">
            <v>3600.0050000000001</v>
          </cell>
          <cell r="J1695">
            <v>3263.03</v>
          </cell>
          <cell r="K1695">
            <v>22351.755499999999</v>
          </cell>
        </row>
        <row r="1696">
          <cell r="A1696" t="str">
            <v>INSTITUCIONES FINANCIERAS DE DESARROLLO</v>
          </cell>
          <cell r="F1696" t="str">
            <v>Estándar</v>
          </cell>
          <cell r="G1696">
            <v>45147</v>
          </cell>
          <cell r="H1696">
            <v>752</v>
          </cell>
          <cell r="I1696">
            <v>5241.4399999999996</v>
          </cell>
          <cell r="J1696">
            <v>2800</v>
          </cell>
          <cell r="K1696">
            <v>19180</v>
          </cell>
        </row>
        <row r="1697">
          <cell r="A1697" t="str">
            <v>INSTITUCIONES FINANCIERAS DE DESARROLLO</v>
          </cell>
          <cell r="F1697" t="str">
            <v>Estándar</v>
          </cell>
          <cell r="G1697">
            <v>45147</v>
          </cell>
          <cell r="H1697">
            <v>0</v>
          </cell>
          <cell r="I1697">
            <v>0</v>
          </cell>
          <cell r="J1697">
            <v>238.46</v>
          </cell>
          <cell r="K1697">
            <v>1633.451</v>
          </cell>
        </row>
        <row r="1698">
          <cell r="A1698" t="str">
            <v>INSTITUCIONES FINANCIERAS DE DESARROLLO</v>
          </cell>
          <cell r="F1698" t="str">
            <v>Estándar</v>
          </cell>
          <cell r="G1698">
            <v>45147</v>
          </cell>
          <cell r="H1698">
            <v>280.77</v>
          </cell>
          <cell r="I1698">
            <v>1956.9668999999999</v>
          </cell>
          <cell r="J1698">
            <v>0</v>
          </cell>
          <cell r="K1698">
            <v>0</v>
          </cell>
        </row>
        <row r="1699">
          <cell r="A1699" t="str">
            <v>INSTITUCIONES FINANCIERAS DE DESARROLLO</v>
          </cell>
          <cell r="F1699" t="str">
            <v>Estándar</v>
          </cell>
          <cell r="G1699">
            <v>45147</v>
          </cell>
          <cell r="H1699">
            <v>562.04</v>
          </cell>
          <cell r="I1699">
            <v>3917.4187999999999</v>
          </cell>
          <cell r="J1699">
            <v>150</v>
          </cell>
          <cell r="K1699">
            <v>1027.5</v>
          </cell>
        </row>
        <row r="1700">
          <cell r="A1700" t="str">
            <v>INSTITUCIONES FINANCIERAS DE DESARROLLO</v>
          </cell>
          <cell r="F1700" t="str">
            <v>Estándar</v>
          </cell>
          <cell r="G1700">
            <v>45147</v>
          </cell>
          <cell r="H1700">
            <v>115</v>
          </cell>
          <cell r="I1700">
            <v>801.55</v>
          </cell>
          <cell r="J1700">
            <v>0</v>
          </cell>
          <cell r="K1700">
            <v>0</v>
          </cell>
        </row>
        <row r="1701">
          <cell r="A1701" t="str">
            <v>BANCOS MÚLTIPLES</v>
          </cell>
          <cell r="F1701" t="str">
            <v>Estándar</v>
          </cell>
          <cell r="G1701">
            <v>45147</v>
          </cell>
          <cell r="H1701">
            <v>2368.46</v>
          </cell>
          <cell r="I1701">
            <v>16508.1662</v>
          </cell>
          <cell r="J1701">
            <v>100</v>
          </cell>
          <cell r="K1701">
            <v>685</v>
          </cell>
        </row>
        <row r="1702">
          <cell r="A1702" t="str">
            <v>ENTIDADES ESPECIALIZADAS EN MICROFINANZAS</v>
          </cell>
          <cell r="F1702" t="str">
            <v>Estándar</v>
          </cell>
          <cell r="G1702">
            <v>45147</v>
          </cell>
          <cell r="H1702">
            <v>0</v>
          </cell>
          <cell r="I1702">
            <v>0</v>
          </cell>
          <cell r="J1702">
            <v>450.09</v>
          </cell>
          <cell r="K1702">
            <v>3083.1165000000001</v>
          </cell>
        </row>
        <row r="1703">
          <cell r="A1703" t="str">
            <v>ENTIDADES ESPECIALIZADAS EN MICROFINANZAS</v>
          </cell>
          <cell r="F1703" t="str">
            <v>Estándar</v>
          </cell>
          <cell r="G1703">
            <v>45147</v>
          </cell>
          <cell r="H1703">
            <v>0</v>
          </cell>
          <cell r="I1703">
            <v>0</v>
          </cell>
          <cell r="J1703">
            <v>306.34269999999998</v>
          </cell>
          <cell r="K1703">
            <v>2098.4474949999999</v>
          </cell>
        </row>
        <row r="1704">
          <cell r="A1704" t="str">
            <v>BANCOS MÚLTIPLES</v>
          </cell>
          <cell r="F1704" t="str">
            <v>Estándar</v>
          </cell>
          <cell r="G1704">
            <v>45147</v>
          </cell>
          <cell r="H1704">
            <v>1213139.6000000001</v>
          </cell>
          <cell r="I1704">
            <v>8455583.0120000001</v>
          </cell>
          <cell r="J1704">
            <v>4805.05</v>
          </cell>
          <cell r="K1704">
            <v>32914.592499999999</v>
          </cell>
        </row>
        <row r="1705">
          <cell r="A1705" t="str">
            <v>BANCOS MÚLTIPLES</v>
          </cell>
          <cell r="F1705" t="str">
            <v>Preferencial</v>
          </cell>
          <cell r="G1705">
            <v>45147</v>
          </cell>
          <cell r="H1705">
            <v>9860</v>
          </cell>
          <cell r="I1705">
            <v>67541</v>
          </cell>
          <cell r="J1705">
            <v>81992.34</v>
          </cell>
          <cell r="K1705">
            <v>568129.78670000006</v>
          </cell>
        </row>
        <row r="1706">
          <cell r="A1706" t="str">
            <v>COOPERATIVAS</v>
          </cell>
          <cell r="F1706" t="str">
            <v>Estándar</v>
          </cell>
          <cell r="G1706">
            <v>45147</v>
          </cell>
          <cell r="H1706">
            <v>53742.84</v>
          </cell>
          <cell r="I1706">
            <v>374587.59480000002</v>
          </cell>
          <cell r="J1706">
            <v>1880.05</v>
          </cell>
          <cell r="K1706">
            <v>12878.342500000001</v>
          </cell>
        </row>
        <row r="1707">
          <cell r="A1707" t="str">
            <v>COOPERATIVAS</v>
          </cell>
          <cell r="F1707" t="str">
            <v>Preferencial</v>
          </cell>
          <cell r="G1707">
            <v>45147</v>
          </cell>
          <cell r="H1707">
            <v>0</v>
          </cell>
          <cell r="I1707">
            <v>0</v>
          </cell>
          <cell r="J1707">
            <v>5000</v>
          </cell>
          <cell r="K1707">
            <v>34500</v>
          </cell>
        </row>
        <row r="1708">
          <cell r="A1708" t="str">
            <v>COOPERATIVAS</v>
          </cell>
          <cell r="F1708" t="str">
            <v>Estándar</v>
          </cell>
          <cell r="G1708">
            <v>45147</v>
          </cell>
          <cell r="H1708">
            <v>214.93</v>
          </cell>
          <cell r="I1708">
            <v>1498.0621000000001</v>
          </cell>
          <cell r="J1708">
            <v>0</v>
          </cell>
          <cell r="K1708">
            <v>0</v>
          </cell>
        </row>
        <row r="1709">
          <cell r="A1709" t="str">
            <v>COOPERATIVAS</v>
          </cell>
          <cell r="F1709" t="str">
            <v>Estándar</v>
          </cell>
          <cell r="G1709">
            <v>45147</v>
          </cell>
          <cell r="H1709">
            <v>24563.68</v>
          </cell>
          <cell r="I1709">
            <v>171208.84959999999</v>
          </cell>
          <cell r="J1709">
            <v>1563.69</v>
          </cell>
          <cell r="K1709">
            <v>10711.2765</v>
          </cell>
        </row>
        <row r="1710">
          <cell r="A1710" t="str">
            <v>COOPERATIVAS</v>
          </cell>
          <cell r="F1710" t="str">
            <v>Estándar</v>
          </cell>
          <cell r="G1710">
            <v>45147</v>
          </cell>
          <cell r="H1710">
            <v>15871.67</v>
          </cell>
          <cell r="I1710">
            <v>110625.5399</v>
          </cell>
          <cell r="J1710">
            <v>1576.2</v>
          </cell>
          <cell r="K1710">
            <v>10812.732</v>
          </cell>
        </row>
        <row r="1711">
          <cell r="A1711" t="str">
            <v>COOPERATIVAS</v>
          </cell>
          <cell r="F1711" t="str">
            <v>Estándar</v>
          </cell>
          <cell r="G1711">
            <v>45147</v>
          </cell>
          <cell r="H1711">
            <v>0</v>
          </cell>
          <cell r="I1711">
            <v>0</v>
          </cell>
          <cell r="J1711">
            <v>1.42</v>
          </cell>
          <cell r="K1711">
            <v>9.7270000000000003</v>
          </cell>
        </row>
        <row r="1712">
          <cell r="A1712" t="str">
            <v>ENTIDADES ESPECIALIZADAS EN MICROFINANZAS</v>
          </cell>
          <cell r="F1712" t="str">
            <v>Estándar</v>
          </cell>
          <cell r="G1712">
            <v>45147</v>
          </cell>
          <cell r="H1712">
            <v>1388.39</v>
          </cell>
          <cell r="I1712">
            <v>9677.0782999999992</v>
          </cell>
          <cell r="J1712">
            <v>338.17</v>
          </cell>
          <cell r="K1712">
            <v>2350.2815000000001</v>
          </cell>
        </row>
        <row r="1713">
          <cell r="A1713" t="str">
            <v>ENTIDADES FINANCIERAS DE VIVIENDA</v>
          </cell>
          <cell r="F1713" t="str">
            <v>Estándar</v>
          </cell>
          <cell r="G1713">
            <v>45147</v>
          </cell>
          <cell r="H1713">
            <v>4236.62</v>
          </cell>
          <cell r="I1713">
            <v>29529.241399999999</v>
          </cell>
          <cell r="J1713">
            <v>449.3</v>
          </cell>
          <cell r="K1713">
            <v>3077.7049999999999</v>
          </cell>
        </row>
        <row r="1714">
          <cell r="A1714" t="str">
            <v>ENTIDADES ESPECIALIZADAS EN MICROFINANZAS</v>
          </cell>
          <cell r="F1714" t="str">
            <v>Estándar</v>
          </cell>
          <cell r="G1714">
            <v>45147</v>
          </cell>
          <cell r="H1714">
            <v>4866.13</v>
          </cell>
          <cell r="I1714">
            <v>33916.926099999997</v>
          </cell>
          <cell r="J1714">
            <v>0</v>
          </cell>
          <cell r="K1714">
            <v>0</v>
          </cell>
        </row>
        <row r="1715">
          <cell r="A1715" t="str">
            <v>INSTITUCIONES FINANCIERAS DE DESARROLLO</v>
          </cell>
          <cell r="F1715" t="str">
            <v>Estándar</v>
          </cell>
          <cell r="G1715">
            <v>45147</v>
          </cell>
          <cell r="H1715">
            <v>67.02</v>
          </cell>
          <cell r="I1715">
            <v>467.12939999999998</v>
          </cell>
          <cell r="J1715">
            <v>43.79</v>
          </cell>
          <cell r="K1715">
            <v>299.9615</v>
          </cell>
        </row>
        <row r="1716">
          <cell r="A1716" t="str">
            <v>BANCOS MÚLTIPLES</v>
          </cell>
          <cell r="F1716" t="str">
            <v>Preferencial</v>
          </cell>
          <cell r="G1716">
            <v>45147</v>
          </cell>
          <cell r="H1716">
            <v>0</v>
          </cell>
          <cell r="I1716">
            <v>0</v>
          </cell>
          <cell r="J1716">
            <v>600</v>
          </cell>
          <cell r="K1716">
            <v>4170</v>
          </cell>
        </row>
        <row r="1717">
          <cell r="A1717" t="str">
            <v>BANCOS MÚLTIPLES</v>
          </cell>
          <cell r="F1717" t="str">
            <v>Estándar</v>
          </cell>
          <cell r="G1717">
            <v>45147</v>
          </cell>
          <cell r="H1717">
            <v>957.27</v>
          </cell>
          <cell r="I1717">
            <v>6672.1719000000003</v>
          </cell>
          <cell r="J1717">
            <v>2502.38</v>
          </cell>
          <cell r="K1717">
            <v>17141.303</v>
          </cell>
        </row>
        <row r="1718">
          <cell r="A1718" t="str">
            <v>COOPERATIVAS</v>
          </cell>
          <cell r="F1718" t="str">
            <v>Estándar</v>
          </cell>
          <cell r="G1718">
            <v>45147</v>
          </cell>
          <cell r="H1718">
            <v>256.38</v>
          </cell>
          <cell r="I1718">
            <v>1786.9685999999999</v>
          </cell>
          <cell r="J1718">
            <v>0</v>
          </cell>
          <cell r="K1718">
            <v>0</v>
          </cell>
        </row>
        <row r="1719">
          <cell r="A1719" t="str">
            <v>COOPERATIVAS</v>
          </cell>
          <cell r="F1719" t="str">
            <v>Estándar</v>
          </cell>
          <cell r="G1719">
            <v>45147</v>
          </cell>
          <cell r="H1719">
            <v>316.5</v>
          </cell>
          <cell r="I1719">
            <v>2206.0050000000001</v>
          </cell>
          <cell r="J1719">
            <v>1051.6199999999999</v>
          </cell>
          <cell r="K1719">
            <v>7203.5969999999998</v>
          </cell>
        </row>
        <row r="1720">
          <cell r="A1720" t="str">
            <v>COOPERATIVAS</v>
          </cell>
          <cell r="F1720" t="str">
            <v>Estándar</v>
          </cell>
          <cell r="G1720">
            <v>45147</v>
          </cell>
          <cell r="H1720">
            <v>0</v>
          </cell>
          <cell r="I1720">
            <v>0</v>
          </cell>
          <cell r="J1720">
            <v>319.87</v>
          </cell>
          <cell r="K1720">
            <v>2207.1030000000001</v>
          </cell>
        </row>
        <row r="1721">
          <cell r="A1721" t="str">
            <v>COOPERATIVAS</v>
          </cell>
          <cell r="F1721" t="str">
            <v>Estándar</v>
          </cell>
          <cell r="G1721">
            <v>45147</v>
          </cell>
          <cell r="H1721">
            <v>372.64</v>
          </cell>
          <cell r="I1721">
            <v>2597.3008</v>
          </cell>
          <cell r="J1721">
            <v>0</v>
          </cell>
          <cell r="K1721">
            <v>0</v>
          </cell>
        </row>
        <row r="1722">
          <cell r="A1722" t="str">
            <v>ENTIDADES ESPECIALIZADAS EN MICROFINANZAS</v>
          </cell>
          <cell r="F1722" t="str">
            <v>Preferencial</v>
          </cell>
          <cell r="G1722">
            <v>45147</v>
          </cell>
          <cell r="H1722">
            <v>0</v>
          </cell>
          <cell r="I1722">
            <v>0</v>
          </cell>
          <cell r="J1722">
            <v>200</v>
          </cell>
          <cell r="K1722">
            <v>1392</v>
          </cell>
        </row>
        <row r="1723">
          <cell r="A1723" t="str">
            <v>ENTIDADES ESPECIALIZADAS EN MICROFINANZAS</v>
          </cell>
          <cell r="F1723" t="str">
            <v>Preferencial</v>
          </cell>
          <cell r="G1723">
            <v>45147</v>
          </cell>
          <cell r="H1723">
            <v>158700</v>
          </cell>
          <cell r="I1723">
            <v>1105821.6000000001</v>
          </cell>
          <cell r="J1723">
            <v>737809.36</v>
          </cell>
          <cell r="K1723">
            <v>5371513.8745999997</v>
          </cell>
        </row>
        <row r="1724">
          <cell r="A1724" t="str">
            <v>ENTIDADES ESPECIALIZADAS EN MICROFINANZAS</v>
          </cell>
          <cell r="F1724" t="str">
            <v>Preferencial</v>
          </cell>
          <cell r="G1724">
            <v>45147</v>
          </cell>
          <cell r="H1724">
            <v>0</v>
          </cell>
          <cell r="I1724">
            <v>0</v>
          </cell>
          <cell r="J1724">
            <v>40719.230000000003</v>
          </cell>
          <cell r="K1724">
            <v>283405.84080000001</v>
          </cell>
        </row>
        <row r="1725">
          <cell r="A1725" t="str">
            <v>ENTIDADES ESPECIALIZADAS EN MICROFINANZAS</v>
          </cell>
          <cell r="F1725" t="str">
            <v>Estándar</v>
          </cell>
          <cell r="G1725">
            <v>45147</v>
          </cell>
          <cell r="H1725">
            <v>93208.42</v>
          </cell>
          <cell r="I1725">
            <v>649662.68740000005</v>
          </cell>
          <cell r="J1725">
            <v>188.67</v>
          </cell>
          <cell r="K1725">
            <v>1292.3895</v>
          </cell>
        </row>
        <row r="1726">
          <cell r="A1726" t="str">
            <v>ENTIDADES ESPECIALIZADAS EN MICROFINANZAS</v>
          </cell>
          <cell r="F1726" t="str">
            <v>Estándar</v>
          </cell>
          <cell r="G1726">
            <v>45147</v>
          </cell>
          <cell r="H1726">
            <v>1772695.45</v>
          </cell>
          <cell r="I1726">
            <v>12355687.286499999</v>
          </cell>
          <cell r="J1726">
            <v>16744.82</v>
          </cell>
          <cell r="K1726">
            <v>114702.01700000001</v>
          </cell>
        </row>
        <row r="1727">
          <cell r="A1727" t="str">
            <v>ENTIDADES ESPECIALIZADAS EN MICROFINANZAS</v>
          </cell>
          <cell r="F1727" t="str">
            <v>Estándar</v>
          </cell>
          <cell r="G1727">
            <v>45147</v>
          </cell>
          <cell r="H1727">
            <v>44562.01</v>
          </cell>
          <cell r="I1727">
            <v>310597.20970000001</v>
          </cell>
          <cell r="J1727">
            <v>1247.26</v>
          </cell>
          <cell r="K1727">
            <v>8568.6761999999999</v>
          </cell>
        </row>
        <row r="1728">
          <cell r="A1728" t="str">
            <v>ENTIDADES ESPECIALIZADAS EN MICROFINANZAS</v>
          </cell>
          <cell r="F1728" t="str">
            <v>Preferencial</v>
          </cell>
          <cell r="G1728">
            <v>45147</v>
          </cell>
          <cell r="H1728">
            <v>0</v>
          </cell>
          <cell r="I1728">
            <v>0</v>
          </cell>
          <cell r="J1728">
            <v>950</v>
          </cell>
          <cell r="K1728">
            <v>6602.5</v>
          </cell>
        </row>
        <row r="1729">
          <cell r="A1729" t="str">
            <v>ENTIDADES FINANCIERAS DE VIVIENDA</v>
          </cell>
          <cell r="F1729" t="str">
            <v>Estándar</v>
          </cell>
          <cell r="G1729">
            <v>45147</v>
          </cell>
          <cell r="H1729">
            <v>50</v>
          </cell>
          <cell r="I1729">
            <v>348.5</v>
          </cell>
          <cell r="J1729">
            <v>0</v>
          </cell>
          <cell r="K1729">
            <v>0</v>
          </cell>
        </row>
        <row r="1730">
          <cell r="A1730" t="str">
            <v>ENTIDADES FINANCIERAS DE VIVIENDA</v>
          </cell>
          <cell r="F1730" t="str">
            <v>Preferencial</v>
          </cell>
          <cell r="G1730">
            <v>45147</v>
          </cell>
          <cell r="H1730">
            <v>0</v>
          </cell>
          <cell r="I1730">
            <v>0</v>
          </cell>
          <cell r="J1730">
            <v>2632.89</v>
          </cell>
          <cell r="K1730">
            <v>18324.914400000001</v>
          </cell>
        </row>
        <row r="1731">
          <cell r="A1731" t="str">
            <v>INSTITUCIONES FINANCIERAS DE DESARROLLO</v>
          </cell>
          <cell r="F1731" t="str">
            <v>Estándar</v>
          </cell>
          <cell r="G1731">
            <v>45147</v>
          </cell>
          <cell r="H1731">
            <v>22.5</v>
          </cell>
          <cell r="I1731">
            <v>156.82499999999999</v>
          </cell>
          <cell r="J1731">
            <v>0</v>
          </cell>
          <cell r="K1731">
            <v>0</v>
          </cell>
        </row>
        <row r="1732">
          <cell r="A1732" t="str">
            <v>INSTITUCIONES FINANCIERAS DE DESARROLLO</v>
          </cell>
          <cell r="F1732" t="str">
            <v>Estándar</v>
          </cell>
          <cell r="G1732">
            <v>45147</v>
          </cell>
          <cell r="H1732">
            <v>1684.89</v>
          </cell>
          <cell r="I1732">
            <v>11743.683300000001</v>
          </cell>
          <cell r="J1732">
            <v>1958.73</v>
          </cell>
          <cell r="K1732">
            <v>13613.173500000001</v>
          </cell>
        </row>
        <row r="1733">
          <cell r="A1733" t="str">
            <v>COOPERATIVAS</v>
          </cell>
          <cell r="F1733" t="str">
            <v>Estándar</v>
          </cell>
          <cell r="G1733">
            <v>45147</v>
          </cell>
          <cell r="H1733">
            <v>0</v>
          </cell>
          <cell r="I1733">
            <v>0</v>
          </cell>
          <cell r="J1733">
            <v>432.89</v>
          </cell>
          <cell r="K1733">
            <v>2969.6253999999999</v>
          </cell>
        </row>
        <row r="1734">
          <cell r="A1734" t="str">
            <v>BANCOS MÚLTIPLES</v>
          </cell>
          <cell r="F1734" t="str">
            <v>Estándar</v>
          </cell>
          <cell r="G1734">
            <v>45147</v>
          </cell>
          <cell r="H1734">
            <v>1833.42</v>
          </cell>
          <cell r="I1734">
            <v>12778.937400000001</v>
          </cell>
          <cell r="J1734">
            <v>145.99</v>
          </cell>
          <cell r="K1734">
            <v>1000.0315000000001</v>
          </cell>
        </row>
        <row r="1735">
          <cell r="A1735" t="str">
            <v>BANCOS MÚLTIPLES</v>
          </cell>
          <cell r="F1735" t="str">
            <v>Estándar</v>
          </cell>
          <cell r="G1735">
            <v>45147</v>
          </cell>
          <cell r="H1735">
            <v>161946</v>
          </cell>
          <cell r="I1735">
            <v>1128763.6200000001</v>
          </cell>
          <cell r="J1735">
            <v>1017</v>
          </cell>
          <cell r="K1735">
            <v>6966.45</v>
          </cell>
        </row>
        <row r="1736">
          <cell r="A1736" t="str">
            <v>BANCOS MÚLTIPLES</v>
          </cell>
          <cell r="F1736" t="str">
            <v>Estándar</v>
          </cell>
          <cell r="G1736">
            <v>45147</v>
          </cell>
          <cell r="H1736">
            <v>5738.21</v>
          </cell>
          <cell r="I1736">
            <v>39995.323700000001</v>
          </cell>
          <cell r="J1736">
            <v>1579</v>
          </cell>
          <cell r="K1736">
            <v>10816.15</v>
          </cell>
        </row>
        <row r="1737">
          <cell r="A1737" t="str">
            <v>COOPERATIVAS</v>
          </cell>
          <cell r="F1737" t="str">
            <v>Estándar</v>
          </cell>
          <cell r="G1737">
            <v>45147</v>
          </cell>
          <cell r="H1737">
            <v>0</v>
          </cell>
          <cell r="I1737">
            <v>0</v>
          </cell>
          <cell r="J1737">
            <v>14.6</v>
          </cell>
          <cell r="K1737">
            <v>100.01</v>
          </cell>
        </row>
        <row r="1738">
          <cell r="A1738" t="str">
            <v>COOPERATIVAS</v>
          </cell>
          <cell r="F1738" t="str">
            <v>Estándar</v>
          </cell>
          <cell r="G1738">
            <v>45147</v>
          </cell>
          <cell r="H1738">
            <v>204.6</v>
          </cell>
          <cell r="I1738">
            <v>1426.0619999999999</v>
          </cell>
          <cell r="J1738">
            <v>140</v>
          </cell>
          <cell r="K1738">
            <v>959</v>
          </cell>
        </row>
        <row r="1739">
          <cell r="A1739" t="str">
            <v>COOPERATIVAS</v>
          </cell>
          <cell r="F1739" t="str">
            <v>Preferencial</v>
          </cell>
          <cell r="G1739">
            <v>45147</v>
          </cell>
          <cell r="H1739">
            <v>37.64</v>
          </cell>
          <cell r="I1739">
            <v>258.21039999999999</v>
          </cell>
          <cell r="J1739">
            <v>0</v>
          </cell>
          <cell r="K1739">
            <v>0</v>
          </cell>
        </row>
        <row r="1740">
          <cell r="A1740" t="str">
            <v>COOPERATIVAS</v>
          </cell>
          <cell r="F1740" t="str">
            <v>Estándar</v>
          </cell>
          <cell r="G1740">
            <v>45147</v>
          </cell>
          <cell r="H1740">
            <v>1</v>
          </cell>
          <cell r="I1740">
            <v>6.97</v>
          </cell>
          <cell r="J1740">
            <v>200</v>
          </cell>
          <cell r="K1740">
            <v>1370</v>
          </cell>
        </row>
        <row r="1741">
          <cell r="A1741" t="str">
            <v>ENTIDADES ESPECIALIZADAS EN MICROFINANZAS</v>
          </cell>
          <cell r="F1741" t="str">
            <v>Estándar</v>
          </cell>
          <cell r="G1741">
            <v>45147</v>
          </cell>
          <cell r="H1741">
            <v>318377.81</v>
          </cell>
          <cell r="I1741">
            <v>2219093.3357000002</v>
          </cell>
          <cell r="J1741">
            <v>256.36</v>
          </cell>
          <cell r="K1741">
            <v>1756.066</v>
          </cell>
        </row>
        <row r="1742">
          <cell r="A1742" t="str">
            <v>ENTIDADES ESPECIALIZADAS EN MICROFINANZAS</v>
          </cell>
          <cell r="F1742" t="str">
            <v>Estándar</v>
          </cell>
          <cell r="G1742">
            <v>45147</v>
          </cell>
          <cell r="H1742">
            <v>40859.49</v>
          </cell>
          <cell r="I1742">
            <v>284790.64529999997</v>
          </cell>
          <cell r="J1742">
            <v>169.76</v>
          </cell>
          <cell r="K1742">
            <v>1162.856</v>
          </cell>
        </row>
        <row r="1743">
          <cell r="A1743" t="str">
            <v>ENTIDADES ESPECIALIZADAS EN MICROFINANZAS</v>
          </cell>
          <cell r="F1743" t="str">
            <v>Preferencial</v>
          </cell>
          <cell r="G1743">
            <v>45147</v>
          </cell>
          <cell r="H1743">
            <v>0</v>
          </cell>
          <cell r="I1743">
            <v>0</v>
          </cell>
          <cell r="J1743">
            <v>500</v>
          </cell>
          <cell r="K1743">
            <v>3450</v>
          </cell>
        </row>
        <row r="1744">
          <cell r="A1744" t="str">
            <v>ENTIDADES ESPECIALIZADAS EN MICROFINANZAS</v>
          </cell>
          <cell r="F1744" t="str">
            <v>Estándar</v>
          </cell>
          <cell r="G1744">
            <v>45147</v>
          </cell>
          <cell r="H1744">
            <v>3163.66</v>
          </cell>
          <cell r="I1744">
            <v>22050.710200000001</v>
          </cell>
          <cell r="J1744">
            <v>906.55</v>
          </cell>
          <cell r="K1744">
            <v>6300.5225</v>
          </cell>
        </row>
        <row r="1745">
          <cell r="A1745" t="str">
            <v>INSTITUCIONES FINANCIERAS DE DESARROLLO</v>
          </cell>
          <cell r="F1745" t="str">
            <v>Estándar</v>
          </cell>
          <cell r="G1745">
            <v>45147</v>
          </cell>
          <cell r="H1745">
            <v>0</v>
          </cell>
          <cell r="I1745">
            <v>0</v>
          </cell>
          <cell r="J1745">
            <v>199.77</v>
          </cell>
          <cell r="K1745">
            <v>1368.4245000000001</v>
          </cell>
        </row>
        <row r="1746">
          <cell r="A1746" t="str">
            <v>INSTITUCIONES FINANCIERAS DE DESARROLLO</v>
          </cell>
          <cell r="F1746" t="str">
            <v>Estándar</v>
          </cell>
          <cell r="G1746">
            <v>45147</v>
          </cell>
          <cell r="H1746">
            <v>3471.49</v>
          </cell>
          <cell r="I1746">
            <v>24196.2853</v>
          </cell>
          <cell r="J1746">
            <v>1972.13</v>
          </cell>
          <cell r="K1746">
            <v>13706.3035</v>
          </cell>
        </row>
        <row r="1747">
          <cell r="A1747" t="str">
            <v>BANCOS MÚLTIPLES</v>
          </cell>
          <cell r="F1747" t="str">
            <v>Estándar</v>
          </cell>
          <cell r="G1747">
            <v>45147</v>
          </cell>
          <cell r="H1747">
            <v>1044845.83</v>
          </cell>
          <cell r="I1747">
            <v>7282575.4351000004</v>
          </cell>
          <cell r="J1747">
            <v>316341.7</v>
          </cell>
          <cell r="K1747">
            <v>2166940.645</v>
          </cell>
        </row>
        <row r="1748">
          <cell r="A1748" t="str">
            <v>ENTIDADES ESPECIALIZADAS EN MICROFINANZAS</v>
          </cell>
          <cell r="F1748" t="str">
            <v>Estándar</v>
          </cell>
          <cell r="G1748">
            <v>45147</v>
          </cell>
          <cell r="H1748">
            <v>34763.479099999997</v>
          </cell>
          <cell r="I1748">
            <v>242301.44932700001</v>
          </cell>
          <cell r="J1748">
            <v>15304.345600000001</v>
          </cell>
          <cell r="K1748">
            <v>104834.76736</v>
          </cell>
        </row>
        <row r="1749">
          <cell r="A1749" t="str">
            <v>BANCOS MÚLTIPLES</v>
          </cell>
          <cell r="F1749" t="str">
            <v>Preferencial</v>
          </cell>
          <cell r="G1749">
            <v>45147</v>
          </cell>
          <cell r="H1749">
            <v>0</v>
          </cell>
          <cell r="I1749">
            <v>0</v>
          </cell>
          <cell r="J1749">
            <v>115.44</v>
          </cell>
          <cell r="K1749">
            <v>799.99919999999997</v>
          </cell>
        </row>
        <row r="1750">
          <cell r="A1750" t="str">
            <v>COOPERATIVAS</v>
          </cell>
          <cell r="F1750" t="str">
            <v>Estándar</v>
          </cell>
          <cell r="G1750">
            <v>45147</v>
          </cell>
          <cell r="H1750">
            <v>4459.51</v>
          </cell>
          <cell r="I1750">
            <v>31082.7847</v>
          </cell>
          <cell r="J1750">
            <v>234.44</v>
          </cell>
          <cell r="K1750">
            <v>1605.914</v>
          </cell>
        </row>
        <row r="1751">
          <cell r="A1751" t="str">
            <v>ENTIDADES ESPECIALIZADAS EN MICROFINANZAS</v>
          </cell>
          <cell r="F1751" t="str">
            <v>Estándar</v>
          </cell>
          <cell r="G1751">
            <v>45147</v>
          </cell>
          <cell r="H1751">
            <v>160.79</v>
          </cell>
          <cell r="I1751">
            <v>1120.7063000000001</v>
          </cell>
          <cell r="J1751">
            <v>0</v>
          </cell>
          <cell r="K1751">
            <v>0</v>
          </cell>
        </row>
        <row r="1752">
          <cell r="A1752" t="str">
            <v>ENTIDADES ESPECIALIZADAS EN MICROFINANZAS</v>
          </cell>
          <cell r="F1752" t="str">
            <v>Estándar</v>
          </cell>
          <cell r="G1752">
            <v>45147</v>
          </cell>
          <cell r="H1752">
            <v>280.73</v>
          </cell>
          <cell r="I1752">
            <v>1956.6881000000001</v>
          </cell>
          <cell r="J1752">
            <v>1409.22</v>
          </cell>
          <cell r="K1752">
            <v>9794.0789999999997</v>
          </cell>
        </row>
        <row r="1753">
          <cell r="A1753" t="str">
            <v>ENTIDADES ESPECIALIZADAS EN MICROFINANZAS</v>
          </cell>
          <cell r="F1753" t="str">
            <v>Estándar</v>
          </cell>
          <cell r="G1753">
            <v>45147</v>
          </cell>
          <cell r="H1753">
            <v>68.52</v>
          </cell>
          <cell r="I1753">
            <v>477.58440000000002</v>
          </cell>
          <cell r="J1753">
            <v>0</v>
          </cell>
          <cell r="K1753">
            <v>0</v>
          </cell>
        </row>
        <row r="1754">
          <cell r="A1754" t="str">
            <v>COOPERATIVAS</v>
          </cell>
          <cell r="F1754" t="str">
            <v>Estándar</v>
          </cell>
          <cell r="G1754">
            <v>45147</v>
          </cell>
          <cell r="H1754">
            <v>215.21</v>
          </cell>
          <cell r="I1754">
            <v>1500.0137</v>
          </cell>
          <cell r="J1754">
            <v>6.39</v>
          </cell>
          <cell r="K1754">
            <v>43.771500000000003</v>
          </cell>
        </row>
        <row r="1755">
          <cell r="A1755" t="str">
            <v>ENTIDADES FINANCIERAS DE VIVIENDA</v>
          </cell>
          <cell r="F1755" t="str">
            <v>Preferencial</v>
          </cell>
          <cell r="G1755">
            <v>45147</v>
          </cell>
          <cell r="H1755">
            <v>0</v>
          </cell>
          <cell r="I1755">
            <v>0</v>
          </cell>
          <cell r="J1755">
            <v>1500</v>
          </cell>
          <cell r="K1755">
            <v>10440</v>
          </cell>
        </row>
        <row r="1756">
          <cell r="A1756" t="str">
            <v>ENTIDADES FINANCIERAS DE VIVIENDA</v>
          </cell>
          <cell r="F1756" t="str">
            <v>Estándar</v>
          </cell>
          <cell r="G1756">
            <v>45147</v>
          </cell>
          <cell r="H1756">
            <v>0</v>
          </cell>
          <cell r="I1756">
            <v>0</v>
          </cell>
          <cell r="J1756">
            <v>225.99</v>
          </cell>
          <cell r="K1756">
            <v>1548.0315000000001</v>
          </cell>
        </row>
        <row r="1757">
          <cell r="A1757" t="str">
            <v>BANCOS MÚLTIPLES</v>
          </cell>
          <cell r="F1757" t="str">
            <v>Estándar</v>
          </cell>
          <cell r="G1757">
            <v>45147</v>
          </cell>
          <cell r="H1757">
            <v>96181.22</v>
          </cell>
          <cell r="I1757">
            <v>670383.10340000002</v>
          </cell>
          <cell r="J1757">
            <v>5906.89</v>
          </cell>
          <cell r="K1757">
            <v>40462.196499999998</v>
          </cell>
        </row>
        <row r="1758">
          <cell r="A1758" t="str">
            <v>BANCOS MÚLTIPLES</v>
          </cell>
          <cell r="F1758" t="str">
            <v>Preferencial</v>
          </cell>
          <cell r="G1758">
            <v>45147</v>
          </cell>
          <cell r="H1758">
            <v>0</v>
          </cell>
          <cell r="I1758">
            <v>0</v>
          </cell>
          <cell r="J1758">
            <v>1897.79</v>
          </cell>
          <cell r="K1758">
            <v>13189.6405</v>
          </cell>
        </row>
        <row r="1759">
          <cell r="A1759" t="str">
            <v>ENTIDADES ESPECIALIZADAS EN MICROFINANZAS</v>
          </cell>
          <cell r="F1759" t="str">
            <v>Estándar</v>
          </cell>
          <cell r="G1759">
            <v>45147</v>
          </cell>
          <cell r="H1759">
            <v>0</v>
          </cell>
          <cell r="I1759">
            <v>0</v>
          </cell>
          <cell r="J1759">
            <v>164.6</v>
          </cell>
          <cell r="K1759">
            <v>1127.51</v>
          </cell>
        </row>
        <row r="1760">
          <cell r="A1760" t="str">
            <v>COOPERATIVAS</v>
          </cell>
          <cell r="F1760" t="str">
            <v>Preferencial</v>
          </cell>
          <cell r="G1760">
            <v>45147</v>
          </cell>
          <cell r="H1760">
            <v>136.43</v>
          </cell>
          <cell r="I1760">
            <v>935.90980000000002</v>
          </cell>
          <cell r="J1760">
            <v>0</v>
          </cell>
          <cell r="K1760">
            <v>0</v>
          </cell>
        </row>
        <row r="1761">
          <cell r="A1761" t="str">
            <v>ENTIDADES ESPECIALIZADAS EN MICROFINANZAS</v>
          </cell>
          <cell r="F1761" t="str">
            <v>Estándar</v>
          </cell>
          <cell r="G1761">
            <v>45147</v>
          </cell>
          <cell r="H1761">
            <v>177.9</v>
          </cell>
          <cell r="I1761">
            <v>1239.963</v>
          </cell>
          <cell r="J1761">
            <v>0</v>
          </cell>
          <cell r="K1761">
            <v>0</v>
          </cell>
        </row>
        <row r="1762">
          <cell r="A1762" t="str">
            <v>ENTIDADES FINANCIERAS DE VIVIENDA</v>
          </cell>
          <cell r="F1762" t="str">
            <v>Estándar</v>
          </cell>
          <cell r="G1762">
            <v>45147</v>
          </cell>
          <cell r="H1762">
            <v>476</v>
          </cell>
          <cell r="I1762">
            <v>3317.72</v>
          </cell>
          <cell r="J1762">
            <v>151.28</v>
          </cell>
          <cell r="K1762">
            <v>1036.268</v>
          </cell>
        </row>
        <row r="1763">
          <cell r="A1763" t="str">
            <v>ENTIDADES FINANCIERAS DE VIVIENDA</v>
          </cell>
          <cell r="F1763" t="str">
            <v>Estándar</v>
          </cell>
          <cell r="G1763">
            <v>45147</v>
          </cell>
          <cell r="H1763">
            <v>479.6</v>
          </cell>
          <cell r="I1763">
            <v>3342.8119999999999</v>
          </cell>
          <cell r="J1763">
            <v>100.41</v>
          </cell>
          <cell r="K1763">
            <v>687.80849999999998</v>
          </cell>
        </row>
        <row r="1764">
          <cell r="A1764" t="str">
            <v>ENTIDADES ESPECIALIZADAS EN MICROFINANZAS</v>
          </cell>
          <cell r="F1764" t="str">
            <v>Estándar</v>
          </cell>
          <cell r="G1764">
            <v>45147</v>
          </cell>
          <cell r="H1764">
            <v>3649.26</v>
          </cell>
          <cell r="I1764">
            <v>25435.342199999999</v>
          </cell>
          <cell r="J1764">
            <v>0</v>
          </cell>
          <cell r="K1764">
            <v>0</v>
          </cell>
        </row>
        <row r="1765">
          <cell r="A1765" t="str">
            <v>INSTITUCIONES FINANCIERAS DE DESARROLLO</v>
          </cell>
          <cell r="F1765" t="str">
            <v>Estándar</v>
          </cell>
          <cell r="G1765">
            <v>45147</v>
          </cell>
          <cell r="H1765">
            <v>305.73</v>
          </cell>
          <cell r="I1765">
            <v>2130.9380999999998</v>
          </cell>
          <cell r="J1765">
            <v>789.09</v>
          </cell>
          <cell r="K1765">
            <v>5405.2664999999997</v>
          </cell>
        </row>
        <row r="1766">
          <cell r="A1766" t="str">
            <v>INSTITUCIONES FINANCIERAS DE DESARROLLO</v>
          </cell>
          <cell r="F1766" t="str">
            <v>Estándar</v>
          </cell>
          <cell r="G1766">
            <v>45147</v>
          </cell>
          <cell r="H1766">
            <v>1280</v>
          </cell>
          <cell r="I1766">
            <v>8921.6</v>
          </cell>
          <cell r="J1766">
            <v>0</v>
          </cell>
          <cell r="K1766">
            <v>0</v>
          </cell>
        </row>
        <row r="1767">
          <cell r="A1767" t="str">
            <v>COOPERATIVAS</v>
          </cell>
          <cell r="F1767" t="str">
            <v>Estándar</v>
          </cell>
          <cell r="G1767">
            <v>45147</v>
          </cell>
          <cell r="H1767">
            <v>4083.24</v>
          </cell>
          <cell r="I1767">
            <v>28460.182799999999</v>
          </cell>
          <cell r="J1767">
            <v>79.400000000000006</v>
          </cell>
          <cell r="K1767">
            <v>545.47799999999995</v>
          </cell>
        </row>
        <row r="1768">
          <cell r="A1768" t="str">
            <v>BANCOS MÚLTIPLES</v>
          </cell>
          <cell r="F1768" t="str">
            <v>Estándar</v>
          </cell>
          <cell r="G1768">
            <v>45148</v>
          </cell>
          <cell r="H1768">
            <v>823125.6</v>
          </cell>
          <cell r="I1768">
            <v>5737185.432</v>
          </cell>
          <cell r="J1768">
            <v>72713.42</v>
          </cell>
          <cell r="K1768">
            <v>498086.92700000003</v>
          </cell>
        </row>
        <row r="1769">
          <cell r="A1769" t="str">
            <v>BANCOS MÚLTIPLES</v>
          </cell>
          <cell r="F1769" t="str">
            <v>Preferencial</v>
          </cell>
          <cell r="G1769">
            <v>45148</v>
          </cell>
          <cell r="H1769">
            <v>506.85</v>
          </cell>
          <cell r="I1769">
            <v>3476.991</v>
          </cell>
          <cell r="J1769">
            <v>0</v>
          </cell>
          <cell r="K1769">
            <v>0</v>
          </cell>
        </row>
        <row r="1770">
          <cell r="A1770" t="str">
            <v>BANCOS MÚLTIPLES</v>
          </cell>
          <cell r="F1770" t="str">
            <v>Estándar</v>
          </cell>
          <cell r="G1770">
            <v>45148</v>
          </cell>
          <cell r="H1770">
            <v>713681.47</v>
          </cell>
          <cell r="I1770">
            <v>4974359.8459000001</v>
          </cell>
          <cell r="J1770">
            <v>598992.30000000005</v>
          </cell>
          <cell r="K1770">
            <v>4103097.2549999999</v>
          </cell>
        </row>
        <row r="1771">
          <cell r="A1771" t="str">
            <v>BANCOS MÚLTIPLES</v>
          </cell>
          <cell r="F1771" t="str">
            <v>Preferencial</v>
          </cell>
          <cell r="G1771">
            <v>45148</v>
          </cell>
          <cell r="H1771">
            <v>0</v>
          </cell>
          <cell r="I1771">
            <v>0</v>
          </cell>
          <cell r="J1771">
            <v>2417626.14</v>
          </cell>
          <cell r="K1771">
            <v>17619200.274900001</v>
          </cell>
        </row>
        <row r="1772">
          <cell r="A1772" t="str">
            <v>BANCOS MÚLTIPLES</v>
          </cell>
          <cell r="F1772" t="str">
            <v>Estándar</v>
          </cell>
          <cell r="G1772">
            <v>45148</v>
          </cell>
          <cell r="H1772">
            <v>53095.94</v>
          </cell>
          <cell r="I1772">
            <v>370078.70179999998</v>
          </cell>
          <cell r="J1772">
            <v>15748.87</v>
          </cell>
          <cell r="K1772">
            <v>107879.7595</v>
          </cell>
        </row>
        <row r="1773">
          <cell r="A1773" t="str">
            <v>BANCOS MÚLTIPLES</v>
          </cell>
          <cell r="F1773" t="str">
            <v>Estándar</v>
          </cell>
          <cell r="G1773">
            <v>45148</v>
          </cell>
          <cell r="H1773">
            <v>1749608.16</v>
          </cell>
          <cell r="I1773">
            <v>12194768.8752</v>
          </cell>
          <cell r="J1773">
            <v>347801.1</v>
          </cell>
          <cell r="K1773">
            <v>2382437.5350000001</v>
          </cell>
        </row>
        <row r="1774">
          <cell r="A1774" t="str">
            <v>BANCOS MÚLTIPLES</v>
          </cell>
          <cell r="F1774" t="str">
            <v>Estándar</v>
          </cell>
          <cell r="G1774">
            <v>45148</v>
          </cell>
          <cell r="H1774">
            <v>70468.67</v>
          </cell>
          <cell r="I1774">
            <v>491166.6299</v>
          </cell>
          <cell r="J1774">
            <v>575.52</v>
          </cell>
          <cell r="K1774">
            <v>3942.3119999999999</v>
          </cell>
        </row>
        <row r="1775">
          <cell r="A1775" t="str">
            <v>BANCOS MÚLTIPLES</v>
          </cell>
          <cell r="F1775" t="str">
            <v>Preferencial</v>
          </cell>
          <cell r="G1775">
            <v>45148</v>
          </cell>
          <cell r="H1775">
            <v>2581.5</v>
          </cell>
          <cell r="I1775">
            <v>17717.9274</v>
          </cell>
          <cell r="J1775">
            <v>10582611.42</v>
          </cell>
          <cell r="K1775">
            <v>76263064.579750001</v>
          </cell>
        </row>
        <row r="1776">
          <cell r="A1776" t="str">
            <v>BANCOS MÚLTIPLES</v>
          </cell>
          <cell r="F1776" t="str">
            <v>Preferencial</v>
          </cell>
          <cell r="G1776">
            <v>45148</v>
          </cell>
          <cell r="H1776">
            <v>277855.24</v>
          </cell>
          <cell r="I1776">
            <v>1935397.4570800001</v>
          </cell>
          <cell r="J1776">
            <v>1473692.02</v>
          </cell>
          <cell r="K1776">
            <v>10256587.4592</v>
          </cell>
        </row>
        <row r="1777">
          <cell r="A1777" t="str">
            <v>BANCOS MÚLTIPLES</v>
          </cell>
          <cell r="F1777" t="str">
            <v>Preferencial</v>
          </cell>
          <cell r="G1777">
            <v>45148</v>
          </cell>
          <cell r="H1777">
            <v>141.13999999999999</v>
          </cell>
          <cell r="I1777">
            <v>968.22040000000004</v>
          </cell>
          <cell r="J1777">
            <v>5746.58</v>
          </cell>
          <cell r="K1777">
            <v>39670.9588</v>
          </cell>
        </row>
        <row r="1778">
          <cell r="A1778" t="str">
            <v>BANCOS MÚLTIPLES</v>
          </cell>
          <cell r="F1778" t="str">
            <v>Preferencial</v>
          </cell>
          <cell r="G1778">
            <v>45148</v>
          </cell>
          <cell r="H1778">
            <v>383</v>
          </cell>
          <cell r="I1778">
            <v>2627.38</v>
          </cell>
          <cell r="J1778">
            <v>748049.38</v>
          </cell>
          <cell r="K1778">
            <v>5257550.5828</v>
          </cell>
        </row>
        <row r="1779">
          <cell r="A1779" t="str">
            <v>BANCOS MÚLTIPLES</v>
          </cell>
          <cell r="F1779" t="str">
            <v>Preferencial</v>
          </cell>
          <cell r="G1779">
            <v>45148</v>
          </cell>
          <cell r="H1779">
            <v>144</v>
          </cell>
          <cell r="I1779">
            <v>987.84</v>
          </cell>
          <cell r="J1779">
            <v>2116233.59</v>
          </cell>
          <cell r="K1779">
            <v>15002399.557150001</v>
          </cell>
        </row>
        <row r="1780">
          <cell r="A1780" t="str">
            <v>BANCOS MÚLTIPLES</v>
          </cell>
          <cell r="F1780" t="str">
            <v>Estándar</v>
          </cell>
          <cell r="G1780">
            <v>45148</v>
          </cell>
          <cell r="H1780">
            <v>5101.3900000000003</v>
          </cell>
          <cell r="I1780">
            <v>35556.688300000002</v>
          </cell>
          <cell r="J1780">
            <v>1287.67</v>
          </cell>
          <cell r="K1780">
            <v>8820.5395000000008</v>
          </cell>
        </row>
        <row r="1781">
          <cell r="A1781" t="str">
            <v>BANCOS MÚLTIPLES</v>
          </cell>
          <cell r="F1781" t="str">
            <v>Preferencial</v>
          </cell>
          <cell r="G1781">
            <v>45148</v>
          </cell>
          <cell r="H1781">
            <v>0</v>
          </cell>
          <cell r="I1781">
            <v>0</v>
          </cell>
          <cell r="J1781">
            <v>35351</v>
          </cell>
          <cell r="K1781">
            <v>244787.04399999999</v>
          </cell>
        </row>
        <row r="1782">
          <cell r="A1782" t="str">
            <v>BANCOS MÚLTIPLES</v>
          </cell>
          <cell r="F1782" t="str">
            <v>Preferencial</v>
          </cell>
          <cell r="G1782">
            <v>45148</v>
          </cell>
          <cell r="H1782">
            <v>0</v>
          </cell>
          <cell r="I1782">
            <v>0</v>
          </cell>
          <cell r="J1782">
            <v>4000</v>
          </cell>
          <cell r="K1782">
            <v>27680</v>
          </cell>
        </row>
        <row r="1783">
          <cell r="A1783" t="str">
            <v>BANCOS MÚLTIPLES</v>
          </cell>
          <cell r="F1783" t="str">
            <v>Preferencial</v>
          </cell>
          <cell r="G1783">
            <v>45148</v>
          </cell>
          <cell r="H1783">
            <v>0</v>
          </cell>
          <cell r="I1783">
            <v>0</v>
          </cell>
          <cell r="J1783">
            <v>2784</v>
          </cell>
          <cell r="K1783">
            <v>19404.48</v>
          </cell>
        </row>
        <row r="1784">
          <cell r="A1784" t="str">
            <v>BANCOS MÚLTIPLES</v>
          </cell>
          <cell r="F1784" t="str">
            <v>Estándar</v>
          </cell>
          <cell r="G1784">
            <v>45148</v>
          </cell>
          <cell r="H1784">
            <v>2404221.52</v>
          </cell>
          <cell r="I1784">
            <v>16757423.9944</v>
          </cell>
          <cell r="J1784">
            <v>184725.45</v>
          </cell>
          <cell r="K1784">
            <v>1265369.3325</v>
          </cell>
        </row>
        <row r="1785">
          <cell r="A1785" t="str">
            <v>BANCOS MÚLTIPLES</v>
          </cell>
          <cell r="F1785" t="str">
            <v>Estándar</v>
          </cell>
          <cell r="G1785">
            <v>45148</v>
          </cell>
          <cell r="H1785">
            <v>8656739.3300000001</v>
          </cell>
          <cell r="I1785">
            <v>60337473.130099997</v>
          </cell>
          <cell r="J1785">
            <v>71730.039999999994</v>
          </cell>
          <cell r="K1785">
            <v>491350.77399999998</v>
          </cell>
        </row>
        <row r="1786">
          <cell r="A1786" t="str">
            <v>BANCOS MÚLTIPLES</v>
          </cell>
          <cell r="F1786" t="str">
            <v>Preferencial</v>
          </cell>
          <cell r="G1786">
            <v>45148</v>
          </cell>
          <cell r="H1786">
            <v>1065.57</v>
          </cell>
          <cell r="I1786">
            <v>7309.8101999999999</v>
          </cell>
          <cell r="J1786">
            <v>786226.12</v>
          </cell>
          <cell r="K1786">
            <v>5508985.7132999999</v>
          </cell>
        </row>
        <row r="1787">
          <cell r="A1787" t="str">
            <v>BANCOS MÚLTIPLES</v>
          </cell>
          <cell r="F1787" t="str">
            <v>Estándar</v>
          </cell>
          <cell r="G1787">
            <v>45148</v>
          </cell>
          <cell r="H1787">
            <v>225049.69</v>
          </cell>
          <cell r="I1787">
            <v>1568596.3393000001</v>
          </cell>
          <cell r="J1787">
            <v>866.82</v>
          </cell>
          <cell r="K1787">
            <v>5937.7169999999996</v>
          </cell>
        </row>
        <row r="1788">
          <cell r="A1788" t="str">
            <v>BANCOS MÚLTIPLES</v>
          </cell>
          <cell r="F1788" t="str">
            <v>Preferencial</v>
          </cell>
          <cell r="G1788">
            <v>45148</v>
          </cell>
          <cell r="H1788">
            <v>143.97</v>
          </cell>
          <cell r="I1788">
            <v>987.63419999999996</v>
          </cell>
          <cell r="J1788">
            <v>316436.08</v>
          </cell>
          <cell r="K1788">
            <v>2216998.0973399999</v>
          </cell>
        </row>
        <row r="1789">
          <cell r="A1789" t="str">
            <v>BANCOS MÚLTIPLES</v>
          </cell>
          <cell r="F1789" t="str">
            <v>Preferencial</v>
          </cell>
          <cell r="G1789">
            <v>45148</v>
          </cell>
          <cell r="H1789">
            <v>249.35</v>
          </cell>
          <cell r="I1789">
            <v>1710.5409999999999</v>
          </cell>
          <cell r="J1789">
            <v>13439.07</v>
          </cell>
          <cell r="K1789">
            <v>93286.482300000003</v>
          </cell>
        </row>
        <row r="1790">
          <cell r="A1790" t="str">
            <v>BANCOS MÚLTIPLES</v>
          </cell>
          <cell r="F1790" t="str">
            <v>Preferencial</v>
          </cell>
          <cell r="G1790">
            <v>45148</v>
          </cell>
          <cell r="H1790">
            <v>360</v>
          </cell>
          <cell r="I1790">
            <v>2469.6</v>
          </cell>
          <cell r="J1790">
            <v>198057.37</v>
          </cell>
          <cell r="K1790">
            <v>1444413.8374000001</v>
          </cell>
        </row>
        <row r="1791">
          <cell r="A1791" t="str">
            <v>BANCOS MÚLTIPLES</v>
          </cell>
          <cell r="F1791" t="str">
            <v>Preferencial</v>
          </cell>
          <cell r="G1791">
            <v>45148</v>
          </cell>
          <cell r="H1791">
            <v>620.08000000000004</v>
          </cell>
          <cell r="I1791">
            <v>4253.7739000000001</v>
          </cell>
          <cell r="J1791">
            <v>1216444.68</v>
          </cell>
          <cell r="K1791">
            <v>8451641.3245000001</v>
          </cell>
        </row>
        <row r="1792">
          <cell r="A1792" t="str">
            <v>BANCOS MÚLTIPLES</v>
          </cell>
          <cell r="F1792" t="str">
            <v>Preferencial</v>
          </cell>
          <cell r="G1792">
            <v>45148</v>
          </cell>
          <cell r="H1792">
            <v>100</v>
          </cell>
          <cell r="I1792">
            <v>686</v>
          </cell>
          <cell r="J1792">
            <v>15082.96</v>
          </cell>
          <cell r="K1792">
            <v>104942.69736000001</v>
          </cell>
        </row>
        <row r="1793">
          <cell r="A1793" t="str">
            <v>BANCOS MÚLTIPLES</v>
          </cell>
          <cell r="F1793" t="str">
            <v>Preferencial</v>
          </cell>
          <cell r="G1793">
            <v>45148</v>
          </cell>
          <cell r="H1793">
            <v>303300</v>
          </cell>
          <cell r="I1793">
            <v>2110968</v>
          </cell>
          <cell r="J1793">
            <v>0</v>
          </cell>
          <cell r="K1793">
            <v>0</v>
          </cell>
        </row>
        <row r="1794">
          <cell r="A1794" t="str">
            <v>BANCOS MÚLTIPLES</v>
          </cell>
          <cell r="F1794" t="str">
            <v>Estándar</v>
          </cell>
          <cell r="G1794">
            <v>45148</v>
          </cell>
          <cell r="H1794">
            <v>3423.33</v>
          </cell>
          <cell r="I1794">
            <v>23860.610100000002</v>
          </cell>
          <cell r="J1794">
            <v>3684.79</v>
          </cell>
          <cell r="K1794">
            <v>25240.8115</v>
          </cell>
        </row>
        <row r="1795">
          <cell r="A1795" t="str">
            <v>BANCOS MÚLTIPLES</v>
          </cell>
          <cell r="F1795" t="str">
            <v>Preferencial</v>
          </cell>
          <cell r="G1795">
            <v>45148</v>
          </cell>
          <cell r="H1795">
            <v>3048272.84</v>
          </cell>
          <cell r="I1795">
            <v>21245196.6448</v>
          </cell>
          <cell r="J1795">
            <v>1172434.29</v>
          </cell>
          <cell r="K1795">
            <v>8287011.8905999996</v>
          </cell>
        </row>
        <row r="1796">
          <cell r="A1796" t="str">
            <v>BANCOS MÚLTIPLES</v>
          </cell>
          <cell r="F1796" t="str">
            <v>Estándar</v>
          </cell>
          <cell r="G1796">
            <v>45148</v>
          </cell>
          <cell r="H1796">
            <v>0</v>
          </cell>
          <cell r="I1796">
            <v>0</v>
          </cell>
          <cell r="J1796">
            <v>36.75</v>
          </cell>
          <cell r="K1796">
            <v>251.73750000000001</v>
          </cell>
        </row>
        <row r="1797">
          <cell r="A1797" t="str">
            <v>BANCOS MÚLTIPLES</v>
          </cell>
          <cell r="F1797" t="str">
            <v>Estándar</v>
          </cell>
          <cell r="G1797">
            <v>45148</v>
          </cell>
          <cell r="H1797">
            <v>493575.67</v>
          </cell>
          <cell r="I1797">
            <v>3440222.4199000001</v>
          </cell>
          <cell r="J1797">
            <v>58066.23</v>
          </cell>
          <cell r="K1797">
            <v>397753.67550000001</v>
          </cell>
        </row>
        <row r="1798">
          <cell r="A1798" t="str">
            <v>BANCOS MÚLTIPLES</v>
          </cell>
          <cell r="F1798" t="str">
            <v>Estándar</v>
          </cell>
          <cell r="G1798">
            <v>45148</v>
          </cell>
          <cell r="H1798">
            <v>20549.939999999999</v>
          </cell>
          <cell r="I1798">
            <v>143233.08180000001</v>
          </cell>
          <cell r="J1798">
            <v>4065.23</v>
          </cell>
          <cell r="K1798">
            <v>27846.825499999999</v>
          </cell>
        </row>
        <row r="1799">
          <cell r="A1799" t="str">
            <v>BANCOS MÚLTIPLES</v>
          </cell>
          <cell r="F1799" t="str">
            <v>Estándar</v>
          </cell>
          <cell r="G1799">
            <v>45148</v>
          </cell>
          <cell r="H1799">
            <v>2395420.8199999998</v>
          </cell>
          <cell r="I1799">
            <v>16696083.1154</v>
          </cell>
          <cell r="J1799">
            <v>113783.79</v>
          </cell>
          <cell r="K1799">
            <v>779418.96149999998</v>
          </cell>
        </row>
        <row r="1800">
          <cell r="A1800" t="str">
            <v>BANCOS MÚLTIPLES</v>
          </cell>
          <cell r="F1800" t="str">
            <v>Estándar</v>
          </cell>
          <cell r="G1800">
            <v>45148</v>
          </cell>
          <cell r="H1800">
            <v>5165.6899999999996</v>
          </cell>
          <cell r="I1800">
            <v>36004.859299999996</v>
          </cell>
          <cell r="J1800">
            <v>5919.62</v>
          </cell>
          <cell r="K1800">
            <v>40549.396999999997</v>
          </cell>
        </row>
        <row r="1801">
          <cell r="A1801" t="str">
            <v>BANCOS MÚLTIPLES</v>
          </cell>
          <cell r="F1801" t="str">
            <v>Con Entid. Financ</v>
          </cell>
          <cell r="G1801">
            <v>45148</v>
          </cell>
          <cell r="H1801">
            <v>0</v>
          </cell>
          <cell r="I1801">
            <v>0</v>
          </cell>
          <cell r="J1801">
            <v>5000000</v>
          </cell>
          <cell r="K1801">
            <v>34800000</v>
          </cell>
        </row>
        <row r="1802">
          <cell r="A1802" t="str">
            <v>BANCOS MÚLTIPLES</v>
          </cell>
          <cell r="F1802" t="str">
            <v>Estándar</v>
          </cell>
          <cell r="G1802">
            <v>45148</v>
          </cell>
          <cell r="H1802">
            <v>676086.87</v>
          </cell>
          <cell r="I1802">
            <v>4712325.4839000003</v>
          </cell>
          <cell r="J1802">
            <v>50330.14</v>
          </cell>
          <cell r="K1802">
            <v>344761.45899999997</v>
          </cell>
        </row>
        <row r="1803">
          <cell r="A1803" t="str">
            <v>BANCOS MÚLTIPLES</v>
          </cell>
          <cell r="F1803" t="str">
            <v>Preferencial</v>
          </cell>
          <cell r="G1803">
            <v>45148</v>
          </cell>
          <cell r="H1803">
            <v>0</v>
          </cell>
          <cell r="I1803">
            <v>0</v>
          </cell>
          <cell r="J1803">
            <v>514993.63</v>
          </cell>
          <cell r="K1803">
            <v>3617739.2642000001</v>
          </cell>
        </row>
        <row r="1804">
          <cell r="A1804" t="str">
            <v>BANCOS MÚLTIPLES</v>
          </cell>
          <cell r="F1804" t="str">
            <v>Estándar</v>
          </cell>
          <cell r="G1804">
            <v>45148</v>
          </cell>
          <cell r="H1804">
            <v>65322.55</v>
          </cell>
          <cell r="I1804">
            <v>455298.17349999998</v>
          </cell>
          <cell r="J1804">
            <v>9554.51</v>
          </cell>
          <cell r="K1804">
            <v>65448.393499999998</v>
          </cell>
        </row>
        <row r="1805">
          <cell r="A1805" t="str">
            <v>BANCOS MÚLTIPLES</v>
          </cell>
          <cell r="F1805" t="str">
            <v>Estándar</v>
          </cell>
          <cell r="G1805">
            <v>45148</v>
          </cell>
          <cell r="H1805">
            <v>235950.33</v>
          </cell>
          <cell r="I1805">
            <v>1644573.8001000001</v>
          </cell>
          <cell r="J1805">
            <v>16598.97</v>
          </cell>
          <cell r="K1805">
            <v>113702.9445</v>
          </cell>
        </row>
        <row r="1806">
          <cell r="A1806" t="str">
            <v>BANCOS MÚLTIPLES</v>
          </cell>
          <cell r="F1806" t="str">
            <v>Preferencial</v>
          </cell>
          <cell r="G1806">
            <v>45148</v>
          </cell>
          <cell r="H1806">
            <v>5</v>
          </cell>
          <cell r="I1806">
            <v>34.299999999999997</v>
          </cell>
          <cell r="J1806">
            <v>0</v>
          </cell>
          <cell r="K1806">
            <v>0</v>
          </cell>
        </row>
        <row r="1807">
          <cell r="A1807" t="str">
            <v>BANCOS MÚLTIPLES</v>
          </cell>
          <cell r="F1807" t="str">
            <v>Estándar</v>
          </cell>
          <cell r="G1807">
            <v>45148</v>
          </cell>
          <cell r="H1807">
            <v>95</v>
          </cell>
          <cell r="I1807">
            <v>662.15</v>
          </cell>
          <cell r="J1807">
            <v>0</v>
          </cell>
          <cell r="K1807">
            <v>0</v>
          </cell>
        </row>
        <row r="1808">
          <cell r="A1808" t="str">
            <v>BANCOS MÚLTIPLES</v>
          </cell>
          <cell r="F1808" t="str">
            <v>Estándar</v>
          </cell>
          <cell r="G1808">
            <v>45148</v>
          </cell>
          <cell r="H1808">
            <v>42106.79</v>
          </cell>
          <cell r="I1808">
            <v>293484.32630000002</v>
          </cell>
          <cell r="J1808">
            <v>36841.17</v>
          </cell>
          <cell r="K1808">
            <v>252362.01449999999</v>
          </cell>
        </row>
        <row r="1809">
          <cell r="A1809" t="str">
            <v>BANCOS MÚLTIPLES</v>
          </cell>
          <cell r="F1809" t="str">
            <v>Preferencial</v>
          </cell>
          <cell r="G1809">
            <v>45148</v>
          </cell>
          <cell r="H1809">
            <v>0</v>
          </cell>
          <cell r="I1809">
            <v>0</v>
          </cell>
          <cell r="J1809">
            <v>2000</v>
          </cell>
          <cell r="K1809">
            <v>13840</v>
          </cell>
        </row>
        <row r="1810">
          <cell r="A1810" t="str">
            <v>BANCOS MÚLTIPLES</v>
          </cell>
          <cell r="F1810" t="str">
            <v>Estándar</v>
          </cell>
          <cell r="G1810">
            <v>45148</v>
          </cell>
          <cell r="H1810">
            <v>20151.060000000001</v>
          </cell>
          <cell r="I1810">
            <v>140452.88819999999</v>
          </cell>
          <cell r="J1810">
            <v>5350.05</v>
          </cell>
          <cell r="K1810">
            <v>36647.842499999999</v>
          </cell>
        </row>
        <row r="1811">
          <cell r="A1811" t="str">
            <v>BANCOS MÚLTIPLES</v>
          </cell>
          <cell r="F1811" t="str">
            <v>Estándar</v>
          </cell>
          <cell r="G1811">
            <v>45148</v>
          </cell>
          <cell r="H1811">
            <v>21921.1</v>
          </cell>
          <cell r="I1811">
            <v>152790.06700000001</v>
          </cell>
          <cell r="J1811">
            <v>3866.02</v>
          </cell>
          <cell r="K1811">
            <v>26482.237000000001</v>
          </cell>
        </row>
        <row r="1812">
          <cell r="A1812" t="str">
            <v>BANCOS MÚLTIPLES</v>
          </cell>
          <cell r="F1812" t="str">
            <v>Preferencial</v>
          </cell>
          <cell r="G1812">
            <v>45148</v>
          </cell>
          <cell r="H1812">
            <v>147</v>
          </cell>
          <cell r="I1812">
            <v>1008.42</v>
          </cell>
          <cell r="J1812">
            <v>487160.79</v>
          </cell>
          <cell r="K1812">
            <v>3502358.2132999999</v>
          </cell>
        </row>
        <row r="1813">
          <cell r="A1813" t="str">
            <v>BANCOS MÚLTIPLES</v>
          </cell>
          <cell r="F1813" t="str">
            <v>Estándar</v>
          </cell>
          <cell r="G1813">
            <v>45148</v>
          </cell>
          <cell r="H1813">
            <v>320.99</v>
          </cell>
          <cell r="I1813">
            <v>2237.3002999999999</v>
          </cell>
          <cell r="J1813">
            <v>1533.76</v>
          </cell>
          <cell r="K1813">
            <v>10506.255999999999</v>
          </cell>
        </row>
        <row r="1814">
          <cell r="A1814" t="str">
            <v>BANCOS MÚLTIPLES</v>
          </cell>
          <cell r="F1814" t="str">
            <v>Estándar</v>
          </cell>
          <cell r="G1814">
            <v>45148</v>
          </cell>
          <cell r="H1814">
            <v>0</v>
          </cell>
          <cell r="I1814">
            <v>0</v>
          </cell>
          <cell r="J1814">
            <v>15</v>
          </cell>
          <cell r="K1814">
            <v>102.75</v>
          </cell>
        </row>
        <row r="1815">
          <cell r="A1815" t="str">
            <v>BANCOS MÚLTIPLES</v>
          </cell>
          <cell r="F1815" t="str">
            <v>Estándar</v>
          </cell>
          <cell r="G1815">
            <v>45148</v>
          </cell>
          <cell r="H1815">
            <v>2181.7600000000002</v>
          </cell>
          <cell r="I1815">
            <v>15206.867200000001</v>
          </cell>
          <cell r="J1815">
            <v>100</v>
          </cell>
          <cell r="K1815">
            <v>685</v>
          </cell>
        </row>
        <row r="1816">
          <cell r="A1816" t="str">
            <v>BANCOS MÚLTIPLES</v>
          </cell>
          <cell r="F1816" t="str">
            <v>Con Entid. Financ</v>
          </cell>
          <cell r="G1816">
            <v>45148</v>
          </cell>
          <cell r="H1816">
            <v>5000000</v>
          </cell>
          <cell r="I1816">
            <v>34800000</v>
          </cell>
          <cell r="J1816">
            <v>0</v>
          </cell>
          <cell r="K1816">
            <v>0</v>
          </cell>
        </row>
        <row r="1817">
          <cell r="A1817" t="str">
            <v>BANCOS MÚLTIPLES</v>
          </cell>
          <cell r="F1817" t="str">
            <v>Preferencial</v>
          </cell>
          <cell r="G1817">
            <v>45148</v>
          </cell>
          <cell r="H1817">
            <v>0</v>
          </cell>
          <cell r="I1817">
            <v>0</v>
          </cell>
          <cell r="J1817">
            <v>361906.47</v>
          </cell>
          <cell r="K1817">
            <v>2566991.2944</v>
          </cell>
        </row>
        <row r="1818">
          <cell r="A1818" t="str">
            <v>BANCOS MÚLTIPLES</v>
          </cell>
          <cell r="F1818" t="str">
            <v>Estándar</v>
          </cell>
          <cell r="G1818">
            <v>45148</v>
          </cell>
          <cell r="H1818">
            <v>340304.41</v>
          </cell>
          <cell r="I1818">
            <v>2371921.7376999999</v>
          </cell>
          <cell r="J1818">
            <v>18738.71</v>
          </cell>
          <cell r="K1818">
            <v>128360.1635</v>
          </cell>
        </row>
        <row r="1819">
          <cell r="A1819" t="str">
            <v>BANCOS MÚLTIPLES</v>
          </cell>
          <cell r="F1819" t="str">
            <v>Preferencial</v>
          </cell>
          <cell r="G1819">
            <v>45148</v>
          </cell>
          <cell r="H1819">
            <v>431512.95</v>
          </cell>
          <cell r="I1819">
            <v>3005439.6455999999</v>
          </cell>
          <cell r="J1819">
            <v>2310528.52</v>
          </cell>
          <cell r="K1819">
            <v>16539786.9016</v>
          </cell>
        </row>
        <row r="1820">
          <cell r="A1820" t="str">
            <v>BANCOS MÚLTIPLES</v>
          </cell>
          <cell r="F1820" t="str">
            <v>Estándar</v>
          </cell>
          <cell r="G1820">
            <v>45148</v>
          </cell>
          <cell r="H1820">
            <v>73688.53</v>
          </cell>
          <cell r="I1820">
            <v>513609.05410000001</v>
          </cell>
          <cell r="J1820">
            <v>977.6</v>
          </cell>
          <cell r="K1820">
            <v>6696.56</v>
          </cell>
        </row>
        <row r="1821">
          <cell r="A1821" t="str">
            <v>BANCOS MÚLTIPLES</v>
          </cell>
          <cell r="F1821" t="str">
            <v>Estándar</v>
          </cell>
          <cell r="G1821">
            <v>45148</v>
          </cell>
          <cell r="H1821">
            <v>2382.39</v>
          </cell>
          <cell r="I1821">
            <v>16605.258300000001</v>
          </cell>
          <cell r="J1821">
            <v>12442.9</v>
          </cell>
          <cell r="K1821">
            <v>85233.865000000005</v>
          </cell>
        </row>
        <row r="1822">
          <cell r="A1822" t="str">
            <v>BANCOS MÚLTIPLES</v>
          </cell>
          <cell r="F1822" t="str">
            <v>Preferencial</v>
          </cell>
          <cell r="G1822">
            <v>45148</v>
          </cell>
          <cell r="H1822">
            <v>0</v>
          </cell>
          <cell r="I1822">
            <v>0</v>
          </cell>
          <cell r="J1822">
            <v>3526.48</v>
          </cell>
          <cell r="K1822">
            <v>24472.771199999999</v>
          </cell>
        </row>
        <row r="1823">
          <cell r="A1823" t="str">
            <v>BANCOS MÚLTIPLES</v>
          </cell>
          <cell r="F1823" t="str">
            <v>Estándar</v>
          </cell>
          <cell r="G1823">
            <v>45148</v>
          </cell>
          <cell r="H1823">
            <v>3311091.7</v>
          </cell>
          <cell r="I1823">
            <v>23078309.149</v>
          </cell>
          <cell r="J1823">
            <v>114878.87</v>
          </cell>
          <cell r="K1823">
            <v>786920.25950000004</v>
          </cell>
        </row>
        <row r="1824">
          <cell r="A1824" t="str">
            <v>BANCOS MÚLTIPLES</v>
          </cell>
          <cell r="F1824" t="str">
            <v>Preferencial</v>
          </cell>
          <cell r="G1824">
            <v>45148</v>
          </cell>
          <cell r="H1824">
            <v>100710.54</v>
          </cell>
          <cell r="I1824">
            <v>701952.46380000003</v>
          </cell>
          <cell r="J1824">
            <v>3897148.99</v>
          </cell>
          <cell r="K1824">
            <v>28357960.276000001</v>
          </cell>
        </row>
        <row r="1825">
          <cell r="A1825" t="str">
            <v>BANCOS MÚLTIPLES</v>
          </cell>
          <cell r="F1825" t="str">
            <v>Estándar</v>
          </cell>
          <cell r="G1825">
            <v>45148</v>
          </cell>
          <cell r="H1825">
            <v>100.6</v>
          </cell>
          <cell r="I1825">
            <v>701.18200000000002</v>
          </cell>
          <cell r="J1825">
            <v>0</v>
          </cell>
          <cell r="K1825">
            <v>0</v>
          </cell>
        </row>
        <row r="1826">
          <cell r="A1826" t="str">
            <v>BANCOS MÚLTIPLES</v>
          </cell>
          <cell r="F1826" t="str">
            <v>Preferencial</v>
          </cell>
          <cell r="G1826">
            <v>45148</v>
          </cell>
          <cell r="H1826">
            <v>0</v>
          </cell>
          <cell r="I1826">
            <v>0</v>
          </cell>
          <cell r="J1826">
            <v>351575</v>
          </cell>
          <cell r="K1826">
            <v>2429463.25</v>
          </cell>
        </row>
        <row r="1827">
          <cell r="A1827" t="str">
            <v>BANCOS MÚLTIPLES</v>
          </cell>
          <cell r="F1827" t="str">
            <v>Preferencial</v>
          </cell>
          <cell r="G1827">
            <v>45148</v>
          </cell>
          <cell r="H1827">
            <v>0</v>
          </cell>
          <cell r="I1827">
            <v>0</v>
          </cell>
          <cell r="J1827">
            <v>293947.81</v>
          </cell>
          <cell r="K1827">
            <v>2076679.9500200001</v>
          </cell>
        </row>
        <row r="1828">
          <cell r="A1828" t="str">
            <v>BANCOS MÚLTIPLES</v>
          </cell>
          <cell r="F1828" t="str">
            <v>Estándar</v>
          </cell>
          <cell r="G1828">
            <v>45148</v>
          </cell>
          <cell r="H1828">
            <v>514235.1</v>
          </cell>
          <cell r="I1828">
            <v>3584218.6469999999</v>
          </cell>
          <cell r="J1828">
            <v>40009.29</v>
          </cell>
          <cell r="K1828">
            <v>274063.63650000002</v>
          </cell>
        </row>
        <row r="1829">
          <cell r="A1829" t="str">
            <v>BANCOS MÚLTIPLES</v>
          </cell>
          <cell r="F1829" t="str">
            <v>Preferencial</v>
          </cell>
          <cell r="G1829">
            <v>45148</v>
          </cell>
          <cell r="H1829">
            <v>10</v>
          </cell>
          <cell r="I1829">
            <v>68.599999999999994</v>
          </cell>
          <cell r="J1829">
            <v>609342.97</v>
          </cell>
          <cell r="K1829">
            <v>4230627.8222000003</v>
          </cell>
        </row>
        <row r="1830">
          <cell r="A1830" t="str">
            <v>BANCOS MÚLTIPLES</v>
          </cell>
          <cell r="F1830" t="str">
            <v>Estándar</v>
          </cell>
          <cell r="G1830">
            <v>45148</v>
          </cell>
          <cell r="H1830">
            <v>8612.0300000000007</v>
          </cell>
          <cell r="I1830">
            <v>60025.849099999999</v>
          </cell>
          <cell r="J1830">
            <v>18577</v>
          </cell>
          <cell r="K1830">
            <v>127252.45</v>
          </cell>
        </row>
        <row r="1831">
          <cell r="A1831" t="str">
            <v>BANCOS MÚLTIPLES</v>
          </cell>
          <cell r="F1831" t="str">
            <v>Preferencial</v>
          </cell>
          <cell r="G1831">
            <v>45148</v>
          </cell>
          <cell r="H1831">
            <v>166362.70000000001</v>
          </cell>
          <cell r="I1831">
            <v>1159548.0190000001</v>
          </cell>
          <cell r="J1831">
            <v>125536.95</v>
          </cell>
          <cell r="K1831">
            <v>886194.36250000005</v>
          </cell>
        </row>
        <row r="1832">
          <cell r="A1832" t="str">
            <v>BANCOS MÚLTIPLES</v>
          </cell>
          <cell r="F1832" t="str">
            <v>Estándar</v>
          </cell>
          <cell r="G1832">
            <v>45148</v>
          </cell>
          <cell r="H1832">
            <v>17617.18</v>
          </cell>
          <cell r="I1832">
            <v>122791.74460000001</v>
          </cell>
          <cell r="J1832">
            <v>400.65</v>
          </cell>
          <cell r="K1832">
            <v>2744.4524999999999</v>
          </cell>
        </row>
        <row r="1833">
          <cell r="A1833" t="str">
            <v>BANCOS MÚLTIPLES</v>
          </cell>
          <cell r="F1833" t="str">
            <v>Estándar</v>
          </cell>
          <cell r="G1833">
            <v>45148</v>
          </cell>
          <cell r="H1833">
            <v>61743.86</v>
          </cell>
          <cell r="I1833">
            <v>430354.70419999998</v>
          </cell>
          <cell r="J1833">
            <v>11798.64</v>
          </cell>
          <cell r="K1833">
            <v>80820.683999999994</v>
          </cell>
        </row>
        <row r="1834">
          <cell r="A1834" t="str">
            <v>BANCOS MÚLTIPLES</v>
          </cell>
          <cell r="F1834" t="str">
            <v>Estándar</v>
          </cell>
          <cell r="G1834">
            <v>45148</v>
          </cell>
          <cell r="H1834">
            <v>111306.71</v>
          </cell>
          <cell r="I1834">
            <v>775807.76870000002</v>
          </cell>
          <cell r="J1834">
            <v>4997.97</v>
          </cell>
          <cell r="K1834">
            <v>34236.094499999999</v>
          </cell>
        </row>
        <row r="1835">
          <cell r="A1835" t="str">
            <v>BANCOS MÚLTIPLES</v>
          </cell>
          <cell r="F1835" t="str">
            <v>Estándar</v>
          </cell>
          <cell r="G1835">
            <v>45148</v>
          </cell>
          <cell r="H1835">
            <v>1602618.56</v>
          </cell>
          <cell r="I1835">
            <v>11170174.7772</v>
          </cell>
          <cell r="J1835">
            <v>113627.58</v>
          </cell>
          <cell r="K1835">
            <v>778348.92299999995</v>
          </cell>
        </row>
        <row r="1836">
          <cell r="A1836" t="str">
            <v>BANCOS MÚLTIPLES</v>
          </cell>
          <cell r="F1836" t="str">
            <v>Preferencial</v>
          </cell>
          <cell r="G1836">
            <v>45148</v>
          </cell>
          <cell r="H1836">
            <v>3600</v>
          </cell>
          <cell r="I1836">
            <v>25092</v>
          </cell>
          <cell r="J1836">
            <v>198717.84</v>
          </cell>
          <cell r="K1836">
            <v>1453665.8751999999</v>
          </cell>
        </row>
        <row r="1837">
          <cell r="A1837" t="str">
            <v>BANCOS MÚLTIPLES</v>
          </cell>
          <cell r="F1837" t="str">
            <v>Estándar</v>
          </cell>
          <cell r="G1837">
            <v>45148</v>
          </cell>
          <cell r="H1837">
            <v>159.41999999999999</v>
          </cell>
          <cell r="I1837">
            <v>1111.1574000000001</v>
          </cell>
          <cell r="J1837">
            <v>8</v>
          </cell>
          <cell r="K1837">
            <v>54.8</v>
          </cell>
        </row>
        <row r="1838">
          <cell r="A1838" t="str">
            <v>BANCOS MÚLTIPLES</v>
          </cell>
          <cell r="F1838" t="str">
            <v>Estándar</v>
          </cell>
          <cell r="G1838">
            <v>45148</v>
          </cell>
          <cell r="H1838">
            <v>122746.03</v>
          </cell>
          <cell r="I1838">
            <v>855539.82909999997</v>
          </cell>
          <cell r="J1838">
            <v>6106.16</v>
          </cell>
          <cell r="K1838">
            <v>41827.196000000004</v>
          </cell>
        </row>
        <row r="1839">
          <cell r="A1839" t="str">
            <v>BANCOS MÚLTIPLES</v>
          </cell>
          <cell r="F1839" t="str">
            <v>Estándar</v>
          </cell>
          <cell r="G1839">
            <v>45148</v>
          </cell>
          <cell r="H1839">
            <v>4276.08</v>
          </cell>
          <cell r="I1839">
            <v>29804.277600000001</v>
          </cell>
          <cell r="J1839">
            <v>690.04</v>
          </cell>
          <cell r="K1839">
            <v>4726.7740000000003</v>
          </cell>
        </row>
        <row r="1840">
          <cell r="A1840" t="str">
            <v>BANCOS MÚLTIPLES</v>
          </cell>
          <cell r="F1840" t="str">
            <v>Preferencial</v>
          </cell>
          <cell r="G1840">
            <v>45148</v>
          </cell>
          <cell r="H1840">
            <v>0</v>
          </cell>
          <cell r="I1840">
            <v>0</v>
          </cell>
          <cell r="J1840">
            <v>1618.77</v>
          </cell>
          <cell r="K1840">
            <v>11250.451499999999</v>
          </cell>
        </row>
        <row r="1841">
          <cell r="A1841" t="str">
            <v>BANCOS MÚLTIPLES</v>
          </cell>
          <cell r="F1841" t="str">
            <v>Estándar</v>
          </cell>
          <cell r="G1841">
            <v>45148</v>
          </cell>
          <cell r="H1841">
            <v>454.25</v>
          </cell>
          <cell r="I1841">
            <v>3166.1224999999999</v>
          </cell>
          <cell r="J1841">
            <v>50</v>
          </cell>
          <cell r="K1841">
            <v>342.5</v>
          </cell>
        </row>
        <row r="1842">
          <cell r="A1842" t="str">
            <v>ENTIDADES ESPECIALIZADAS EN MICROFINANZAS</v>
          </cell>
          <cell r="F1842" t="str">
            <v>Preferencial</v>
          </cell>
          <cell r="G1842">
            <v>45148</v>
          </cell>
          <cell r="H1842">
            <v>0</v>
          </cell>
          <cell r="I1842">
            <v>0</v>
          </cell>
          <cell r="J1842">
            <v>9128.4599999999991</v>
          </cell>
          <cell r="K1842">
            <v>63534.081599999998</v>
          </cell>
        </row>
        <row r="1843">
          <cell r="A1843" t="str">
            <v>COOPERATIVAS</v>
          </cell>
          <cell r="F1843" t="str">
            <v>Estándar</v>
          </cell>
          <cell r="G1843">
            <v>45148</v>
          </cell>
          <cell r="H1843">
            <v>10891.43</v>
          </cell>
          <cell r="I1843">
            <v>75913.267099999997</v>
          </cell>
          <cell r="J1843">
            <v>0</v>
          </cell>
          <cell r="K1843">
            <v>0</v>
          </cell>
        </row>
        <row r="1844">
          <cell r="A1844" t="str">
            <v>COOPERATIVAS</v>
          </cell>
          <cell r="F1844" t="str">
            <v>Estándar</v>
          </cell>
          <cell r="G1844">
            <v>45148</v>
          </cell>
          <cell r="H1844">
            <v>5158.53</v>
          </cell>
          <cell r="I1844">
            <v>35954.954100000003</v>
          </cell>
          <cell r="J1844">
            <v>880.9</v>
          </cell>
          <cell r="K1844">
            <v>6034.165</v>
          </cell>
        </row>
        <row r="1845">
          <cell r="A1845" t="str">
            <v>COOPERATIVAS</v>
          </cell>
          <cell r="F1845" t="str">
            <v>Estándar</v>
          </cell>
          <cell r="G1845">
            <v>45148</v>
          </cell>
          <cell r="H1845">
            <v>0</v>
          </cell>
          <cell r="I1845">
            <v>0</v>
          </cell>
          <cell r="J1845">
            <v>30</v>
          </cell>
          <cell r="K1845">
            <v>205.5</v>
          </cell>
        </row>
        <row r="1846">
          <cell r="A1846" t="str">
            <v>ENTIDADES ESPECIALIZADAS EN MICROFINANZAS</v>
          </cell>
          <cell r="F1846" t="str">
            <v>Estándar</v>
          </cell>
          <cell r="G1846">
            <v>45148</v>
          </cell>
          <cell r="H1846">
            <v>132087.43</v>
          </cell>
          <cell r="I1846">
            <v>920649.38710000005</v>
          </cell>
          <cell r="J1846">
            <v>1350</v>
          </cell>
          <cell r="K1846">
            <v>9247.5</v>
          </cell>
        </row>
        <row r="1847">
          <cell r="A1847" t="str">
            <v>ENTIDADES ESPECIALIZADAS EN MICROFINANZAS</v>
          </cell>
          <cell r="F1847" t="str">
            <v>Estándar</v>
          </cell>
          <cell r="G1847">
            <v>45148</v>
          </cell>
          <cell r="H1847">
            <v>22897.35</v>
          </cell>
          <cell r="I1847">
            <v>159594.5295</v>
          </cell>
          <cell r="J1847">
            <v>1273.73</v>
          </cell>
          <cell r="K1847">
            <v>8725.0504999999994</v>
          </cell>
        </row>
        <row r="1848">
          <cell r="A1848" t="str">
            <v>ENTIDADES ESPECIALIZADAS EN MICROFINANZAS</v>
          </cell>
          <cell r="F1848" t="str">
            <v>Estándar</v>
          </cell>
          <cell r="G1848">
            <v>45148</v>
          </cell>
          <cell r="H1848">
            <v>0</v>
          </cell>
          <cell r="I1848">
            <v>0</v>
          </cell>
          <cell r="J1848">
            <v>63.9</v>
          </cell>
          <cell r="K1848">
            <v>438.99299999999999</v>
          </cell>
        </row>
        <row r="1849">
          <cell r="A1849" t="str">
            <v>ENTIDADES ESPECIALIZADAS EN MICROFINANZAS</v>
          </cell>
          <cell r="F1849" t="str">
            <v>Preferencial</v>
          </cell>
          <cell r="G1849">
            <v>45148</v>
          </cell>
          <cell r="H1849">
            <v>0</v>
          </cell>
          <cell r="I1849">
            <v>0</v>
          </cell>
          <cell r="J1849">
            <v>3500</v>
          </cell>
          <cell r="K1849">
            <v>24395</v>
          </cell>
        </row>
        <row r="1850">
          <cell r="A1850" t="str">
            <v>ENTIDADES ESPECIALIZADAS EN MICROFINANZAS</v>
          </cell>
          <cell r="F1850" t="str">
            <v>Estándar</v>
          </cell>
          <cell r="G1850">
            <v>45148</v>
          </cell>
          <cell r="H1850">
            <v>331</v>
          </cell>
          <cell r="I1850">
            <v>2307.0700000000002</v>
          </cell>
          <cell r="J1850">
            <v>0</v>
          </cell>
          <cell r="K1850">
            <v>0</v>
          </cell>
        </row>
        <row r="1851">
          <cell r="A1851" t="str">
            <v>INSTITUCIONES FINANCIERAS DE DESARROLLO</v>
          </cell>
          <cell r="F1851" t="str">
            <v>Estándar</v>
          </cell>
          <cell r="G1851">
            <v>45148</v>
          </cell>
          <cell r="H1851">
            <v>771</v>
          </cell>
          <cell r="I1851">
            <v>5373.87</v>
          </cell>
          <cell r="J1851">
            <v>340</v>
          </cell>
          <cell r="K1851">
            <v>2329</v>
          </cell>
        </row>
        <row r="1852">
          <cell r="A1852" t="str">
            <v>COOPERATIVAS</v>
          </cell>
          <cell r="F1852" t="str">
            <v>Estándar</v>
          </cell>
          <cell r="G1852">
            <v>45148</v>
          </cell>
          <cell r="H1852">
            <v>800</v>
          </cell>
          <cell r="I1852">
            <v>5576</v>
          </cell>
          <cell r="J1852">
            <v>410.02</v>
          </cell>
          <cell r="K1852">
            <v>2812.7372</v>
          </cell>
        </row>
        <row r="1853">
          <cell r="A1853" t="str">
            <v>BANCOS MÚLTIPLES</v>
          </cell>
          <cell r="F1853" t="str">
            <v>Estándar</v>
          </cell>
          <cell r="G1853">
            <v>45148</v>
          </cell>
          <cell r="H1853">
            <v>644.71</v>
          </cell>
          <cell r="I1853">
            <v>4493.6287000000002</v>
          </cell>
          <cell r="J1853">
            <v>150</v>
          </cell>
          <cell r="K1853">
            <v>1027.5</v>
          </cell>
        </row>
        <row r="1854">
          <cell r="A1854" t="str">
            <v>BANCOS MÚLTIPLES</v>
          </cell>
          <cell r="F1854" t="str">
            <v>Estándar</v>
          </cell>
          <cell r="G1854">
            <v>45148</v>
          </cell>
          <cell r="H1854">
            <v>9078.82</v>
          </cell>
          <cell r="I1854">
            <v>63279.375399999997</v>
          </cell>
          <cell r="J1854">
            <v>8727.18</v>
          </cell>
          <cell r="K1854">
            <v>59781.182999999997</v>
          </cell>
        </row>
        <row r="1855">
          <cell r="A1855" t="str">
            <v>BANCOS MÚLTIPLES</v>
          </cell>
          <cell r="F1855" t="str">
            <v>Preferencial</v>
          </cell>
          <cell r="G1855">
            <v>45148</v>
          </cell>
          <cell r="H1855">
            <v>0</v>
          </cell>
          <cell r="I1855">
            <v>0</v>
          </cell>
          <cell r="J1855">
            <v>12501.15</v>
          </cell>
          <cell r="K1855">
            <v>86882.992499999993</v>
          </cell>
        </row>
        <row r="1856">
          <cell r="A1856" t="str">
            <v>ENTIDADES ESPECIALIZADAS EN MICROFINANZAS</v>
          </cell>
          <cell r="F1856" t="str">
            <v>Estándar</v>
          </cell>
          <cell r="G1856">
            <v>45148</v>
          </cell>
          <cell r="H1856">
            <v>3074.5594999999998</v>
          </cell>
          <cell r="I1856">
            <v>21429.679714999998</v>
          </cell>
          <cell r="J1856">
            <v>2477.94</v>
          </cell>
          <cell r="K1856">
            <v>16973.888999999999</v>
          </cell>
        </row>
        <row r="1857">
          <cell r="A1857" t="str">
            <v>ENTIDADES ESPECIALIZADAS EN MICROFINANZAS</v>
          </cell>
          <cell r="F1857" t="str">
            <v>Estándar</v>
          </cell>
          <cell r="G1857">
            <v>45148</v>
          </cell>
          <cell r="H1857">
            <v>603.22379999999998</v>
          </cell>
          <cell r="I1857">
            <v>4204.4698859999999</v>
          </cell>
          <cell r="J1857">
            <v>1044.0463</v>
          </cell>
          <cell r="K1857">
            <v>7151.7171550000003</v>
          </cell>
        </row>
        <row r="1858">
          <cell r="A1858" t="str">
            <v>BANCOS MÚLTIPLES</v>
          </cell>
          <cell r="F1858" t="str">
            <v>Preferencial</v>
          </cell>
          <cell r="G1858">
            <v>45148</v>
          </cell>
          <cell r="H1858">
            <v>0</v>
          </cell>
          <cell r="I1858">
            <v>0</v>
          </cell>
          <cell r="J1858">
            <v>227185.93</v>
          </cell>
          <cell r="K1858">
            <v>1587297.9314999999</v>
          </cell>
        </row>
        <row r="1859">
          <cell r="A1859" t="str">
            <v>BANCOS MÚLTIPLES</v>
          </cell>
          <cell r="F1859" t="str">
            <v>Estándar</v>
          </cell>
          <cell r="G1859">
            <v>45148</v>
          </cell>
          <cell r="H1859">
            <v>59.66</v>
          </cell>
          <cell r="I1859">
            <v>415.83019999999999</v>
          </cell>
          <cell r="J1859">
            <v>0</v>
          </cell>
          <cell r="K1859">
            <v>0</v>
          </cell>
        </row>
        <row r="1860">
          <cell r="A1860" t="str">
            <v>COOPERATIVAS</v>
          </cell>
          <cell r="F1860" t="str">
            <v>Estándar</v>
          </cell>
          <cell r="G1860">
            <v>45148</v>
          </cell>
          <cell r="H1860">
            <v>1687.2</v>
          </cell>
          <cell r="I1860">
            <v>11759.784</v>
          </cell>
          <cell r="J1860">
            <v>283.11</v>
          </cell>
          <cell r="K1860">
            <v>1939.3035</v>
          </cell>
        </row>
        <row r="1861">
          <cell r="A1861" t="str">
            <v>ENTIDADES ESPECIALIZADAS EN MICROFINANZAS</v>
          </cell>
          <cell r="F1861" t="str">
            <v>Preferencial</v>
          </cell>
          <cell r="G1861">
            <v>45148</v>
          </cell>
          <cell r="H1861">
            <v>158700</v>
          </cell>
          <cell r="I1861">
            <v>1105821.6000000001</v>
          </cell>
          <cell r="J1861">
            <v>51997.06</v>
          </cell>
          <cell r="K1861">
            <v>366080.07500000001</v>
          </cell>
        </row>
        <row r="1862">
          <cell r="A1862" t="str">
            <v>ENTIDADES ESPECIALIZADAS EN MICROFINANZAS</v>
          </cell>
          <cell r="F1862" t="str">
            <v>Estándar</v>
          </cell>
          <cell r="G1862">
            <v>45148</v>
          </cell>
          <cell r="H1862">
            <v>93578.83</v>
          </cell>
          <cell r="I1862">
            <v>652244.44510000001</v>
          </cell>
          <cell r="J1862">
            <v>300</v>
          </cell>
          <cell r="K1862">
            <v>2061</v>
          </cell>
        </row>
        <row r="1863">
          <cell r="A1863" t="str">
            <v>ENTIDADES FINANCIERAS DE VIVIENDA</v>
          </cell>
          <cell r="F1863" t="str">
            <v>Estándar</v>
          </cell>
          <cell r="G1863">
            <v>45148</v>
          </cell>
          <cell r="H1863">
            <v>315.64</v>
          </cell>
          <cell r="I1863">
            <v>2200.0108</v>
          </cell>
          <cell r="J1863">
            <v>400</v>
          </cell>
          <cell r="K1863">
            <v>2740</v>
          </cell>
        </row>
        <row r="1864">
          <cell r="A1864" t="str">
            <v>ENTIDADES ESPECIALIZADAS EN MICROFINANZAS</v>
          </cell>
          <cell r="F1864" t="str">
            <v>Estándar</v>
          </cell>
          <cell r="G1864">
            <v>45148</v>
          </cell>
          <cell r="H1864">
            <v>32315.78</v>
          </cell>
          <cell r="I1864">
            <v>225240.9866</v>
          </cell>
          <cell r="J1864">
            <v>1837.29</v>
          </cell>
          <cell r="K1864">
            <v>12585.4365</v>
          </cell>
        </row>
        <row r="1865">
          <cell r="A1865" t="str">
            <v>COOPERATIVAS</v>
          </cell>
          <cell r="F1865" t="str">
            <v>Estándar</v>
          </cell>
          <cell r="G1865">
            <v>45148</v>
          </cell>
          <cell r="H1865">
            <v>1130</v>
          </cell>
          <cell r="I1865">
            <v>7876.1</v>
          </cell>
          <cell r="J1865">
            <v>85</v>
          </cell>
          <cell r="K1865">
            <v>582.25</v>
          </cell>
        </row>
        <row r="1866">
          <cell r="A1866" t="str">
            <v>INSTITUCIONES FINANCIERAS DE DESARROLLO</v>
          </cell>
          <cell r="F1866" t="str">
            <v>Estándar</v>
          </cell>
          <cell r="G1866">
            <v>45148</v>
          </cell>
          <cell r="H1866">
            <v>167.48</v>
          </cell>
          <cell r="I1866">
            <v>1167.3356000000001</v>
          </cell>
          <cell r="J1866">
            <v>4350.42</v>
          </cell>
          <cell r="K1866">
            <v>29800.377</v>
          </cell>
        </row>
        <row r="1867">
          <cell r="A1867" t="str">
            <v>INSTITUCIONES FINANCIERAS DE DESARROLLO</v>
          </cell>
          <cell r="F1867" t="str">
            <v>Estándar</v>
          </cell>
          <cell r="G1867">
            <v>45148</v>
          </cell>
          <cell r="H1867">
            <v>7761.98</v>
          </cell>
          <cell r="I1867">
            <v>54101.000599999999</v>
          </cell>
          <cell r="J1867">
            <v>6453.98</v>
          </cell>
          <cell r="K1867">
            <v>44855.161</v>
          </cell>
        </row>
        <row r="1868">
          <cell r="A1868" t="str">
            <v>INSTITUCIONES FINANCIERAS DE DESARROLLO</v>
          </cell>
          <cell r="F1868" t="str">
            <v>Estándar</v>
          </cell>
          <cell r="G1868">
            <v>45148</v>
          </cell>
          <cell r="H1868">
            <v>2792.72</v>
          </cell>
          <cell r="I1868">
            <v>19465.258399999999</v>
          </cell>
          <cell r="J1868">
            <v>0</v>
          </cell>
          <cell r="K1868">
            <v>0</v>
          </cell>
        </row>
        <row r="1869">
          <cell r="A1869" t="str">
            <v>INSTITUCIONES FINANCIERAS DE DESARROLLO</v>
          </cell>
          <cell r="F1869" t="str">
            <v>Estándar</v>
          </cell>
          <cell r="G1869">
            <v>45148</v>
          </cell>
          <cell r="H1869">
            <v>547</v>
          </cell>
          <cell r="I1869">
            <v>3812.59</v>
          </cell>
          <cell r="J1869">
            <v>0</v>
          </cell>
          <cell r="K1869">
            <v>0</v>
          </cell>
        </row>
        <row r="1870">
          <cell r="A1870" t="str">
            <v>COOPERATIVAS</v>
          </cell>
          <cell r="F1870" t="str">
            <v>Estándar</v>
          </cell>
          <cell r="G1870">
            <v>45148</v>
          </cell>
          <cell r="H1870">
            <v>946.91</v>
          </cell>
          <cell r="I1870">
            <v>6599.9627</v>
          </cell>
          <cell r="J1870">
            <v>37</v>
          </cell>
          <cell r="K1870">
            <v>253.45</v>
          </cell>
        </row>
        <row r="1871">
          <cell r="A1871" t="str">
            <v>BANCOS MÚLTIPLES</v>
          </cell>
          <cell r="F1871" t="str">
            <v>Preferencial</v>
          </cell>
          <cell r="G1871">
            <v>45148</v>
          </cell>
          <cell r="H1871">
            <v>0</v>
          </cell>
          <cell r="I1871">
            <v>0</v>
          </cell>
          <cell r="J1871">
            <v>1805.08</v>
          </cell>
          <cell r="K1871">
            <v>12545.306</v>
          </cell>
        </row>
        <row r="1872">
          <cell r="A1872" t="str">
            <v>BANCOS MÚLTIPLES</v>
          </cell>
          <cell r="F1872" t="str">
            <v>Estándar</v>
          </cell>
          <cell r="G1872">
            <v>45148</v>
          </cell>
          <cell r="H1872">
            <v>42.47</v>
          </cell>
          <cell r="I1872">
            <v>296.01589999999999</v>
          </cell>
          <cell r="J1872">
            <v>0</v>
          </cell>
          <cell r="K1872">
            <v>0</v>
          </cell>
        </row>
        <row r="1873">
          <cell r="A1873" t="str">
            <v>ENTIDADES ESPECIALIZADAS EN MICROFINANZAS</v>
          </cell>
          <cell r="F1873" t="str">
            <v>Estándar</v>
          </cell>
          <cell r="G1873">
            <v>45148</v>
          </cell>
          <cell r="H1873">
            <v>0</v>
          </cell>
          <cell r="I1873">
            <v>0</v>
          </cell>
          <cell r="J1873">
            <v>400</v>
          </cell>
          <cell r="K1873">
            <v>2740</v>
          </cell>
        </row>
        <row r="1874">
          <cell r="A1874" t="str">
            <v>ENTIDADES ESPECIALIZADAS EN MICROFINANZAS</v>
          </cell>
          <cell r="F1874" t="str">
            <v>Estándar</v>
          </cell>
          <cell r="G1874">
            <v>45148</v>
          </cell>
          <cell r="H1874">
            <v>0</v>
          </cell>
          <cell r="I1874">
            <v>0</v>
          </cell>
          <cell r="J1874">
            <v>160</v>
          </cell>
          <cell r="K1874">
            <v>1096</v>
          </cell>
        </row>
        <row r="1875">
          <cell r="A1875" t="str">
            <v>BANCOS MÚLTIPLES</v>
          </cell>
          <cell r="F1875" t="str">
            <v>Estándar</v>
          </cell>
          <cell r="G1875">
            <v>45148</v>
          </cell>
          <cell r="H1875">
            <v>6511.24</v>
          </cell>
          <cell r="I1875">
            <v>45383.342799999999</v>
          </cell>
          <cell r="J1875">
            <v>2953.48</v>
          </cell>
          <cell r="K1875">
            <v>20231.338</v>
          </cell>
        </row>
        <row r="1876">
          <cell r="A1876" t="str">
            <v>COOPERATIVAS</v>
          </cell>
          <cell r="F1876" t="str">
            <v>Estándar</v>
          </cell>
          <cell r="G1876">
            <v>45148</v>
          </cell>
          <cell r="H1876">
            <v>8457.33</v>
          </cell>
          <cell r="I1876">
            <v>58947.590100000001</v>
          </cell>
          <cell r="J1876">
            <v>360.68</v>
          </cell>
          <cell r="K1876">
            <v>2470.6579999999999</v>
          </cell>
        </row>
        <row r="1877">
          <cell r="A1877" t="str">
            <v>COOPERATIVAS</v>
          </cell>
          <cell r="F1877" t="str">
            <v>Estándar</v>
          </cell>
          <cell r="G1877">
            <v>45148</v>
          </cell>
          <cell r="H1877">
            <v>137.47999999999999</v>
          </cell>
          <cell r="I1877">
            <v>958.23559999999998</v>
          </cell>
          <cell r="J1877">
            <v>0</v>
          </cell>
          <cell r="K1877">
            <v>0</v>
          </cell>
        </row>
        <row r="1878">
          <cell r="A1878" t="str">
            <v>ENTIDADES ESPECIALIZADAS EN MICROFINANZAS</v>
          </cell>
          <cell r="F1878" t="str">
            <v>Preferencial</v>
          </cell>
          <cell r="G1878">
            <v>45148</v>
          </cell>
          <cell r="H1878">
            <v>0</v>
          </cell>
          <cell r="I1878">
            <v>0</v>
          </cell>
          <cell r="J1878">
            <v>1100</v>
          </cell>
          <cell r="K1878">
            <v>7656</v>
          </cell>
        </row>
        <row r="1879">
          <cell r="A1879" t="str">
            <v>ENTIDADES ESPECIALIZADAS EN MICROFINANZAS</v>
          </cell>
          <cell r="F1879" t="str">
            <v>Estándar</v>
          </cell>
          <cell r="G1879">
            <v>45148</v>
          </cell>
          <cell r="H1879">
            <v>0</v>
          </cell>
          <cell r="I1879">
            <v>0</v>
          </cell>
          <cell r="J1879">
            <v>30</v>
          </cell>
          <cell r="K1879">
            <v>208.5</v>
          </cell>
        </row>
        <row r="1880">
          <cell r="A1880" t="str">
            <v>ENTIDADES ESPECIALIZADAS EN MICROFINANZAS</v>
          </cell>
          <cell r="F1880" t="str">
            <v>Estándar</v>
          </cell>
          <cell r="G1880">
            <v>45148</v>
          </cell>
          <cell r="H1880">
            <v>4262.0600000000004</v>
          </cell>
          <cell r="I1880">
            <v>29706.558199999999</v>
          </cell>
          <cell r="J1880">
            <v>552.6</v>
          </cell>
          <cell r="K1880">
            <v>3796.3620000000001</v>
          </cell>
        </row>
        <row r="1881">
          <cell r="A1881" t="str">
            <v>INSTITUCIONES FINANCIERAS DE DESARROLLO</v>
          </cell>
          <cell r="F1881" t="str">
            <v>Estándar</v>
          </cell>
          <cell r="G1881">
            <v>45148</v>
          </cell>
          <cell r="H1881">
            <v>3545.31</v>
          </cell>
          <cell r="I1881">
            <v>24710.810700000002</v>
          </cell>
          <cell r="J1881">
            <v>4936.7</v>
          </cell>
          <cell r="K1881">
            <v>33816.394999999997</v>
          </cell>
        </row>
        <row r="1882">
          <cell r="A1882" t="str">
            <v>INSTITUCIONES FINANCIERAS DE DESARROLLO</v>
          </cell>
          <cell r="F1882" t="str">
            <v>Estándar</v>
          </cell>
          <cell r="G1882">
            <v>45148</v>
          </cell>
          <cell r="H1882">
            <v>103.47</v>
          </cell>
          <cell r="I1882">
            <v>721.18589999999995</v>
          </cell>
          <cell r="J1882">
            <v>0</v>
          </cell>
          <cell r="K1882">
            <v>0</v>
          </cell>
        </row>
        <row r="1883">
          <cell r="A1883" t="str">
            <v>INSTITUCIONES FINANCIERAS DE DESARROLLO</v>
          </cell>
          <cell r="F1883" t="str">
            <v>Estándar</v>
          </cell>
          <cell r="G1883">
            <v>45148</v>
          </cell>
          <cell r="H1883">
            <v>177.39</v>
          </cell>
          <cell r="I1883">
            <v>1236.4083000000001</v>
          </cell>
          <cell r="J1883">
            <v>0</v>
          </cell>
          <cell r="K1883">
            <v>0</v>
          </cell>
        </row>
        <row r="1884">
          <cell r="A1884" t="str">
            <v>BANCOS MÚLTIPLES</v>
          </cell>
          <cell r="F1884" t="str">
            <v>Preferencial</v>
          </cell>
          <cell r="G1884">
            <v>45148</v>
          </cell>
          <cell r="H1884">
            <v>0</v>
          </cell>
          <cell r="I1884">
            <v>0</v>
          </cell>
          <cell r="J1884">
            <v>3124383.23</v>
          </cell>
          <cell r="K1884">
            <v>22914266.550999999</v>
          </cell>
        </row>
        <row r="1885">
          <cell r="A1885" t="str">
            <v>COOPERATIVAS</v>
          </cell>
          <cell r="F1885" t="str">
            <v>Estándar</v>
          </cell>
          <cell r="G1885">
            <v>45148</v>
          </cell>
          <cell r="H1885">
            <v>21.04</v>
          </cell>
          <cell r="I1885">
            <v>146.64879999999999</v>
          </cell>
          <cell r="J1885">
            <v>1136</v>
          </cell>
          <cell r="K1885">
            <v>7781.6</v>
          </cell>
        </row>
        <row r="1886">
          <cell r="A1886" t="str">
            <v>ENTIDADES ESPECIALIZADAS EN MICROFINANZAS</v>
          </cell>
          <cell r="F1886" t="str">
            <v>Preferencial</v>
          </cell>
          <cell r="G1886">
            <v>45148</v>
          </cell>
          <cell r="H1886">
            <v>0</v>
          </cell>
          <cell r="I1886">
            <v>0</v>
          </cell>
          <cell r="J1886">
            <v>1171.55</v>
          </cell>
          <cell r="K1886">
            <v>8153.9880000000003</v>
          </cell>
        </row>
        <row r="1887">
          <cell r="A1887" t="str">
            <v>ENTIDADES ESPECIALIZADAS EN MICROFINANZAS</v>
          </cell>
          <cell r="F1887" t="str">
            <v>Preferencial</v>
          </cell>
          <cell r="G1887">
            <v>45148</v>
          </cell>
          <cell r="H1887">
            <v>0</v>
          </cell>
          <cell r="I1887">
            <v>0</v>
          </cell>
          <cell r="J1887">
            <v>2300</v>
          </cell>
          <cell r="K1887">
            <v>15870</v>
          </cell>
        </row>
        <row r="1888">
          <cell r="A1888" t="str">
            <v>ENTIDADES ESPECIALIZADAS EN MICROFINANZAS</v>
          </cell>
          <cell r="F1888" t="str">
            <v>Estándar</v>
          </cell>
          <cell r="G1888">
            <v>45148</v>
          </cell>
          <cell r="H1888">
            <v>500</v>
          </cell>
          <cell r="I1888">
            <v>3485</v>
          </cell>
          <cell r="J1888">
            <v>51.56</v>
          </cell>
          <cell r="K1888">
            <v>354.21719999999999</v>
          </cell>
        </row>
        <row r="1889">
          <cell r="A1889" t="str">
            <v>ENTIDADES ESPECIALIZADAS EN MICROFINANZAS</v>
          </cell>
          <cell r="F1889" t="str">
            <v>Preferencial</v>
          </cell>
          <cell r="G1889">
            <v>45148</v>
          </cell>
          <cell r="H1889">
            <v>0</v>
          </cell>
          <cell r="I1889">
            <v>0</v>
          </cell>
          <cell r="J1889">
            <v>500</v>
          </cell>
          <cell r="K1889">
            <v>3475</v>
          </cell>
        </row>
        <row r="1890">
          <cell r="A1890" t="str">
            <v>BANCOS MÚLTIPLES</v>
          </cell>
          <cell r="F1890" t="str">
            <v>Estándar</v>
          </cell>
          <cell r="G1890">
            <v>45148</v>
          </cell>
          <cell r="H1890">
            <v>50568.9</v>
          </cell>
          <cell r="I1890">
            <v>352465.23300000001</v>
          </cell>
          <cell r="J1890">
            <v>7533.49</v>
          </cell>
          <cell r="K1890">
            <v>51604.406499999997</v>
          </cell>
        </row>
        <row r="1891">
          <cell r="A1891" t="str">
            <v>BANCOS MÚLTIPLES</v>
          </cell>
          <cell r="F1891" t="str">
            <v>Estándar</v>
          </cell>
          <cell r="G1891">
            <v>45148</v>
          </cell>
          <cell r="H1891">
            <v>1781.07</v>
          </cell>
          <cell r="I1891">
            <v>12414.0579</v>
          </cell>
          <cell r="J1891">
            <v>11.47</v>
          </cell>
          <cell r="K1891">
            <v>78.569500000000005</v>
          </cell>
        </row>
        <row r="1892">
          <cell r="A1892" t="str">
            <v>ENTIDADES ESPECIALIZADAS EN MICROFINANZAS</v>
          </cell>
          <cell r="F1892" t="str">
            <v>Preferencial</v>
          </cell>
          <cell r="G1892">
            <v>45148</v>
          </cell>
          <cell r="H1892">
            <v>0</v>
          </cell>
          <cell r="I1892">
            <v>0</v>
          </cell>
          <cell r="J1892">
            <v>16860</v>
          </cell>
          <cell r="K1892">
            <v>117345.60000000001</v>
          </cell>
        </row>
        <row r="1893">
          <cell r="A1893" t="str">
            <v>ENTIDADES ESPECIALIZADAS EN MICROFINANZAS</v>
          </cell>
          <cell r="F1893" t="str">
            <v>Preferencial</v>
          </cell>
          <cell r="G1893">
            <v>45148</v>
          </cell>
          <cell r="H1893">
            <v>0</v>
          </cell>
          <cell r="I1893">
            <v>0</v>
          </cell>
          <cell r="J1893">
            <v>12445.55</v>
          </cell>
          <cell r="K1893">
            <v>86464.3364</v>
          </cell>
        </row>
        <row r="1894">
          <cell r="A1894" t="str">
            <v>ENTIDADES ESPECIALIZADAS EN MICROFINANZAS</v>
          </cell>
          <cell r="F1894" t="str">
            <v>Estándar</v>
          </cell>
          <cell r="G1894">
            <v>45148</v>
          </cell>
          <cell r="H1894">
            <v>0</v>
          </cell>
          <cell r="I1894">
            <v>0</v>
          </cell>
          <cell r="J1894">
            <v>43.8</v>
          </cell>
          <cell r="K1894">
            <v>300.02999999999997</v>
          </cell>
        </row>
        <row r="1895">
          <cell r="A1895" t="str">
            <v>COOPERATIVAS</v>
          </cell>
          <cell r="F1895" t="str">
            <v>Estándar</v>
          </cell>
          <cell r="G1895">
            <v>45148</v>
          </cell>
          <cell r="H1895">
            <v>107444.61</v>
          </cell>
          <cell r="I1895">
            <v>748888.93169999996</v>
          </cell>
          <cell r="J1895">
            <v>1212.79</v>
          </cell>
          <cell r="K1895">
            <v>8307.6115000000009</v>
          </cell>
        </row>
        <row r="1896">
          <cell r="A1896" t="str">
            <v>COOPERATIVAS</v>
          </cell>
          <cell r="F1896" t="str">
            <v>Estándar</v>
          </cell>
          <cell r="G1896">
            <v>45148</v>
          </cell>
          <cell r="H1896">
            <v>10</v>
          </cell>
          <cell r="I1896">
            <v>69.7</v>
          </cell>
          <cell r="J1896">
            <v>0</v>
          </cell>
          <cell r="K1896">
            <v>0</v>
          </cell>
        </row>
        <row r="1897">
          <cell r="A1897" t="str">
            <v>COOPERATIVAS</v>
          </cell>
          <cell r="F1897" t="str">
            <v>Estándar</v>
          </cell>
          <cell r="G1897">
            <v>45148</v>
          </cell>
          <cell r="H1897">
            <v>214.65</v>
          </cell>
          <cell r="I1897">
            <v>1496.1105</v>
          </cell>
          <cell r="J1897">
            <v>1.97</v>
          </cell>
          <cell r="K1897">
            <v>13.4945</v>
          </cell>
        </row>
        <row r="1898">
          <cell r="A1898" t="str">
            <v>ENTIDADES ESPECIALIZADAS EN MICROFINANZAS</v>
          </cell>
          <cell r="F1898" t="str">
            <v>Estándar</v>
          </cell>
          <cell r="G1898">
            <v>45148</v>
          </cell>
          <cell r="H1898">
            <v>1193.8499999999999</v>
          </cell>
          <cell r="I1898">
            <v>8321.1345000000001</v>
          </cell>
          <cell r="J1898">
            <v>0</v>
          </cell>
          <cell r="K1898">
            <v>0</v>
          </cell>
        </row>
        <row r="1899">
          <cell r="A1899" t="str">
            <v>ENTIDADES ESPECIALIZADAS EN MICROFINANZAS</v>
          </cell>
          <cell r="F1899" t="str">
            <v>Estándar</v>
          </cell>
          <cell r="G1899">
            <v>45148</v>
          </cell>
          <cell r="H1899">
            <v>36434.089999999997</v>
          </cell>
          <cell r="I1899">
            <v>253945.6073</v>
          </cell>
          <cell r="J1899">
            <v>5194.76</v>
          </cell>
          <cell r="K1899">
            <v>35688.001199999999</v>
          </cell>
        </row>
        <row r="1900">
          <cell r="A1900" t="str">
            <v>ENTIDADES FINANCIERAS DE VIVIENDA</v>
          </cell>
          <cell r="F1900" t="str">
            <v>Estándar</v>
          </cell>
          <cell r="G1900">
            <v>45148</v>
          </cell>
          <cell r="H1900">
            <v>184</v>
          </cell>
          <cell r="I1900">
            <v>1282.48</v>
          </cell>
          <cell r="J1900">
            <v>324.89</v>
          </cell>
          <cell r="K1900">
            <v>2225.4965000000002</v>
          </cell>
        </row>
        <row r="1901">
          <cell r="A1901" t="str">
            <v>ENTIDADES FINANCIERAS DE VIVIENDA</v>
          </cell>
          <cell r="F1901" t="str">
            <v>Estándar</v>
          </cell>
          <cell r="G1901">
            <v>45148</v>
          </cell>
          <cell r="H1901">
            <v>0</v>
          </cell>
          <cell r="I1901">
            <v>0</v>
          </cell>
          <cell r="J1901">
            <v>30</v>
          </cell>
          <cell r="K1901">
            <v>205.5</v>
          </cell>
        </row>
        <row r="1902">
          <cell r="A1902" t="str">
            <v>INSTITUCIONES FINANCIERAS DE DESARROLLO</v>
          </cell>
          <cell r="F1902" t="str">
            <v>Estándar</v>
          </cell>
          <cell r="G1902">
            <v>45148</v>
          </cell>
          <cell r="H1902">
            <v>0</v>
          </cell>
          <cell r="I1902">
            <v>0</v>
          </cell>
          <cell r="J1902">
            <v>1953.52</v>
          </cell>
          <cell r="K1902">
            <v>13381.611999999999</v>
          </cell>
        </row>
        <row r="1903">
          <cell r="A1903" t="str">
            <v>INSTITUCIONES FINANCIERAS DE DESARROLLO</v>
          </cell>
          <cell r="F1903" t="str">
            <v>Estándar</v>
          </cell>
          <cell r="G1903">
            <v>45148</v>
          </cell>
          <cell r="H1903">
            <v>2218.2600000000002</v>
          </cell>
          <cell r="I1903">
            <v>15461.272199999999</v>
          </cell>
          <cell r="J1903">
            <v>0</v>
          </cell>
          <cell r="K1903">
            <v>0</v>
          </cell>
        </row>
        <row r="1904">
          <cell r="A1904" t="str">
            <v>COOPERATIVAS</v>
          </cell>
          <cell r="F1904" t="str">
            <v>Estándar</v>
          </cell>
          <cell r="G1904">
            <v>45148</v>
          </cell>
          <cell r="H1904">
            <v>0</v>
          </cell>
          <cell r="I1904">
            <v>0</v>
          </cell>
          <cell r="J1904">
            <v>15.77</v>
          </cell>
          <cell r="K1904">
            <v>108.0245</v>
          </cell>
        </row>
        <row r="1905">
          <cell r="A1905" t="str">
            <v>BANCOS MÚLTIPLES</v>
          </cell>
          <cell r="F1905" t="str">
            <v>Estándar</v>
          </cell>
          <cell r="G1905">
            <v>45148</v>
          </cell>
          <cell r="H1905">
            <v>766441.05</v>
          </cell>
          <cell r="I1905">
            <v>5342094.1184999999</v>
          </cell>
          <cell r="J1905">
            <v>122038.78</v>
          </cell>
          <cell r="K1905">
            <v>835965.64300000004</v>
          </cell>
        </row>
        <row r="1906">
          <cell r="A1906" t="str">
            <v>BANCOS MÚLTIPLES</v>
          </cell>
          <cell r="F1906" t="str">
            <v>Estándar</v>
          </cell>
          <cell r="G1906">
            <v>45148</v>
          </cell>
          <cell r="H1906">
            <v>242.3</v>
          </cell>
          <cell r="I1906">
            <v>1688.8309999999999</v>
          </cell>
          <cell r="J1906">
            <v>0</v>
          </cell>
          <cell r="K1906">
            <v>0</v>
          </cell>
        </row>
        <row r="1907">
          <cell r="A1907" t="str">
            <v>ENTIDADES ESPECIALIZADAS EN MICROFINANZAS</v>
          </cell>
          <cell r="F1907" t="str">
            <v>Estándar</v>
          </cell>
          <cell r="G1907">
            <v>45148</v>
          </cell>
          <cell r="H1907">
            <v>500</v>
          </cell>
          <cell r="I1907">
            <v>3485</v>
          </cell>
          <cell r="J1907">
            <v>0</v>
          </cell>
          <cell r="K1907">
            <v>0</v>
          </cell>
        </row>
        <row r="1908">
          <cell r="A1908" t="str">
            <v>BANCOS MÚLTIPLES</v>
          </cell>
          <cell r="F1908" t="str">
            <v>Estándar</v>
          </cell>
          <cell r="G1908">
            <v>45148</v>
          </cell>
          <cell r="H1908">
            <v>45531.23</v>
          </cell>
          <cell r="I1908">
            <v>317352.67310000001</v>
          </cell>
          <cell r="J1908">
            <v>1175.4100000000001</v>
          </cell>
          <cell r="K1908">
            <v>8051.5585000000001</v>
          </cell>
        </row>
        <row r="1909">
          <cell r="A1909" t="str">
            <v>BANCOS MÚLTIPLES</v>
          </cell>
          <cell r="F1909" t="str">
            <v>Preferencial</v>
          </cell>
          <cell r="G1909">
            <v>45148</v>
          </cell>
          <cell r="H1909">
            <v>0</v>
          </cell>
          <cell r="I1909">
            <v>0</v>
          </cell>
          <cell r="J1909">
            <v>18265.87</v>
          </cell>
          <cell r="K1909">
            <v>126349.4492</v>
          </cell>
        </row>
        <row r="1910">
          <cell r="A1910" t="str">
            <v>COOPERATIVAS</v>
          </cell>
          <cell r="F1910" t="str">
            <v>Estándar</v>
          </cell>
          <cell r="G1910">
            <v>45148</v>
          </cell>
          <cell r="H1910">
            <v>11156.23</v>
          </cell>
          <cell r="I1910">
            <v>77758.9231</v>
          </cell>
          <cell r="J1910">
            <v>0</v>
          </cell>
          <cell r="K1910">
            <v>0</v>
          </cell>
        </row>
        <row r="1911">
          <cell r="A1911" t="str">
            <v>COOPERATIVAS</v>
          </cell>
          <cell r="F1911" t="str">
            <v>Estándar</v>
          </cell>
          <cell r="G1911">
            <v>45148</v>
          </cell>
          <cell r="H1911">
            <v>47908.85</v>
          </cell>
          <cell r="I1911">
            <v>333924.68449999997</v>
          </cell>
          <cell r="J1911">
            <v>2862.52</v>
          </cell>
          <cell r="K1911">
            <v>19608.261999999999</v>
          </cell>
        </row>
        <row r="1912">
          <cell r="A1912" t="str">
            <v>COOPERATIVAS</v>
          </cell>
          <cell r="F1912" t="str">
            <v>Estándar</v>
          </cell>
          <cell r="G1912">
            <v>45148</v>
          </cell>
          <cell r="H1912">
            <v>1057.3900000000001</v>
          </cell>
          <cell r="I1912">
            <v>7370.0083000000004</v>
          </cell>
          <cell r="J1912">
            <v>72.89</v>
          </cell>
          <cell r="K1912">
            <v>500.02539999999999</v>
          </cell>
        </row>
        <row r="1913">
          <cell r="A1913" t="str">
            <v>COOPERATIVAS</v>
          </cell>
          <cell r="F1913" t="str">
            <v>Estándar</v>
          </cell>
          <cell r="G1913">
            <v>45148</v>
          </cell>
          <cell r="H1913">
            <v>0</v>
          </cell>
          <cell r="I1913">
            <v>0</v>
          </cell>
          <cell r="J1913">
            <v>69</v>
          </cell>
          <cell r="K1913">
            <v>476.1</v>
          </cell>
        </row>
        <row r="1914">
          <cell r="A1914" t="str">
            <v>ENTIDADES ESPECIALIZADAS EN MICROFINANZAS</v>
          </cell>
          <cell r="F1914" t="str">
            <v>Estándar</v>
          </cell>
          <cell r="G1914">
            <v>45148</v>
          </cell>
          <cell r="H1914">
            <v>369814.02</v>
          </cell>
          <cell r="I1914">
            <v>2577603.7193999998</v>
          </cell>
          <cell r="J1914">
            <v>9536.17</v>
          </cell>
          <cell r="K1914">
            <v>65322.764499999997</v>
          </cell>
        </row>
        <row r="1915">
          <cell r="A1915" t="str">
            <v>ENTIDADES ESPECIALIZADAS EN MICROFINANZAS</v>
          </cell>
          <cell r="F1915" t="str">
            <v>Estándar</v>
          </cell>
          <cell r="G1915">
            <v>45148</v>
          </cell>
          <cell r="H1915">
            <v>1330.05</v>
          </cell>
          <cell r="I1915">
            <v>9270.4485000000004</v>
          </cell>
          <cell r="J1915">
            <v>0</v>
          </cell>
          <cell r="K1915">
            <v>0</v>
          </cell>
        </row>
        <row r="1916">
          <cell r="A1916" t="str">
            <v>ENTIDADES ESPECIALIZADAS EN MICROFINANZAS</v>
          </cell>
          <cell r="F1916" t="str">
            <v>Estándar</v>
          </cell>
          <cell r="G1916">
            <v>45148</v>
          </cell>
          <cell r="H1916">
            <v>1062.24</v>
          </cell>
          <cell r="I1916">
            <v>7403.8127999999997</v>
          </cell>
          <cell r="J1916">
            <v>100</v>
          </cell>
          <cell r="K1916">
            <v>695</v>
          </cell>
        </row>
        <row r="1917">
          <cell r="A1917" t="str">
            <v>ENTIDADES ESPECIALIZADAS EN MICROFINANZAS</v>
          </cell>
          <cell r="F1917" t="str">
            <v>Estándar</v>
          </cell>
          <cell r="G1917">
            <v>45148</v>
          </cell>
          <cell r="H1917">
            <v>919.85</v>
          </cell>
          <cell r="I1917">
            <v>6411.3545000000004</v>
          </cell>
          <cell r="J1917">
            <v>100</v>
          </cell>
          <cell r="K1917">
            <v>695</v>
          </cell>
        </row>
        <row r="1918">
          <cell r="A1918" t="str">
            <v>ENTIDADES FINANCIERAS DE VIVIENDA</v>
          </cell>
          <cell r="F1918" t="str">
            <v>Estándar</v>
          </cell>
          <cell r="G1918">
            <v>45148</v>
          </cell>
          <cell r="H1918">
            <v>5441.65</v>
          </cell>
          <cell r="I1918">
            <v>37928.300499999998</v>
          </cell>
          <cell r="J1918">
            <v>1006.92</v>
          </cell>
          <cell r="K1918">
            <v>6897.402</v>
          </cell>
        </row>
        <row r="1919">
          <cell r="A1919" t="str">
            <v>ENTIDADES FINANCIERAS DE VIVIENDA</v>
          </cell>
          <cell r="F1919" t="str">
            <v>Preferencial</v>
          </cell>
          <cell r="G1919">
            <v>45148</v>
          </cell>
          <cell r="H1919">
            <v>0</v>
          </cell>
          <cell r="I1919">
            <v>0</v>
          </cell>
          <cell r="J1919">
            <v>500</v>
          </cell>
          <cell r="K1919">
            <v>3480</v>
          </cell>
        </row>
        <row r="1920">
          <cell r="A1920" t="str">
            <v>ENTIDADES FINANCIERAS DE VIVIENDA</v>
          </cell>
          <cell r="F1920" t="str">
            <v>Estándar</v>
          </cell>
          <cell r="G1920">
            <v>45148</v>
          </cell>
          <cell r="H1920">
            <v>12088.85</v>
          </cell>
          <cell r="I1920">
            <v>84259.284499999994</v>
          </cell>
          <cell r="J1920">
            <v>718.56</v>
          </cell>
          <cell r="K1920">
            <v>4922.1360000000004</v>
          </cell>
        </row>
        <row r="1921">
          <cell r="A1921" t="str">
            <v>INSTITUCIONES FINANCIERAS DE DESARROLLO</v>
          </cell>
          <cell r="F1921" t="str">
            <v>Estándar</v>
          </cell>
          <cell r="G1921">
            <v>45148</v>
          </cell>
          <cell r="H1921">
            <v>250.95</v>
          </cell>
          <cell r="I1921">
            <v>1749.1215</v>
          </cell>
          <cell r="J1921">
            <v>740.25</v>
          </cell>
          <cell r="K1921">
            <v>5144.7375000000002</v>
          </cell>
        </row>
        <row r="1922">
          <cell r="A1922" t="str">
            <v>COOPERATIVAS</v>
          </cell>
          <cell r="F1922" t="str">
            <v>Estándar</v>
          </cell>
          <cell r="G1922">
            <v>45148</v>
          </cell>
          <cell r="H1922">
            <v>200</v>
          </cell>
          <cell r="I1922">
            <v>1394</v>
          </cell>
          <cell r="J1922">
            <v>0</v>
          </cell>
          <cell r="K1922">
            <v>0</v>
          </cell>
        </row>
        <row r="1923">
          <cell r="A1923" t="str">
            <v>INSTITUCIONES FINANCIERAS DE DESARROLLO</v>
          </cell>
          <cell r="F1923" t="str">
            <v>Estándar</v>
          </cell>
          <cell r="G1923">
            <v>45148</v>
          </cell>
          <cell r="H1923">
            <v>215.21</v>
          </cell>
          <cell r="I1923">
            <v>1500.0137</v>
          </cell>
          <cell r="J1923">
            <v>500</v>
          </cell>
          <cell r="K1923">
            <v>3425</v>
          </cell>
        </row>
        <row r="1924">
          <cell r="A1924" t="str">
            <v>ENTIDADES ESPECIALIZADAS EN MICROFINANZAS</v>
          </cell>
          <cell r="F1924" t="str">
            <v>Estándar</v>
          </cell>
          <cell r="G1924">
            <v>45148</v>
          </cell>
          <cell r="H1924">
            <v>56548.647599999997</v>
          </cell>
          <cell r="I1924">
            <v>394144.07377199997</v>
          </cell>
          <cell r="J1924">
            <v>24075.3632</v>
          </cell>
          <cell r="K1924">
            <v>164916.23792000001</v>
          </cell>
        </row>
        <row r="1925">
          <cell r="A1925" t="str">
            <v>BANCOS MÚLTIPLES</v>
          </cell>
          <cell r="F1925" t="str">
            <v>Estándar</v>
          </cell>
          <cell r="G1925">
            <v>45148</v>
          </cell>
          <cell r="H1925">
            <v>715.77</v>
          </cell>
          <cell r="I1925">
            <v>4988.9169000000002</v>
          </cell>
          <cell r="J1925">
            <v>1350</v>
          </cell>
          <cell r="K1925">
            <v>9247.5</v>
          </cell>
        </row>
        <row r="1926">
          <cell r="A1926" t="str">
            <v>BANCOS MÚLTIPLES</v>
          </cell>
          <cell r="F1926" t="str">
            <v>Preferencial</v>
          </cell>
          <cell r="G1926">
            <v>45148</v>
          </cell>
          <cell r="H1926">
            <v>0</v>
          </cell>
          <cell r="I1926">
            <v>0</v>
          </cell>
          <cell r="J1926">
            <v>28605.97</v>
          </cell>
          <cell r="K1926">
            <v>198072.77530000001</v>
          </cell>
        </row>
        <row r="1927">
          <cell r="A1927" t="str">
            <v>BANCOS MÚLTIPLES</v>
          </cell>
          <cell r="F1927" t="str">
            <v>Preferencial</v>
          </cell>
          <cell r="G1927">
            <v>45148</v>
          </cell>
          <cell r="H1927">
            <v>0</v>
          </cell>
          <cell r="I1927">
            <v>0</v>
          </cell>
          <cell r="J1927">
            <v>61113.33</v>
          </cell>
          <cell r="K1927">
            <v>423407.03080000001</v>
          </cell>
        </row>
        <row r="1928">
          <cell r="A1928" t="str">
            <v>BANCOS MÚLTIPLES</v>
          </cell>
          <cell r="F1928" t="str">
            <v>Estándar</v>
          </cell>
          <cell r="G1928">
            <v>45148</v>
          </cell>
          <cell r="H1928">
            <v>3609257.53</v>
          </cell>
          <cell r="I1928">
            <v>25156524.984099999</v>
          </cell>
          <cell r="J1928">
            <v>324734.02</v>
          </cell>
          <cell r="K1928">
            <v>2224428.037</v>
          </cell>
        </row>
        <row r="1929">
          <cell r="A1929" t="str">
            <v>BANCOS MÚLTIPLES</v>
          </cell>
          <cell r="F1929" t="str">
            <v>Preferencial</v>
          </cell>
          <cell r="G1929">
            <v>45148</v>
          </cell>
          <cell r="H1929">
            <v>67413.78</v>
          </cell>
          <cell r="I1929">
            <v>462389.81043000001</v>
          </cell>
          <cell r="J1929">
            <v>2976455.43</v>
          </cell>
          <cell r="K1929">
            <v>21149378.672842</v>
          </cell>
        </row>
        <row r="1930">
          <cell r="A1930" t="str">
            <v>COOPERATIVAS</v>
          </cell>
          <cell r="F1930" t="str">
            <v>Estándar</v>
          </cell>
          <cell r="G1930">
            <v>45148</v>
          </cell>
          <cell r="H1930">
            <v>2197.92</v>
          </cell>
          <cell r="I1930">
            <v>15319.502399999999</v>
          </cell>
          <cell r="J1930">
            <v>24.8</v>
          </cell>
          <cell r="K1930">
            <v>169.88</v>
          </cell>
        </row>
        <row r="1931">
          <cell r="A1931" t="str">
            <v>COOPERATIVAS</v>
          </cell>
          <cell r="F1931" t="str">
            <v>Estándar</v>
          </cell>
          <cell r="G1931">
            <v>45148</v>
          </cell>
          <cell r="H1931">
            <v>67433.31</v>
          </cell>
          <cell r="I1931">
            <v>470010.17070000002</v>
          </cell>
          <cell r="J1931">
            <v>1003.27</v>
          </cell>
          <cell r="K1931">
            <v>6882.4322000000002</v>
          </cell>
        </row>
        <row r="1932">
          <cell r="A1932" t="str">
            <v>ENTIDADES ESPECIALIZADAS EN MICROFINANZAS</v>
          </cell>
          <cell r="F1932" t="str">
            <v>Preferencial</v>
          </cell>
          <cell r="G1932">
            <v>45148</v>
          </cell>
          <cell r="H1932">
            <v>0</v>
          </cell>
          <cell r="I1932">
            <v>0</v>
          </cell>
          <cell r="J1932">
            <v>10618.87</v>
          </cell>
          <cell r="K1932">
            <v>73907.335200000001</v>
          </cell>
        </row>
        <row r="1933">
          <cell r="A1933" t="str">
            <v>ENTIDADES ESPECIALIZADAS EN MICROFINANZAS</v>
          </cell>
          <cell r="F1933" t="str">
            <v>Estándar</v>
          </cell>
          <cell r="G1933">
            <v>45148</v>
          </cell>
          <cell r="H1933">
            <v>1438.11</v>
          </cell>
          <cell r="I1933">
            <v>10023.626700000001</v>
          </cell>
          <cell r="J1933">
            <v>2603.25</v>
          </cell>
          <cell r="K1933">
            <v>18092.587500000001</v>
          </cell>
        </row>
        <row r="1934">
          <cell r="A1934" t="str">
            <v>ENTIDADES ESPECIALIZADAS EN MICROFINANZAS</v>
          </cell>
          <cell r="F1934" t="str">
            <v>Estándar</v>
          </cell>
          <cell r="G1934">
            <v>45148</v>
          </cell>
          <cell r="H1934">
            <v>207.5</v>
          </cell>
          <cell r="I1934">
            <v>1446.2750000000001</v>
          </cell>
          <cell r="J1934">
            <v>1600</v>
          </cell>
          <cell r="K1934">
            <v>11120</v>
          </cell>
        </row>
        <row r="1935">
          <cell r="A1935" t="str">
            <v>ENTIDADES ESPECIALIZADAS EN MICROFINANZAS</v>
          </cell>
          <cell r="F1935" t="str">
            <v>Estándar</v>
          </cell>
          <cell r="G1935">
            <v>45148</v>
          </cell>
          <cell r="H1935">
            <v>3793.77</v>
          </cell>
          <cell r="I1935">
            <v>26442.5769</v>
          </cell>
          <cell r="J1935">
            <v>985.09</v>
          </cell>
          <cell r="K1935">
            <v>6846.3755000000001</v>
          </cell>
        </row>
        <row r="1936">
          <cell r="A1936" t="str">
            <v>ENTIDADES FINANCIERAS DE VIVIENDA</v>
          </cell>
          <cell r="F1936" t="str">
            <v>Estándar</v>
          </cell>
          <cell r="G1936">
            <v>45148</v>
          </cell>
          <cell r="H1936">
            <v>429.52</v>
          </cell>
          <cell r="I1936">
            <v>2993.7543999999998</v>
          </cell>
          <cell r="J1936">
            <v>0</v>
          </cell>
          <cell r="K1936">
            <v>0</v>
          </cell>
        </row>
        <row r="1937">
          <cell r="A1937" t="str">
            <v>INSTITUCIONES FINANCIERAS DE DESARROLLO</v>
          </cell>
          <cell r="F1937" t="str">
            <v>Estándar</v>
          </cell>
          <cell r="G1937">
            <v>45148</v>
          </cell>
          <cell r="H1937">
            <v>1901.46</v>
          </cell>
          <cell r="I1937">
            <v>13253.1762</v>
          </cell>
          <cell r="J1937">
            <v>1556.16</v>
          </cell>
          <cell r="K1937">
            <v>10815.312</v>
          </cell>
        </row>
        <row r="1938">
          <cell r="A1938" t="str">
            <v>INSTITUCIONES FINANCIERAS DE DESARROLLO</v>
          </cell>
          <cell r="F1938" t="str">
            <v>Estándar</v>
          </cell>
          <cell r="G1938">
            <v>45148</v>
          </cell>
          <cell r="H1938">
            <v>554.39</v>
          </cell>
          <cell r="I1938">
            <v>3864.0983000000001</v>
          </cell>
          <cell r="J1938">
            <v>0</v>
          </cell>
          <cell r="K1938">
            <v>0</v>
          </cell>
        </row>
        <row r="1939">
          <cell r="A1939" t="str">
            <v>COOPERATIVAS</v>
          </cell>
          <cell r="F1939" t="str">
            <v>Estándar</v>
          </cell>
          <cell r="G1939">
            <v>45148</v>
          </cell>
          <cell r="H1939">
            <v>10005.209999999999</v>
          </cell>
          <cell r="I1939">
            <v>69736.313699999999</v>
          </cell>
          <cell r="J1939">
            <v>402</v>
          </cell>
          <cell r="K1939">
            <v>2753.7</v>
          </cell>
        </row>
        <row r="1940">
          <cell r="A1940" t="str">
            <v>COOPERATIVAS</v>
          </cell>
          <cell r="F1940" t="str">
            <v>Estándar</v>
          </cell>
          <cell r="G1940">
            <v>45148</v>
          </cell>
          <cell r="H1940">
            <v>230.22</v>
          </cell>
          <cell r="I1940">
            <v>1604.6333999999999</v>
          </cell>
          <cell r="J1940">
            <v>0</v>
          </cell>
          <cell r="K1940">
            <v>0</v>
          </cell>
        </row>
        <row r="1941">
          <cell r="A1941" t="str">
            <v>BANCOS MÚLTIPLES</v>
          </cell>
          <cell r="F1941" t="str">
            <v>Estándar</v>
          </cell>
          <cell r="G1941">
            <v>45148</v>
          </cell>
          <cell r="H1941">
            <v>18307.61</v>
          </cell>
          <cell r="I1941">
            <v>127604.0417</v>
          </cell>
          <cell r="J1941">
            <v>7441.76</v>
          </cell>
          <cell r="K1941">
            <v>50976.055999999997</v>
          </cell>
        </row>
        <row r="1942">
          <cell r="A1942" t="str">
            <v>BANCOS MÚLTIPLES</v>
          </cell>
          <cell r="F1942" t="str">
            <v>Estándar</v>
          </cell>
          <cell r="G1942">
            <v>45148</v>
          </cell>
          <cell r="H1942">
            <v>227791.78</v>
          </cell>
          <cell r="I1942">
            <v>1587708.7065999999</v>
          </cell>
          <cell r="J1942">
            <v>2358.17</v>
          </cell>
          <cell r="K1942">
            <v>16153.4645</v>
          </cell>
        </row>
        <row r="1943">
          <cell r="A1943" t="str">
            <v>ENTIDADES ESPECIALIZADAS EN MICROFINANZAS</v>
          </cell>
          <cell r="F1943" t="str">
            <v>Estándar</v>
          </cell>
          <cell r="G1943">
            <v>45148</v>
          </cell>
          <cell r="H1943">
            <v>0</v>
          </cell>
          <cell r="I1943">
            <v>0</v>
          </cell>
          <cell r="J1943">
            <v>3553.31</v>
          </cell>
          <cell r="K1943">
            <v>24340.173500000001</v>
          </cell>
        </row>
        <row r="1944">
          <cell r="A1944" t="str">
            <v>BANCOS MÚLTIPLES</v>
          </cell>
          <cell r="F1944" t="str">
            <v>Estándar</v>
          </cell>
          <cell r="G1944">
            <v>45148</v>
          </cell>
          <cell r="H1944">
            <v>81.39</v>
          </cell>
          <cell r="I1944">
            <v>567.28830000000005</v>
          </cell>
          <cell r="J1944">
            <v>0</v>
          </cell>
          <cell r="K1944">
            <v>0</v>
          </cell>
        </row>
        <row r="1945">
          <cell r="A1945" t="str">
            <v>COOPERATIVAS</v>
          </cell>
          <cell r="F1945" t="str">
            <v>Estándar</v>
          </cell>
          <cell r="G1945">
            <v>45148</v>
          </cell>
          <cell r="H1945">
            <v>27399.37</v>
          </cell>
          <cell r="I1945">
            <v>190973.60889999999</v>
          </cell>
          <cell r="J1945">
            <v>1180.29</v>
          </cell>
          <cell r="K1945">
            <v>8084.9865</v>
          </cell>
        </row>
        <row r="1946">
          <cell r="A1946" t="str">
            <v>COOPERATIVAS</v>
          </cell>
          <cell r="F1946" t="str">
            <v>Estándar</v>
          </cell>
          <cell r="G1946">
            <v>45148</v>
          </cell>
          <cell r="H1946">
            <v>0</v>
          </cell>
          <cell r="I1946">
            <v>0</v>
          </cell>
          <cell r="J1946">
            <v>300</v>
          </cell>
          <cell r="K1946">
            <v>2055</v>
          </cell>
        </row>
        <row r="1947">
          <cell r="A1947" t="str">
            <v>COOPERATIVAS</v>
          </cell>
          <cell r="F1947" t="str">
            <v>Estándar</v>
          </cell>
          <cell r="G1947">
            <v>45148</v>
          </cell>
          <cell r="H1947">
            <v>0</v>
          </cell>
          <cell r="I1947">
            <v>0</v>
          </cell>
          <cell r="J1947">
            <v>320.57</v>
          </cell>
          <cell r="K1947">
            <v>2195.9045000000001</v>
          </cell>
        </row>
        <row r="1948">
          <cell r="A1948" t="str">
            <v>COOPERATIVAS</v>
          </cell>
          <cell r="F1948" t="str">
            <v>Estándar</v>
          </cell>
          <cell r="G1948">
            <v>45148</v>
          </cell>
          <cell r="H1948">
            <v>0</v>
          </cell>
          <cell r="I1948">
            <v>0</v>
          </cell>
          <cell r="J1948">
            <v>120</v>
          </cell>
          <cell r="K1948">
            <v>822</v>
          </cell>
        </row>
        <row r="1949">
          <cell r="A1949" t="str">
            <v>ENTIDADES ESPECIALIZADAS EN MICROFINANZAS</v>
          </cell>
          <cell r="F1949" t="str">
            <v>Estándar</v>
          </cell>
          <cell r="G1949">
            <v>45148</v>
          </cell>
          <cell r="H1949">
            <v>624153.66</v>
          </cell>
          <cell r="I1949">
            <v>4350351.0102000004</v>
          </cell>
          <cell r="J1949">
            <v>1619.62</v>
          </cell>
          <cell r="K1949">
            <v>11094.397000000001</v>
          </cell>
        </row>
        <row r="1950">
          <cell r="A1950" t="str">
            <v>ENTIDADES ESPECIALIZADAS EN MICROFINANZAS</v>
          </cell>
          <cell r="F1950" t="str">
            <v>Estándar</v>
          </cell>
          <cell r="G1950">
            <v>45148</v>
          </cell>
          <cell r="H1950">
            <v>67344.75</v>
          </cell>
          <cell r="I1950">
            <v>469392.90749999997</v>
          </cell>
          <cell r="J1950">
            <v>1577.2</v>
          </cell>
          <cell r="K1950">
            <v>10803.82</v>
          </cell>
        </row>
        <row r="1951">
          <cell r="A1951" t="str">
            <v>ENTIDADES ESPECIALIZADAS EN MICROFINANZAS</v>
          </cell>
          <cell r="F1951" t="str">
            <v>Estándar</v>
          </cell>
          <cell r="G1951">
            <v>45148</v>
          </cell>
          <cell r="H1951">
            <v>282329.84999999998</v>
          </cell>
          <cell r="I1951">
            <v>1967839.0545000001</v>
          </cell>
          <cell r="J1951">
            <v>317.68</v>
          </cell>
          <cell r="K1951">
            <v>2176.1080000000002</v>
          </cell>
        </row>
        <row r="1952">
          <cell r="A1952" t="str">
            <v>ENTIDADES ESPECIALIZADAS EN MICROFINANZAS</v>
          </cell>
          <cell r="F1952" t="str">
            <v>Preferencial</v>
          </cell>
          <cell r="G1952">
            <v>45148</v>
          </cell>
          <cell r="H1952">
            <v>0</v>
          </cell>
          <cell r="I1952">
            <v>0</v>
          </cell>
          <cell r="J1952">
            <v>15902.97</v>
          </cell>
          <cell r="K1952">
            <v>110684.6712</v>
          </cell>
        </row>
        <row r="1953">
          <cell r="A1953" t="str">
            <v>ENTIDADES ESPECIALIZADAS EN MICROFINANZAS</v>
          </cell>
          <cell r="F1953" t="str">
            <v>Preferencial</v>
          </cell>
          <cell r="G1953">
            <v>45148</v>
          </cell>
          <cell r="H1953">
            <v>0</v>
          </cell>
          <cell r="I1953">
            <v>0</v>
          </cell>
          <cell r="J1953">
            <v>1050</v>
          </cell>
          <cell r="K1953">
            <v>7308</v>
          </cell>
        </row>
        <row r="1954">
          <cell r="A1954" t="str">
            <v>ENTIDADES ESPECIALIZADAS EN MICROFINANZAS</v>
          </cell>
          <cell r="F1954" t="str">
            <v>Preferencial</v>
          </cell>
          <cell r="G1954">
            <v>45148</v>
          </cell>
          <cell r="H1954">
            <v>0</v>
          </cell>
          <cell r="I1954">
            <v>0</v>
          </cell>
          <cell r="J1954">
            <v>1885</v>
          </cell>
          <cell r="K1954">
            <v>13006.5</v>
          </cell>
        </row>
        <row r="1955">
          <cell r="A1955" t="str">
            <v>ENTIDADES ESPECIALIZADAS EN MICROFINANZAS</v>
          </cell>
          <cell r="F1955" t="str">
            <v>Estándar</v>
          </cell>
          <cell r="G1955">
            <v>45148</v>
          </cell>
          <cell r="H1955">
            <v>185</v>
          </cell>
          <cell r="I1955">
            <v>1289.45</v>
          </cell>
          <cell r="J1955">
            <v>233.07</v>
          </cell>
          <cell r="K1955">
            <v>1619.8364999999999</v>
          </cell>
        </row>
        <row r="1956">
          <cell r="A1956" t="str">
            <v>ENTIDADES ESPECIALIZADAS EN MICROFINANZAS</v>
          </cell>
          <cell r="F1956" t="str">
            <v>Preferencial</v>
          </cell>
          <cell r="G1956">
            <v>45148</v>
          </cell>
          <cell r="H1956">
            <v>0</v>
          </cell>
          <cell r="I1956">
            <v>0</v>
          </cell>
          <cell r="J1956">
            <v>17311</v>
          </cell>
          <cell r="K1956">
            <v>120294.45</v>
          </cell>
        </row>
        <row r="1957">
          <cell r="A1957" t="str">
            <v>COOPERATIVAS</v>
          </cell>
          <cell r="F1957" t="str">
            <v>Estándar</v>
          </cell>
          <cell r="G1957">
            <v>45148</v>
          </cell>
          <cell r="H1957">
            <v>1659.07</v>
          </cell>
          <cell r="I1957">
            <v>11563.7179</v>
          </cell>
          <cell r="J1957">
            <v>350.15</v>
          </cell>
          <cell r="K1957">
            <v>2402.029</v>
          </cell>
        </row>
        <row r="1958">
          <cell r="A1958" t="str">
            <v>INSTITUCIONES FINANCIERAS DE DESARROLLO</v>
          </cell>
          <cell r="F1958" t="str">
            <v>Estándar</v>
          </cell>
          <cell r="G1958">
            <v>45148</v>
          </cell>
          <cell r="H1958">
            <v>0</v>
          </cell>
          <cell r="I1958">
            <v>0</v>
          </cell>
          <cell r="J1958">
            <v>86.7</v>
          </cell>
          <cell r="K1958">
            <v>593.89499999999998</v>
          </cell>
        </row>
        <row r="1959">
          <cell r="A1959" t="str">
            <v>INSTITUCIONES FINANCIERAS DE DESARROLLO</v>
          </cell>
          <cell r="F1959" t="str">
            <v>Estándar</v>
          </cell>
          <cell r="G1959">
            <v>45148</v>
          </cell>
          <cell r="H1959">
            <v>573.96</v>
          </cell>
          <cell r="I1959">
            <v>4000.5012000000002</v>
          </cell>
          <cell r="J1959">
            <v>0</v>
          </cell>
          <cell r="K1959">
            <v>0</v>
          </cell>
        </row>
        <row r="1960">
          <cell r="A1960" t="str">
            <v>INSTITUCIONES FINANCIERAS DE DESARROLLO</v>
          </cell>
          <cell r="F1960" t="str">
            <v>Estándar</v>
          </cell>
          <cell r="G1960">
            <v>45148</v>
          </cell>
          <cell r="H1960">
            <v>635</v>
          </cell>
          <cell r="I1960">
            <v>4425.95</v>
          </cell>
          <cell r="J1960">
            <v>4050</v>
          </cell>
          <cell r="K1960">
            <v>27742.5</v>
          </cell>
        </row>
        <row r="1961">
          <cell r="A1961" t="str">
            <v>COOPERATIVAS</v>
          </cell>
          <cell r="F1961" t="str">
            <v>Estándar</v>
          </cell>
          <cell r="G1961">
            <v>45148</v>
          </cell>
          <cell r="H1961">
            <v>4333.16</v>
          </cell>
          <cell r="I1961">
            <v>30202.125199999999</v>
          </cell>
          <cell r="J1961">
            <v>0</v>
          </cell>
          <cell r="K1961">
            <v>0</v>
          </cell>
        </row>
        <row r="1962">
          <cell r="A1962" t="str">
            <v>BANCOS MÚLTIPLES</v>
          </cell>
          <cell r="F1962" t="str">
            <v>Estándar</v>
          </cell>
          <cell r="G1962">
            <v>45148</v>
          </cell>
          <cell r="H1962">
            <v>235087.5</v>
          </cell>
          <cell r="I1962">
            <v>1638559.875</v>
          </cell>
          <cell r="J1962">
            <v>16368.55</v>
          </cell>
          <cell r="K1962">
            <v>112124.5675</v>
          </cell>
        </row>
        <row r="1963">
          <cell r="A1963" t="str">
            <v>BANCOS MÚLTIPLES</v>
          </cell>
          <cell r="F1963" t="str">
            <v>Preferencial</v>
          </cell>
          <cell r="G1963">
            <v>45148</v>
          </cell>
          <cell r="H1963">
            <v>13432.09</v>
          </cell>
          <cell r="I1963">
            <v>93488.006850000005</v>
          </cell>
          <cell r="J1963">
            <v>100001.46</v>
          </cell>
          <cell r="K1963">
            <v>694290.01560000004</v>
          </cell>
        </row>
        <row r="1964">
          <cell r="A1964" t="str">
            <v>BANCOS MÚLTIPLES</v>
          </cell>
          <cell r="F1964" t="str">
            <v>Preferencial</v>
          </cell>
          <cell r="G1964">
            <v>45148</v>
          </cell>
          <cell r="H1964">
            <v>0</v>
          </cell>
          <cell r="I1964">
            <v>0</v>
          </cell>
          <cell r="J1964">
            <v>152</v>
          </cell>
          <cell r="K1964">
            <v>1056.4000000000001</v>
          </cell>
        </row>
        <row r="1965">
          <cell r="A1965" t="str">
            <v>BANCOS MÚLTIPLES</v>
          </cell>
          <cell r="F1965" t="str">
            <v>Estándar</v>
          </cell>
          <cell r="G1965">
            <v>45148</v>
          </cell>
          <cell r="H1965">
            <v>199314.03</v>
          </cell>
          <cell r="I1965">
            <v>1389218.7890999999</v>
          </cell>
          <cell r="J1965">
            <v>1833.73</v>
          </cell>
          <cell r="K1965">
            <v>12561.050499999999</v>
          </cell>
        </row>
        <row r="1966">
          <cell r="A1966" t="str">
            <v>BANCOS MÚLTIPLES</v>
          </cell>
          <cell r="F1966" t="str">
            <v>Preferencial</v>
          </cell>
          <cell r="G1966">
            <v>45148</v>
          </cell>
          <cell r="H1966">
            <v>0</v>
          </cell>
          <cell r="I1966">
            <v>0</v>
          </cell>
          <cell r="J1966">
            <v>723.81</v>
          </cell>
          <cell r="K1966">
            <v>5016.0033000000003</v>
          </cell>
        </row>
        <row r="1967">
          <cell r="A1967" t="str">
            <v>BANCOS MÚLTIPLES</v>
          </cell>
          <cell r="F1967" t="str">
            <v>Preferencial</v>
          </cell>
          <cell r="G1967">
            <v>45148</v>
          </cell>
          <cell r="H1967">
            <v>0</v>
          </cell>
          <cell r="I1967">
            <v>0</v>
          </cell>
          <cell r="J1967">
            <v>6693.55</v>
          </cell>
          <cell r="K1967">
            <v>46300.383399999999</v>
          </cell>
        </row>
        <row r="1968">
          <cell r="A1968" t="str">
            <v>BANCOS MÚLTIPLES</v>
          </cell>
          <cell r="F1968" t="str">
            <v>Preferencial</v>
          </cell>
          <cell r="G1968">
            <v>45148</v>
          </cell>
          <cell r="H1968">
            <v>0</v>
          </cell>
          <cell r="I1968">
            <v>0</v>
          </cell>
          <cell r="J1968">
            <v>1922.29</v>
          </cell>
          <cell r="K1968">
            <v>13280.1265</v>
          </cell>
        </row>
        <row r="1969">
          <cell r="A1969" t="str">
            <v>COOPERATIVAS</v>
          </cell>
          <cell r="F1969" t="str">
            <v>Preferencial</v>
          </cell>
          <cell r="G1969">
            <v>45148</v>
          </cell>
          <cell r="H1969">
            <v>0</v>
          </cell>
          <cell r="I1969">
            <v>0</v>
          </cell>
          <cell r="J1969">
            <v>19944.669999999998</v>
          </cell>
          <cell r="K1969">
            <v>138814.9032</v>
          </cell>
        </row>
        <row r="1970">
          <cell r="A1970" t="str">
            <v>COOPERATIVAS</v>
          </cell>
          <cell r="F1970" t="str">
            <v>Estándar</v>
          </cell>
          <cell r="G1970">
            <v>45148</v>
          </cell>
          <cell r="H1970">
            <v>87.3</v>
          </cell>
          <cell r="I1970">
            <v>608.48099999999999</v>
          </cell>
          <cell r="J1970">
            <v>0</v>
          </cell>
          <cell r="K1970">
            <v>0</v>
          </cell>
        </row>
        <row r="1971">
          <cell r="A1971" t="str">
            <v>COOPERATIVAS</v>
          </cell>
          <cell r="F1971" t="str">
            <v>Estándar</v>
          </cell>
          <cell r="G1971">
            <v>45148</v>
          </cell>
          <cell r="H1971">
            <v>4864.2700000000004</v>
          </cell>
          <cell r="I1971">
            <v>33903.961900000002</v>
          </cell>
          <cell r="J1971">
            <v>470</v>
          </cell>
          <cell r="K1971">
            <v>3219.5</v>
          </cell>
        </row>
        <row r="1972">
          <cell r="A1972" t="str">
            <v>ENTIDADES ESPECIALIZADAS EN MICROFINANZAS</v>
          </cell>
          <cell r="F1972" t="str">
            <v>Preferencial</v>
          </cell>
          <cell r="G1972">
            <v>45148</v>
          </cell>
          <cell r="H1972">
            <v>0</v>
          </cell>
          <cell r="I1972">
            <v>0</v>
          </cell>
          <cell r="J1972">
            <v>2333</v>
          </cell>
          <cell r="K1972">
            <v>16237.68</v>
          </cell>
        </row>
        <row r="1973">
          <cell r="A1973" t="str">
            <v>ENTIDADES ESPECIALIZADAS EN MICROFINANZAS</v>
          </cell>
          <cell r="F1973" t="str">
            <v>Estándar</v>
          </cell>
          <cell r="G1973">
            <v>45148</v>
          </cell>
          <cell r="H1973">
            <v>40053.9</v>
          </cell>
          <cell r="I1973">
            <v>279175.68300000002</v>
          </cell>
          <cell r="J1973">
            <v>176</v>
          </cell>
          <cell r="K1973">
            <v>1209.1199999999999</v>
          </cell>
        </row>
        <row r="1974">
          <cell r="A1974" t="str">
            <v>ENTIDADES FINANCIERAS DE VIVIENDA</v>
          </cell>
          <cell r="F1974" t="str">
            <v>Preferencial</v>
          </cell>
          <cell r="G1974">
            <v>45148</v>
          </cell>
          <cell r="H1974">
            <v>0</v>
          </cell>
          <cell r="I1974">
            <v>0</v>
          </cell>
          <cell r="J1974">
            <v>1200</v>
          </cell>
          <cell r="K1974">
            <v>8352</v>
          </cell>
        </row>
        <row r="1975">
          <cell r="A1975" t="str">
            <v>ENTIDADES ESPECIALIZADAS EN MICROFINANZAS</v>
          </cell>
          <cell r="F1975" t="str">
            <v>Estándar</v>
          </cell>
          <cell r="G1975">
            <v>45148</v>
          </cell>
          <cell r="H1975">
            <v>6391.69</v>
          </cell>
          <cell r="I1975">
            <v>44550.079299999998</v>
          </cell>
          <cell r="J1975">
            <v>120</v>
          </cell>
          <cell r="K1975">
            <v>822</v>
          </cell>
        </row>
        <row r="1976">
          <cell r="A1976" t="str">
            <v>INSTITUCIONES FINANCIERAS DE DESARROLLO</v>
          </cell>
          <cell r="F1976" t="str">
            <v>Estándar</v>
          </cell>
          <cell r="G1976">
            <v>45148</v>
          </cell>
          <cell r="H1976">
            <v>1188.06</v>
          </cell>
          <cell r="I1976">
            <v>8280.7782000000007</v>
          </cell>
          <cell r="J1976">
            <v>200.11</v>
          </cell>
          <cell r="K1976">
            <v>1390.7645</v>
          </cell>
        </row>
        <row r="1977">
          <cell r="A1977" t="str">
            <v>INSTITUCIONES FINANCIERAS DE DESARROLLO</v>
          </cell>
          <cell r="F1977" t="str">
            <v>Estándar</v>
          </cell>
          <cell r="G1977">
            <v>45148</v>
          </cell>
          <cell r="H1977">
            <v>619.64</v>
          </cell>
          <cell r="I1977">
            <v>4318.8908000000001</v>
          </cell>
          <cell r="J1977">
            <v>549.23</v>
          </cell>
          <cell r="K1977">
            <v>3817.1484999999998</v>
          </cell>
        </row>
        <row r="1978">
          <cell r="A1978" t="str">
            <v>INSTITUCIONES FINANCIERAS DE DESARROLLO</v>
          </cell>
          <cell r="F1978" t="str">
            <v>Estándar</v>
          </cell>
          <cell r="G1978">
            <v>45148</v>
          </cell>
          <cell r="H1978">
            <v>0</v>
          </cell>
          <cell r="I1978">
            <v>0</v>
          </cell>
          <cell r="J1978">
            <v>21</v>
          </cell>
          <cell r="K1978">
            <v>143.85</v>
          </cell>
        </row>
        <row r="1979">
          <cell r="A1979" t="str">
            <v>INSTITUCIONES FINANCIERAS DE DESARROLLO</v>
          </cell>
          <cell r="F1979" t="str">
            <v>Estándar</v>
          </cell>
          <cell r="G1979">
            <v>45148</v>
          </cell>
          <cell r="H1979">
            <v>655</v>
          </cell>
          <cell r="I1979">
            <v>4565.3500000000004</v>
          </cell>
          <cell r="J1979">
            <v>0</v>
          </cell>
          <cell r="K1979">
            <v>0</v>
          </cell>
        </row>
        <row r="1980">
          <cell r="A1980" t="str">
            <v>COOPERATIVAS</v>
          </cell>
          <cell r="F1980" t="str">
            <v>Estándar</v>
          </cell>
          <cell r="G1980">
            <v>45148</v>
          </cell>
          <cell r="H1980">
            <v>3081.16</v>
          </cell>
          <cell r="I1980">
            <v>21475.6852</v>
          </cell>
          <cell r="J1980">
            <v>13371.42</v>
          </cell>
          <cell r="K1980">
            <v>91594.226999999999</v>
          </cell>
        </row>
        <row r="1981">
          <cell r="A1981" t="str">
            <v>BANCOS MÚLTIPLES</v>
          </cell>
          <cell r="F1981" t="str">
            <v>Preferencial</v>
          </cell>
          <cell r="G1981">
            <v>45148</v>
          </cell>
          <cell r="H1981">
            <v>0</v>
          </cell>
          <cell r="I1981">
            <v>0</v>
          </cell>
          <cell r="J1981">
            <v>450</v>
          </cell>
          <cell r="K1981">
            <v>3127.5</v>
          </cell>
        </row>
        <row r="1982">
          <cell r="A1982" t="str">
            <v>BANCOS MÚLTIPLES</v>
          </cell>
          <cell r="F1982" t="str">
            <v>Preferencial</v>
          </cell>
          <cell r="G1982">
            <v>45148</v>
          </cell>
          <cell r="H1982">
            <v>27500</v>
          </cell>
          <cell r="I1982">
            <v>188375</v>
          </cell>
          <cell r="J1982">
            <v>252845.24</v>
          </cell>
          <cell r="K1982">
            <v>1751130.3271000001</v>
          </cell>
        </row>
        <row r="1983">
          <cell r="A1983" t="str">
            <v>COOPERATIVAS</v>
          </cell>
          <cell r="F1983" t="str">
            <v>Estándar</v>
          </cell>
          <cell r="G1983">
            <v>45148</v>
          </cell>
          <cell r="H1983">
            <v>6440.02</v>
          </cell>
          <cell r="I1983">
            <v>44886.939400000003</v>
          </cell>
          <cell r="J1983">
            <v>0</v>
          </cell>
          <cell r="K1983">
            <v>0</v>
          </cell>
        </row>
        <row r="1984">
          <cell r="A1984" t="str">
            <v>COOPERATIVAS</v>
          </cell>
          <cell r="F1984" t="str">
            <v>Preferencial</v>
          </cell>
          <cell r="G1984">
            <v>45148</v>
          </cell>
          <cell r="H1984">
            <v>0</v>
          </cell>
          <cell r="I1984">
            <v>0</v>
          </cell>
          <cell r="J1984">
            <v>12900</v>
          </cell>
          <cell r="K1984">
            <v>89268</v>
          </cell>
        </row>
        <row r="1985">
          <cell r="A1985" t="str">
            <v>COOPERATIVAS</v>
          </cell>
          <cell r="F1985" t="str">
            <v>Estándar</v>
          </cell>
          <cell r="G1985">
            <v>45148</v>
          </cell>
          <cell r="H1985">
            <v>1611.73</v>
          </cell>
          <cell r="I1985">
            <v>11233.758099999999</v>
          </cell>
          <cell r="J1985">
            <v>1478.21</v>
          </cell>
          <cell r="K1985">
            <v>10229.2132</v>
          </cell>
        </row>
        <row r="1986">
          <cell r="A1986" t="str">
            <v>COOPERATIVAS</v>
          </cell>
          <cell r="F1986" t="str">
            <v>Estándar</v>
          </cell>
          <cell r="G1986">
            <v>45148</v>
          </cell>
          <cell r="H1986">
            <v>194</v>
          </cell>
          <cell r="I1986">
            <v>1352.18</v>
          </cell>
          <cell r="J1986">
            <v>1152.1199999999999</v>
          </cell>
          <cell r="K1986">
            <v>7903.5432000000001</v>
          </cell>
        </row>
        <row r="1987">
          <cell r="A1987" t="str">
            <v>COOPERATIVAS</v>
          </cell>
          <cell r="F1987" t="str">
            <v>Estándar</v>
          </cell>
          <cell r="G1987">
            <v>45148</v>
          </cell>
          <cell r="H1987">
            <v>1623</v>
          </cell>
          <cell r="I1987">
            <v>11312.31</v>
          </cell>
          <cell r="J1987">
            <v>6</v>
          </cell>
          <cell r="K1987">
            <v>41.1</v>
          </cell>
        </row>
        <row r="1988">
          <cell r="A1988" t="str">
            <v>COOPERATIVAS</v>
          </cell>
          <cell r="F1988" t="str">
            <v>Estándar</v>
          </cell>
          <cell r="G1988">
            <v>45148</v>
          </cell>
          <cell r="H1988">
            <v>0</v>
          </cell>
          <cell r="I1988">
            <v>0</v>
          </cell>
          <cell r="J1988">
            <v>303.75</v>
          </cell>
          <cell r="K1988">
            <v>2080.6875</v>
          </cell>
        </row>
        <row r="1989">
          <cell r="A1989" t="str">
            <v>ENTIDADES ESPECIALIZADAS EN MICROFINANZAS</v>
          </cell>
          <cell r="F1989" t="str">
            <v>Preferencial</v>
          </cell>
          <cell r="G1989">
            <v>45148</v>
          </cell>
          <cell r="H1989">
            <v>0</v>
          </cell>
          <cell r="I1989">
            <v>0</v>
          </cell>
          <cell r="J1989">
            <v>21740.02</v>
          </cell>
          <cell r="K1989">
            <v>151310.5392</v>
          </cell>
        </row>
        <row r="1990">
          <cell r="A1990" t="str">
            <v>ENTIDADES ESPECIALIZADAS EN MICROFINANZAS</v>
          </cell>
          <cell r="F1990" t="str">
            <v>Estándar</v>
          </cell>
          <cell r="G1990">
            <v>45148</v>
          </cell>
          <cell r="H1990">
            <v>0</v>
          </cell>
          <cell r="I1990">
            <v>0</v>
          </cell>
          <cell r="J1990">
            <v>3950</v>
          </cell>
          <cell r="K1990">
            <v>27136.5</v>
          </cell>
        </row>
        <row r="1991">
          <cell r="A1991" t="str">
            <v>ENTIDADES ESPECIALIZADAS EN MICROFINANZAS</v>
          </cell>
          <cell r="F1991" t="str">
            <v>Estándar</v>
          </cell>
          <cell r="G1991">
            <v>45148</v>
          </cell>
          <cell r="H1991">
            <v>4850.4799999999996</v>
          </cell>
          <cell r="I1991">
            <v>33807.845600000001</v>
          </cell>
          <cell r="J1991">
            <v>103505.55</v>
          </cell>
          <cell r="K1991">
            <v>719363.57250000001</v>
          </cell>
        </row>
        <row r="1992">
          <cell r="A1992" t="str">
            <v>ENTIDADES ESPECIALIZADAS EN MICROFINANZAS</v>
          </cell>
          <cell r="F1992" t="str">
            <v>Estándar</v>
          </cell>
          <cell r="G1992">
            <v>45148</v>
          </cell>
          <cell r="H1992">
            <v>38.479999999999997</v>
          </cell>
          <cell r="I1992">
            <v>268.2056</v>
          </cell>
          <cell r="J1992">
            <v>923.74</v>
          </cell>
          <cell r="K1992">
            <v>6419.9930000000004</v>
          </cell>
        </row>
        <row r="1993">
          <cell r="A1993" t="str">
            <v>ENTIDADES FINANCIERAS DE VIVIENDA</v>
          </cell>
          <cell r="F1993" t="str">
            <v>Preferencial</v>
          </cell>
          <cell r="G1993">
            <v>45148</v>
          </cell>
          <cell r="H1993">
            <v>0</v>
          </cell>
          <cell r="I1993">
            <v>0</v>
          </cell>
          <cell r="J1993">
            <v>6427.18</v>
          </cell>
          <cell r="K1993">
            <v>44730.4548</v>
          </cell>
        </row>
        <row r="1994">
          <cell r="A1994" t="str">
            <v>ENTIDADES FINANCIERAS DE VIVIENDA</v>
          </cell>
          <cell r="F1994" t="str">
            <v>Preferencial</v>
          </cell>
          <cell r="G1994">
            <v>45148</v>
          </cell>
          <cell r="H1994">
            <v>0</v>
          </cell>
          <cell r="I1994">
            <v>0</v>
          </cell>
          <cell r="J1994">
            <v>50</v>
          </cell>
          <cell r="K1994">
            <v>348</v>
          </cell>
        </row>
        <row r="1995">
          <cell r="A1995" t="str">
            <v>ENTIDADES ESPECIALIZADAS EN MICROFINANZAS</v>
          </cell>
          <cell r="F1995" t="str">
            <v>Preferencial</v>
          </cell>
          <cell r="G1995">
            <v>45148</v>
          </cell>
          <cell r="H1995">
            <v>0</v>
          </cell>
          <cell r="I1995">
            <v>0</v>
          </cell>
          <cell r="J1995">
            <v>600</v>
          </cell>
          <cell r="K1995">
            <v>4140</v>
          </cell>
        </row>
        <row r="1996">
          <cell r="A1996" t="str">
            <v>INSTITUCIONES FINANCIERAS DE DESARROLLO</v>
          </cell>
          <cell r="F1996" t="str">
            <v>Estándar</v>
          </cell>
          <cell r="G1996">
            <v>45148</v>
          </cell>
          <cell r="H1996">
            <v>445.04</v>
          </cell>
          <cell r="I1996">
            <v>3101.9288000000001</v>
          </cell>
          <cell r="J1996">
            <v>273.13</v>
          </cell>
          <cell r="K1996">
            <v>1870.9404999999999</v>
          </cell>
        </row>
        <row r="1997">
          <cell r="A1997" t="str">
            <v>INSTITUCIONES FINANCIERAS DE DESARROLLO</v>
          </cell>
          <cell r="F1997" t="str">
            <v>Estándar</v>
          </cell>
          <cell r="G1997">
            <v>45148</v>
          </cell>
          <cell r="H1997">
            <v>0</v>
          </cell>
          <cell r="I1997">
            <v>0</v>
          </cell>
          <cell r="J1997">
            <v>100</v>
          </cell>
          <cell r="K1997">
            <v>685</v>
          </cell>
        </row>
        <row r="1998">
          <cell r="A1998" t="str">
            <v>INSTITUCIONES FINANCIERAS DE DESARROLLO</v>
          </cell>
          <cell r="F1998" t="str">
            <v>Estándar</v>
          </cell>
          <cell r="G1998">
            <v>45148</v>
          </cell>
          <cell r="H1998">
            <v>0</v>
          </cell>
          <cell r="I1998">
            <v>0</v>
          </cell>
          <cell r="J1998">
            <v>130</v>
          </cell>
          <cell r="K1998">
            <v>890.5</v>
          </cell>
        </row>
        <row r="1999">
          <cell r="A1999" t="str">
            <v>INSTITUCIONES FINANCIERAS DE DESARROLLO</v>
          </cell>
          <cell r="F1999" t="str">
            <v>Estándar</v>
          </cell>
          <cell r="G1999">
            <v>45148</v>
          </cell>
          <cell r="H1999">
            <v>165</v>
          </cell>
          <cell r="I1999">
            <v>1150.05</v>
          </cell>
          <cell r="J1999">
            <v>100</v>
          </cell>
          <cell r="K1999">
            <v>685</v>
          </cell>
        </row>
        <row r="2000">
          <cell r="A2000" t="str">
            <v>BANCOS MÚLTIPLES</v>
          </cell>
          <cell r="F2000" t="str">
            <v>Estándar</v>
          </cell>
          <cell r="G2000">
            <v>45148</v>
          </cell>
          <cell r="H2000">
            <v>722980.33</v>
          </cell>
          <cell r="I2000">
            <v>5039172.9001000002</v>
          </cell>
          <cell r="J2000">
            <v>60780.639999999999</v>
          </cell>
          <cell r="K2000">
            <v>416347.38400000002</v>
          </cell>
        </row>
        <row r="2001">
          <cell r="A2001" t="str">
            <v>BANCOS MÚLTIPLES</v>
          </cell>
          <cell r="F2001" t="str">
            <v>Estándar</v>
          </cell>
          <cell r="G2001">
            <v>45148</v>
          </cell>
          <cell r="H2001">
            <v>1104892.0900000001</v>
          </cell>
          <cell r="I2001">
            <v>7701097.8673</v>
          </cell>
          <cell r="J2001">
            <v>6372.92</v>
          </cell>
          <cell r="K2001">
            <v>43654.502</v>
          </cell>
        </row>
        <row r="2002">
          <cell r="A2002" t="str">
            <v>BANCOS MÚLTIPLES</v>
          </cell>
          <cell r="F2002" t="str">
            <v>Estándar</v>
          </cell>
          <cell r="G2002">
            <v>45148</v>
          </cell>
          <cell r="H2002">
            <v>281120.96000000002</v>
          </cell>
          <cell r="I2002">
            <v>1959413.0911999999</v>
          </cell>
          <cell r="J2002">
            <v>24477.02</v>
          </cell>
          <cell r="K2002">
            <v>167667.587</v>
          </cell>
        </row>
        <row r="2003">
          <cell r="A2003" t="str">
            <v>COOPERATIVAS</v>
          </cell>
          <cell r="F2003" t="str">
            <v>Estándar</v>
          </cell>
          <cell r="G2003">
            <v>45148</v>
          </cell>
          <cell r="H2003">
            <v>2762.91</v>
          </cell>
          <cell r="I2003">
            <v>19257.4827</v>
          </cell>
          <cell r="J2003">
            <v>0</v>
          </cell>
          <cell r="K2003">
            <v>0</v>
          </cell>
        </row>
        <row r="2004">
          <cell r="A2004" t="str">
            <v>COOPERATIVAS</v>
          </cell>
          <cell r="F2004" t="str">
            <v>Estándar</v>
          </cell>
          <cell r="G2004">
            <v>45148</v>
          </cell>
          <cell r="H2004">
            <v>514.62</v>
          </cell>
          <cell r="I2004">
            <v>3586.9014000000002</v>
          </cell>
          <cell r="J2004">
            <v>8</v>
          </cell>
          <cell r="K2004">
            <v>54.8</v>
          </cell>
        </row>
        <row r="2005">
          <cell r="A2005" t="str">
            <v>COOPERATIVAS</v>
          </cell>
          <cell r="F2005" t="str">
            <v>Estándar</v>
          </cell>
          <cell r="G2005">
            <v>45148</v>
          </cell>
          <cell r="H2005">
            <v>0</v>
          </cell>
          <cell r="I2005">
            <v>0</v>
          </cell>
          <cell r="J2005">
            <v>50</v>
          </cell>
          <cell r="K2005">
            <v>342.5</v>
          </cell>
        </row>
        <row r="2006">
          <cell r="A2006" t="str">
            <v>ENTIDADES ESPECIALIZADAS EN MICROFINANZAS</v>
          </cell>
          <cell r="F2006" t="str">
            <v>Estándar</v>
          </cell>
          <cell r="G2006">
            <v>45148</v>
          </cell>
          <cell r="H2006">
            <v>31850.32</v>
          </cell>
          <cell r="I2006">
            <v>221996.7304</v>
          </cell>
          <cell r="J2006">
            <v>1.46</v>
          </cell>
          <cell r="K2006">
            <v>10.000999999999999</v>
          </cell>
        </row>
        <row r="2007">
          <cell r="A2007" t="str">
            <v>ENTIDADES FINANCIERAS DE VIVIENDA</v>
          </cell>
          <cell r="F2007" t="str">
            <v>Estándar</v>
          </cell>
          <cell r="G2007">
            <v>45148</v>
          </cell>
          <cell r="H2007">
            <v>143.47</v>
          </cell>
          <cell r="I2007">
            <v>999.98590000000002</v>
          </cell>
          <cell r="J2007">
            <v>415.19</v>
          </cell>
          <cell r="K2007">
            <v>2844.0515</v>
          </cell>
        </row>
        <row r="2008">
          <cell r="A2008" t="str">
            <v>COOPERATIVAS</v>
          </cell>
          <cell r="F2008" t="str">
            <v>Estándar</v>
          </cell>
          <cell r="G2008">
            <v>45148</v>
          </cell>
          <cell r="H2008">
            <v>118.26</v>
          </cell>
          <cell r="I2008">
            <v>824.2722</v>
          </cell>
          <cell r="J2008">
            <v>0</v>
          </cell>
          <cell r="K2008">
            <v>0</v>
          </cell>
        </row>
        <row r="2009">
          <cell r="A2009" t="str">
            <v>BANCOS MÚLTIPLES</v>
          </cell>
          <cell r="F2009" t="str">
            <v>Estándar</v>
          </cell>
          <cell r="G2009">
            <v>45149</v>
          </cell>
          <cell r="H2009">
            <v>11184.49</v>
          </cell>
          <cell r="I2009">
            <v>77955.895300000004</v>
          </cell>
          <cell r="J2009">
            <v>10686</v>
          </cell>
          <cell r="K2009">
            <v>73199.100000000006</v>
          </cell>
        </row>
        <row r="2010">
          <cell r="A2010" t="str">
            <v>BANCOS MÚLTIPLES</v>
          </cell>
          <cell r="F2010" t="str">
            <v>Preferencial</v>
          </cell>
          <cell r="G2010">
            <v>45149</v>
          </cell>
          <cell r="H2010">
            <v>19451.53</v>
          </cell>
          <cell r="I2010">
            <v>133437.4958</v>
          </cell>
          <cell r="J2010">
            <v>5022730.34</v>
          </cell>
          <cell r="K2010">
            <v>36430747.313600004</v>
          </cell>
        </row>
        <row r="2011">
          <cell r="A2011" t="str">
            <v>BANCOS MÚLTIPLES</v>
          </cell>
          <cell r="F2011" t="str">
            <v>Preferencial</v>
          </cell>
          <cell r="G2011">
            <v>45149</v>
          </cell>
          <cell r="H2011">
            <v>20</v>
          </cell>
          <cell r="I2011">
            <v>137.19999999999999</v>
          </cell>
          <cell r="J2011">
            <v>2.19</v>
          </cell>
          <cell r="K2011">
            <v>15.023400000000001</v>
          </cell>
        </row>
        <row r="2012">
          <cell r="A2012" t="str">
            <v>BANCOS MÚLTIPLES</v>
          </cell>
          <cell r="F2012" t="str">
            <v>Preferencial</v>
          </cell>
          <cell r="G2012">
            <v>45149</v>
          </cell>
          <cell r="H2012">
            <v>0</v>
          </cell>
          <cell r="I2012">
            <v>0</v>
          </cell>
          <cell r="J2012">
            <v>478717.28</v>
          </cell>
          <cell r="K2012">
            <v>3503561.7984000002</v>
          </cell>
        </row>
        <row r="2013">
          <cell r="A2013" t="str">
            <v>BANCOS MÚLTIPLES</v>
          </cell>
          <cell r="F2013" t="str">
            <v>Preferencial</v>
          </cell>
          <cell r="G2013">
            <v>45149</v>
          </cell>
          <cell r="H2013">
            <v>74477.34</v>
          </cell>
          <cell r="I2013">
            <v>510931.91259999998</v>
          </cell>
          <cell r="J2013">
            <v>4728681.05</v>
          </cell>
          <cell r="K2013">
            <v>34061374.043200001</v>
          </cell>
        </row>
        <row r="2014">
          <cell r="A2014" t="str">
            <v>BANCOS MÚLTIPLES</v>
          </cell>
          <cell r="F2014" t="str">
            <v>Estándar</v>
          </cell>
          <cell r="G2014">
            <v>45149</v>
          </cell>
          <cell r="H2014">
            <v>286565.11</v>
          </cell>
          <cell r="I2014">
            <v>1997358.8167000001</v>
          </cell>
          <cell r="J2014">
            <v>79087.820000000007</v>
          </cell>
          <cell r="K2014">
            <v>541751.56700000004</v>
          </cell>
        </row>
        <row r="2015">
          <cell r="A2015" t="str">
            <v>BANCOS MÚLTIPLES</v>
          </cell>
          <cell r="F2015" t="str">
            <v>Preferencial</v>
          </cell>
          <cell r="G2015">
            <v>45149</v>
          </cell>
          <cell r="H2015">
            <v>108.6</v>
          </cell>
          <cell r="I2015">
            <v>744.99599999999998</v>
          </cell>
          <cell r="J2015">
            <v>25172.03</v>
          </cell>
          <cell r="K2015">
            <v>174733.21429999999</v>
          </cell>
        </row>
        <row r="2016">
          <cell r="A2016" t="str">
            <v>BANCOS MÚLTIPLES</v>
          </cell>
          <cell r="F2016" t="str">
            <v>Preferencial</v>
          </cell>
          <cell r="G2016">
            <v>45149</v>
          </cell>
          <cell r="H2016">
            <v>725752.11</v>
          </cell>
          <cell r="I2016">
            <v>5054107.6445800001</v>
          </cell>
          <cell r="J2016">
            <v>556315.11</v>
          </cell>
          <cell r="K2016">
            <v>4061181.3095499999</v>
          </cell>
        </row>
        <row r="2017">
          <cell r="A2017" t="str">
            <v>BANCOS MÚLTIPLES</v>
          </cell>
          <cell r="F2017" t="str">
            <v>Estándar</v>
          </cell>
          <cell r="G2017">
            <v>45149</v>
          </cell>
          <cell r="H2017">
            <v>219.43</v>
          </cell>
          <cell r="I2017">
            <v>1529.4271000000001</v>
          </cell>
          <cell r="J2017">
            <v>0</v>
          </cell>
          <cell r="K2017">
            <v>0</v>
          </cell>
        </row>
        <row r="2018">
          <cell r="A2018" t="str">
            <v>BANCOS MÚLTIPLES</v>
          </cell>
          <cell r="F2018" t="str">
            <v>Estándar</v>
          </cell>
          <cell r="G2018">
            <v>45149</v>
          </cell>
          <cell r="H2018">
            <v>550</v>
          </cell>
          <cell r="I2018">
            <v>3833.5</v>
          </cell>
          <cell r="J2018">
            <v>0.6</v>
          </cell>
          <cell r="K2018">
            <v>4.1100000000000003</v>
          </cell>
        </row>
        <row r="2019">
          <cell r="A2019" t="str">
            <v>BANCOS MÚLTIPLES</v>
          </cell>
          <cell r="F2019" t="str">
            <v>Estándar</v>
          </cell>
          <cell r="G2019">
            <v>45149</v>
          </cell>
          <cell r="H2019">
            <v>13154.32</v>
          </cell>
          <cell r="I2019">
            <v>91685.610400000005</v>
          </cell>
          <cell r="J2019">
            <v>1649.01</v>
          </cell>
          <cell r="K2019">
            <v>11295.718500000001</v>
          </cell>
        </row>
        <row r="2020">
          <cell r="A2020" t="str">
            <v>BANCOS MÚLTIPLES</v>
          </cell>
          <cell r="F2020" t="str">
            <v>Estándar</v>
          </cell>
          <cell r="G2020">
            <v>45149</v>
          </cell>
          <cell r="H2020">
            <v>21120.18</v>
          </cell>
          <cell r="I2020">
            <v>147207.65460000001</v>
          </cell>
          <cell r="J2020">
            <v>8914.07</v>
          </cell>
          <cell r="K2020">
            <v>61061.379500000003</v>
          </cell>
        </row>
        <row r="2021">
          <cell r="A2021" t="str">
            <v>BANCOS MÚLTIPLES</v>
          </cell>
          <cell r="F2021" t="str">
            <v>Estándar</v>
          </cell>
          <cell r="G2021">
            <v>45149</v>
          </cell>
          <cell r="H2021">
            <v>0</v>
          </cell>
          <cell r="I2021">
            <v>0</v>
          </cell>
          <cell r="J2021">
            <v>60</v>
          </cell>
          <cell r="K2021">
            <v>411</v>
          </cell>
        </row>
        <row r="2022">
          <cell r="A2022" t="str">
            <v>BANCOS MÚLTIPLES</v>
          </cell>
          <cell r="F2022" t="str">
            <v>Preferencial</v>
          </cell>
          <cell r="G2022">
            <v>45149</v>
          </cell>
          <cell r="H2022">
            <v>0</v>
          </cell>
          <cell r="I2022">
            <v>0</v>
          </cell>
          <cell r="J2022">
            <v>3311.82</v>
          </cell>
          <cell r="K2022">
            <v>22851.558000000001</v>
          </cell>
        </row>
        <row r="2023">
          <cell r="A2023" t="str">
            <v>BANCOS MÚLTIPLES</v>
          </cell>
          <cell r="F2023" t="str">
            <v>Estándar</v>
          </cell>
          <cell r="G2023">
            <v>45149</v>
          </cell>
          <cell r="H2023">
            <v>570121.19999999995</v>
          </cell>
          <cell r="I2023">
            <v>3973744.764</v>
          </cell>
          <cell r="J2023">
            <v>61491.49</v>
          </cell>
          <cell r="K2023">
            <v>421216.70649999997</v>
          </cell>
        </row>
        <row r="2024">
          <cell r="A2024" t="str">
            <v>BANCOS MÚLTIPLES</v>
          </cell>
          <cell r="F2024" t="str">
            <v>Estándar</v>
          </cell>
          <cell r="G2024">
            <v>45149</v>
          </cell>
          <cell r="H2024">
            <v>27833.74</v>
          </cell>
          <cell r="I2024">
            <v>194001.1678</v>
          </cell>
          <cell r="J2024">
            <v>23856.53</v>
          </cell>
          <cell r="K2024">
            <v>163417.23050000001</v>
          </cell>
        </row>
        <row r="2025">
          <cell r="A2025" t="str">
            <v>BANCOS MÚLTIPLES</v>
          </cell>
          <cell r="F2025" t="str">
            <v>Estándar</v>
          </cell>
          <cell r="G2025">
            <v>45149</v>
          </cell>
          <cell r="H2025">
            <v>17390.7</v>
          </cell>
          <cell r="I2025">
            <v>121213.179</v>
          </cell>
          <cell r="J2025">
            <v>616.4</v>
          </cell>
          <cell r="K2025">
            <v>4222.34</v>
          </cell>
        </row>
        <row r="2026">
          <cell r="A2026" t="str">
            <v>BANCOS MÚLTIPLES</v>
          </cell>
          <cell r="F2026" t="str">
            <v>Estándar</v>
          </cell>
          <cell r="G2026">
            <v>45149</v>
          </cell>
          <cell r="H2026">
            <v>30193.39</v>
          </cell>
          <cell r="I2026">
            <v>210447.9283</v>
          </cell>
          <cell r="J2026">
            <v>158.38999999999999</v>
          </cell>
          <cell r="K2026">
            <v>1084.9715000000001</v>
          </cell>
        </row>
        <row r="2027">
          <cell r="A2027" t="str">
            <v>BANCOS MÚLTIPLES</v>
          </cell>
          <cell r="F2027" t="str">
            <v>Preferencial</v>
          </cell>
          <cell r="G2027">
            <v>45149</v>
          </cell>
          <cell r="H2027">
            <v>0</v>
          </cell>
          <cell r="I2027">
            <v>0</v>
          </cell>
          <cell r="J2027">
            <v>24938.02</v>
          </cell>
          <cell r="K2027">
            <v>172614.83900000001</v>
          </cell>
        </row>
        <row r="2028">
          <cell r="A2028" t="str">
            <v>BANCOS MÚLTIPLES</v>
          </cell>
          <cell r="F2028" t="str">
            <v>Estándar</v>
          </cell>
          <cell r="G2028">
            <v>45149</v>
          </cell>
          <cell r="H2028">
            <v>8326168.1699999999</v>
          </cell>
          <cell r="I2028">
            <v>58033392.144900002</v>
          </cell>
          <cell r="J2028">
            <v>121685.8</v>
          </cell>
          <cell r="K2028">
            <v>833547.73</v>
          </cell>
        </row>
        <row r="2029">
          <cell r="A2029" t="str">
            <v>BANCOS MÚLTIPLES</v>
          </cell>
          <cell r="F2029" t="str">
            <v>Estándar</v>
          </cell>
          <cell r="G2029">
            <v>45149</v>
          </cell>
          <cell r="H2029">
            <v>3179.34</v>
          </cell>
          <cell r="I2029">
            <v>22159.999800000001</v>
          </cell>
          <cell r="J2029">
            <v>917.1</v>
          </cell>
          <cell r="K2029">
            <v>6282.1350000000002</v>
          </cell>
        </row>
        <row r="2030">
          <cell r="A2030" t="str">
            <v>BANCOS MÚLTIPLES</v>
          </cell>
          <cell r="F2030" t="str">
            <v>Preferencial</v>
          </cell>
          <cell r="G2030">
            <v>45149</v>
          </cell>
          <cell r="H2030">
            <v>0</v>
          </cell>
          <cell r="I2030">
            <v>0</v>
          </cell>
          <cell r="J2030">
            <v>274315.03999999998</v>
          </cell>
          <cell r="K2030">
            <v>1969722.9680000001</v>
          </cell>
        </row>
        <row r="2031">
          <cell r="A2031" t="str">
            <v>BANCOS MÚLTIPLES</v>
          </cell>
          <cell r="F2031" t="str">
            <v>Estándar</v>
          </cell>
          <cell r="G2031">
            <v>45149</v>
          </cell>
          <cell r="H2031">
            <v>1300103.3400000001</v>
          </cell>
          <cell r="I2031">
            <v>9061682.9198000003</v>
          </cell>
          <cell r="J2031">
            <v>86768.22</v>
          </cell>
          <cell r="K2031">
            <v>594362.30700000003</v>
          </cell>
        </row>
        <row r="2032">
          <cell r="A2032" t="str">
            <v>BANCOS MÚLTIPLES</v>
          </cell>
          <cell r="F2032" t="str">
            <v>Preferencial</v>
          </cell>
          <cell r="G2032">
            <v>45149</v>
          </cell>
          <cell r="H2032">
            <v>0</v>
          </cell>
          <cell r="I2032">
            <v>0</v>
          </cell>
          <cell r="J2032">
            <v>102528</v>
          </cell>
          <cell r="K2032">
            <v>711544.31999999995</v>
          </cell>
        </row>
        <row r="2033">
          <cell r="A2033" t="str">
            <v>BANCOS MÚLTIPLES</v>
          </cell>
          <cell r="F2033" t="str">
            <v>Estándar</v>
          </cell>
          <cell r="G2033">
            <v>45149</v>
          </cell>
          <cell r="H2033">
            <v>3189439.89</v>
          </cell>
          <cell r="I2033">
            <v>22230396.033300001</v>
          </cell>
          <cell r="J2033">
            <v>162497.72</v>
          </cell>
          <cell r="K2033">
            <v>1113109.382</v>
          </cell>
        </row>
        <row r="2034">
          <cell r="A2034" t="str">
            <v>BANCOS MÚLTIPLES</v>
          </cell>
          <cell r="F2034" t="str">
            <v>Estándar</v>
          </cell>
          <cell r="G2034">
            <v>45149</v>
          </cell>
          <cell r="H2034">
            <v>2358157.4</v>
          </cell>
          <cell r="I2034">
            <v>16436357.078</v>
          </cell>
          <cell r="J2034">
            <v>52945.38</v>
          </cell>
          <cell r="K2034">
            <v>362675.853</v>
          </cell>
        </row>
        <row r="2035">
          <cell r="A2035" t="str">
            <v>BANCOS MÚLTIPLES</v>
          </cell>
          <cell r="F2035" t="str">
            <v>Estándar</v>
          </cell>
          <cell r="G2035">
            <v>45149</v>
          </cell>
          <cell r="H2035">
            <v>4361.93</v>
          </cell>
          <cell r="I2035">
            <v>30402.652099999999</v>
          </cell>
          <cell r="J2035">
            <v>3117.81</v>
          </cell>
          <cell r="K2035">
            <v>21356.998500000002</v>
          </cell>
        </row>
        <row r="2036">
          <cell r="A2036" t="str">
            <v>BANCOS MÚLTIPLES</v>
          </cell>
          <cell r="F2036" t="str">
            <v>Preferencial</v>
          </cell>
          <cell r="G2036">
            <v>45149</v>
          </cell>
          <cell r="H2036">
            <v>1.17</v>
          </cell>
          <cell r="I2036">
            <v>8.1315000000000008</v>
          </cell>
          <cell r="J2036">
            <v>139931.25</v>
          </cell>
          <cell r="K2036">
            <v>970615.24170000001</v>
          </cell>
        </row>
        <row r="2037">
          <cell r="A2037" t="str">
            <v>BANCOS MÚLTIPLES</v>
          </cell>
          <cell r="F2037" t="str">
            <v>Con Entid. Financ</v>
          </cell>
          <cell r="G2037">
            <v>45149</v>
          </cell>
          <cell r="H2037">
            <v>7000000</v>
          </cell>
          <cell r="I2037">
            <v>48720000</v>
          </cell>
          <cell r="J2037">
            <v>0</v>
          </cell>
          <cell r="K2037">
            <v>0</v>
          </cell>
        </row>
        <row r="2038">
          <cell r="A2038" t="str">
            <v>BANCOS MÚLTIPLES</v>
          </cell>
          <cell r="F2038" t="str">
            <v>Estándar</v>
          </cell>
          <cell r="G2038">
            <v>45149</v>
          </cell>
          <cell r="H2038">
            <v>1948.6</v>
          </cell>
          <cell r="I2038">
            <v>13581.742</v>
          </cell>
          <cell r="J2038">
            <v>0</v>
          </cell>
          <cell r="K2038">
            <v>0</v>
          </cell>
        </row>
        <row r="2039">
          <cell r="A2039" t="str">
            <v>BANCOS MÚLTIPLES</v>
          </cell>
          <cell r="F2039" t="str">
            <v>Preferencial</v>
          </cell>
          <cell r="G2039">
            <v>45149</v>
          </cell>
          <cell r="H2039">
            <v>23049</v>
          </cell>
          <cell r="I2039">
            <v>160651.53</v>
          </cell>
          <cell r="J2039">
            <v>2164380.17</v>
          </cell>
          <cell r="K2039">
            <v>15698834.7662</v>
          </cell>
        </row>
        <row r="2040">
          <cell r="A2040" t="str">
            <v>BANCOS MÚLTIPLES</v>
          </cell>
          <cell r="F2040" t="str">
            <v>Preferencial</v>
          </cell>
          <cell r="G2040">
            <v>45149</v>
          </cell>
          <cell r="H2040">
            <v>0</v>
          </cell>
          <cell r="I2040">
            <v>0</v>
          </cell>
          <cell r="J2040">
            <v>324284.81</v>
          </cell>
          <cell r="K2040">
            <v>2334424.0655999999</v>
          </cell>
        </row>
        <row r="2041">
          <cell r="A2041" t="str">
            <v>BANCOS MÚLTIPLES</v>
          </cell>
          <cell r="F2041" t="str">
            <v>Preferencial</v>
          </cell>
          <cell r="G2041">
            <v>45149</v>
          </cell>
          <cell r="H2041">
            <v>128.02000000000001</v>
          </cell>
          <cell r="I2041">
            <v>878.21720000000005</v>
          </cell>
          <cell r="J2041">
            <v>14986.57</v>
          </cell>
          <cell r="K2041">
            <v>103756.4702</v>
          </cell>
        </row>
        <row r="2042">
          <cell r="A2042" t="str">
            <v>BANCOS MÚLTIPLES</v>
          </cell>
          <cell r="F2042" t="str">
            <v>Preferencial</v>
          </cell>
          <cell r="G2042">
            <v>45149</v>
          </cell>
          <cell r="H2042">
            <v>223.26</v>
          </cell>
          <cell r="I2042">
            <v>1531.5636</v>
          </cell>
          <cell r="J2042">
            <v>57335.98</v>
          </cell>
          <cell r="K2042">
            <v>396877.04560000001</v>
          </cell>
        </row>
        <row r="2043">
          <cell r="A2043" t="str">
            <v>BANCOS MÚLTIPLES</v>
          </cell>
          <cell r="F2043" t="str">
            <v>Estándar</v>
          </cell>
          <cell r="G2043">
            <v>45149</v>
          </cell>
          <cell r="H2043">
            <v>555892.49</v>
          </cell>
          <cell r="I2043">
            <v>3874570.6553000002</v>
          </cell>
          <cell r="J2043">
            <v>31076.21</v>
          </cell>
          <cell r="K2043">
            <v>212872.0385</v>
          </cell>
        </row>
        <row r="2044">
          <cell r="A2044" t="str">
            <v>BANCOS MÚLTIPLES</v>
          </cell>
          <cell r="F2044" t="str">
            <v>Preferencial</v>
          </cell>
          <cell r="G2044">
            <v>45149</v>
          </cell>
          <cell r="H2044">
            <v>38.04</v>
          </cell>
          <cell r="I2044">
            <v>260.95440000000002</v>
          </cell>
          <cell r="J2044">
            <v>255823.37</v>
          </cell>
          <cell r="K2044">
            <v>1780731.5004</v>
          </cell>
        </row>
        <row r="2045">
          <cell r="A2045" t="str">
            <v>BANCOS MÚLTIPLES</v>
          </cell>
          <cell r="F2045" t="str">
            <v>Estándar</v>
          </cell>
          <cell r="G2045">
            <v>45149</v>
          </cell>
          <cell r="H2045">
            <v>163748.29</v>
          </cell>
          <cell r="I2045">
            <v>1141325.5813</v>
          </cell>
          <cell r="J2045">
            <v>18417.78</v>
          </cell>
          <cell r="K2045">
            <v>126161.79300000001</v>
          </cell>
        </row>
        <row r="2046">
          <cell r="A2046" t="str">
            <v>BANCOS MÚLTIPLES</v>
          </cell>
          <cell r="F2046" t="str">
            <v>Estándar</v>
          </cell>
          <cell r="G2046">
            <v>45149</v>
          </cell>
          <cell r="H2046">
            <v>20371.2</v>
          </cell>
          <cell r="I2046">
            <v>141987.264</v>
          </cell>
          <cell r="J2046">
            <v>761.59</v>
          </cell>
          <cell r="K2046">
            <v>5216.8914999999997</v>
          </cell>
        </row>
        <row r="2047">
          <cell r="A2047" t="str">
            <v>BANCOS MÚLTIPLES</v>
          </cell>
          <cell r="F2047" t="str">
            <v>Con Entid. Financ</v>
          </cell>
          <cell r="G2047">
            <v>45149</v>
          </cell>
          <cell r="H2047">
            <v>0</v>
          </cell>
          <cell r="I2047">
            <v>0</v>
          </cell>
          <cell r="J2047">
            <v>4000000</v>
          </cell>
          <cell r="K2047">
            <v>27840000</v>
          </cell>
        </row>
        <row r="2048">
          <cell r="A2048" t="str">
            <v>BANCOS MÚLTIPLES</v>
          </cell>
          <cell r="F2048" t="str">
            <v>Estándar</v>
          </cell>
          <cell r="G2048">
            <v>45149</v>
          </cell>
          <cell r="H2048">
            <v>30910.400000000001</v>
          </cell>
          <cell r="I2048">
            <v>215445.48800000001</v>
          </cell>
          <cell r="J2048">
            <v>1653.09</v>
          </cell>
          <cell r="K2048">
            <v>11323.666499999999</v>
          </cell>
        </row>
        <row r="2049">
          <cell r="A2049" t="str">
            <v>BANCOS MÚLTIPLES</v>
          </cell>
          <cell r="F2049" t="str">
            <v>Estándar</v>
          </cell>
          <cell r="G2049">
            <v>45149</v>
          </cell>
          <cell r="H2049">
            <v>9981428.1799999997</v>
          </cell>
          <cell r="I2049">
            <v>69570554.4146</v>
          </cell>
          <cell r="J2049">
            <v>100938.88</v>
          </cell>
          <cell r="K2049">
            <v>691431.32799999998</v>
          </cell>
        </row>
        <row r="2050">
          <cell r="A2050" t="str">
            <v>BANCOS MÚLTIPLES</v>
          </cell>
          <cell r="F2050" t="str">
            <v>Estándar</v>
          </cell>
          <cell r="G2050">
            <v>45149</v>
          </cell>
          <cell r="H2050">
            <v>1157695.92</v>
          </cell>
          <cell r="I2050">
            <v>8069140.5624000002</v>
          </cell>
          <cell r="J2050">
            <v>39912.78</v>
          </cell>
          <cell r="K2050">
            <v>273402.54300000001</v>
          </cell>
        </row>
        <row r="2051">
          <cell r="A2051" t="str">
            <v>BANCOS MÚLTIPLES</v>
          </cell>
          <cell r="F2051" t="str">
            <v>Preferencial</v>
          </cell>
          <cell r="G2051">
            <v>45149</v>
          </cell>
          <cell r="H2051">
            <v>269800</v>
          </cell>
          <cell r="I2051">
            <v>1877808</v>
          </cell>
          <cell r="J2051">
            <v>71.31</v>
          </cell>
          <cell r="K2051">
            <v>497.03070000000002</v>
          </cell>
        </row>
        <row r="2052">
          <cell r="A2052" t="str">
            <v>BANCOS MÚLTIPLES</v>
          </cell>
          <cell r="F2052" t="str">
            <v>Estándar</v>
          </cell>
          <cell r="G2052">
            <v>45149</v>
          </cell>
          <cell r="H2052">
            <v>28565.68</v>
          </cell>
          <cell r="I2052">
            <v>199102.78959999999</v>
          </cell>
          <cell r="J2052">
            <v>29533.27</v>
          </cell>
          <cell r="K2052">
            <v>202302.8995</v>
          </cell>
        </row>
        <row r="2053">
          <cell r="A2053" t="str">
            <v>BANCOS MÚLTIPLES</v>
          </cell>
          <cell r="F2053" t="str">
            <v>Preferencial</v>
          </cell>
          <cell r="G2053">
            <v>45149</v>
          </cell>
          <cell r="H2053">
            <v>0</v>
          </cell>
          <cell r="I2053">
            <v>0</v>
          </cell>
          <cell r="J2053">
            <v>71.430000000000007</v>
          </cell>
          <cell r="K2053">
            <v>497.86709999999999</v>
          </cell>
        </row>
        <row r="2054">
          <cell r="A2054" t="str">
            <v>BANCOS MÚLTIPLES</v>
          </cell>
          <cell r="F2054" t="str">
            <v>Preferencial</v>
          </cell>
          <cell r="G2054">
            <v>45149</v>
          </cell>
          <cell r="H2054">
            <v>735.51</v>
          </cell>
          <cell r="I2054">
            <v>5045.5986000000003</v>
          </cell>
          <cell r="J2054">
            <v>414688.34</v>
          </cell>
          <cell r="K2054">
            <v>2980776.6455999999</v>
          </cell>
        </row>
        <row r="2055">
          <cell r="A2055" t="str">
            <v>BANCOS MÚLTIPLES</v>
          </cell>
          <cell r="F2055" t="str">
            <v>Estándar</v>
          </cell>
          <cell r="G2055">
            <v>45149</v>
          </cell>
          <cell r="H2055">
            <v>11778.8</v>
          </cell>
          <cell r="I2055">
            <v>82098.236000000004</v>
          </cell>
          <cell r="J2055">
            <v>23170.639999999999</v>
          </cell>
          <cell r="K2055">
            <v>158718.88399999999</v>
          </cell>
        </row>
        <row r="2056">
          <cell r="A2056" t="str">
            <v>BANCOS MÚLTIPLES</v>
          </cell>
          <cell r="F2056" t="str">
            <v>Preferencial</v>
          </cell>
          <cell r="G2056">
            <v>45149</v>
          </cell>
          <cell r="H2056">
            <v>89</v>
          </cell>
          <cell r="I2056">
            <v>610.54</v>
          </cell>
          <cell r="J2056">
            <v>6.39</v>
          </cell>
          <cell r="K2056">
            <v>43.8354</v>
          </cell>
        </row>
        <row r="2057">
          <cell r="A2057" t="str">
            <v>BANCOS MÚLTIPLES</v>
          </cell>
          <cell r="F2057" t="str">
            <v>Estándar</v>
          </cell>
          <cell r="G2057">
            <v>45149</v>
          </cell>
          <cell r="H2057">
            <v>63291.77</v>
          </cell>
          <cell r="I2057">
            <v>441143.63689999998</v>
          </cell>
          <cell r="J2057">
            <v>18077.14</v>
          </cell>
          <cell r="K2057">
            <v>123828.409</v>
          </cell>
        </row>
        <row r="2058">
          <cell r="A2058" t="str">
            <v>BANCOS MÚLTIPLES</v>
          </cell>
          <cell r="F2058" t="str">
            <v>Estándar</v>
          </cell>
          <cell r="G2058">
            <v>45149</v>
          </cell>
          <cell r="H2058">
            <v>238.19</v>
          </cell>
          <cell r="I2058">
            <v>1660.1842999999999</v>
          </cell>
          <cell r="J2058">
            <v>0</v>
          </cell>
          <cell r="K2058">
            <v>0</v>
          </cell>
        </row>
        <row r="2059">
          <cell r="A2059" t="str">
            <v>BANCOS MÚLTIPLES</v>
          </cell>
          <cell r="F2059" t="str">
            <v>Estándar</v>
          </cell>
          <cell r="G2059">
            <v>45149</v>
          </cell>
          <cell r="H2059">
            <v>153317.68</v>
          </cell>
          <cell r="I2059">
            <v>1068624.2296</v>
          </cell>
          <cell r="J2059">
            <v>859.59</v>
          </cell>
          <cell r="K2059">
            <v>5888.1914999999999</v>
          </cell>
        </row>
        <row r="2060">
          <cell r="A2060" t="str">
            <v>BANCOS MÚLTIPLES</v>
          </cell>
          <cell r="F2060" t="str">
            <v>Preferencial</v>
          </cell>
          <cell r="G2060">
            <v>45149</v>
          </cell>
          <cell r="H2060">
            <v>0</v>
          </cell>
          <cell r="I2060">
            <v>0</v>
          </cell>
          <cell r="J2060">
            <v>70000</v>
          </cell>
          <cell r="K2060">
            <v>497000</v>
          </cell>
        </row>
        <row r="2061">
          <cell r="A2061" t="str">
            <v>BANCOS MÚLTIPLES</v>
          </cell>
          <cell r="F2061" t="str">
            <v>Estándar</v>
          </cell>
          <cell r="G2061">
            <v>45149</v>
          </cell>
          <cell r="H2061">
            <v>1250.3499999999999</v>
          </cell>
          <cell r="I2061">
            <v>8714.9395000000004</v>
          </cell>
          <cell r="J2061">
            <v>1821.95</v>
          </cell>
          <cell r="K2061">
            <v>12480.3575</v>
          </cell>
        </row>
        <row r="2062">
          <cell r="A2062" t="str">
            <v>BANCOS MÚLTIPLES</v>
          </cell>
          <cell r="F2062" t="str">
            <v>Preferencial</v>
          </cell>
          <cell r="G2062">
            <v>45149</v>
          </cell>
          <cell r="H2062">
            <v>402027.2</v>
          </cell>
          <cell r="I2062">
            <v>2800531.5024000001</v>
          </cell>
          <cell r="J2062">
            <v>2600</v>
          </cell>
          <cell r="K2062">
            <v>18070</v>
          </cell>
        </row>
        <row r="2063">
          <cell r="A2063" t="str">
            <v>BANCOS MÚLTIPLES</v>
          </cell>
          <cell r="F2063" t="str">
            <v>Preferencial</v>
          </cell>
          <cell r="G2063">
            <v>45149</v>
          </cell>
          <cell r="H2063">
            <v>1740.09</v>
          </cell>
          <cell r="I2063">
            <v>11937.017400000001</v>
          </cell>
          <cell r="J2063">
            <v>414230.12</v>
          </cell>
          <cell r="K2063">
            <v>2876337.6496000001</v>
          </cell>
        </row>
        <row r="2064">
          <cell r="A2064" t="str">
            <v>BANCOS MÚLTIPLES</v>
          </cell>
          <cell r="F2064" t="str">
            <v>Preferencial</v>
          </cell>
          <cell r="G2064">
            <v>45149</v>
          </cell>
          <cell r="H2064">
            <v>0</v>
          </cell>
          <cell r="I2064">
            <v>0</v>
          </cell>
          <cell r="J2064">
            <v>21983.07</v>
          </cell>
          <cell r="K2064">
            <v>152572.3365</v>
          </cell>
        </row>
        <row r="2065">
          <cell r="A2065" t="str">
            <v>BANCOS MÚLTIPLES</v>
          </cell>
          <cell r="F2065" t="str">
            <v>Estándar</v>
          </cell>
          <cell r="G2065">
            <v>45149</v>
          </cell>
          <cell r="H2065">
            <v>1118207.83</v>
          </cell>
          <cell r="I2065">
            <v>7793908.5751</v>
          </cell>
          <cell r="J2065">
            <v>1130580.1000000001</v>
          </cell>
          <cell r="K2065">
            <v>7744473.6849999996</v>
          </cell>
        </row>
        <row r="2066">
          <cell r="A2066" t="str">
            <v>BANCOS MÚLTIPLES</v>
          </cell>
          <cell r="F2066" t="str">
            <v>Preferencial</v>
          </cell>
          <cell r="G2066">
            <v>45149</v>
          </cell>
          <cell r="H2066">
            <v>183243.99</v>
          </cell>
          <cell r="I2066">
            <v>1277210.6103000001</v>
          </cell>
          <cell r="J2066">
            <v>459380.19</v>
          </cell>
          <cell r="K2066">
            <v>3261218.9378999998</v>
          </cell>
        </row>
        <row r="2067">
          <cell r="A2067" t="str">
            <v>BANCOS MÚLTIPLES</v>
          </cell>
          <cell r="F2067" t="str">
            <v>Preferencial</v>
          </cell>
          <cell r="G2067">
            <v>45149</v>
          </cell>
          <cell r="H2067">
            <v>0</v>
          </cell>
          <cell r="I2067">
            <v>0</v>
          </cell>
          <cell r="J2067">
            <v>562536.46</v>
          </cell>
          <cell r="K2067">
            <v>4048439.9418000001</v>
          </cell>
        </row>
        <row r="2068">
          <cell r="A2068" t="str">
            <v>BANCOS MÚLTIPLES</v>
          </cell>
          <cell r="F2068" t="str">
            <v>Estándar</v>
          </cell>
          <cell r="G2068">
            <v>45149</v>
          </cell>
          <cell r="H2068">
            <v>1179.02</v>
          </cell>
          <cell r="I2068">
            <v>8217.7693999999992</v>
          </cell>
          <cell r="J2068">
            <v>2056.9</v>
          </cell>
          <cell r="K2068">
            <v>14089.764999999999</v>
          </cell>
        </row>
        <row r="2069">
          <cell r="A2069" t="str">
            <v>BANCOS MÚLTIPLES</v>
          </cell>
          <cell r="F2069" t="str">
            <v>Preferencial</v>
          </cell>
          <cell r="G2069">
            <v>45149</v>
          </cell>
          <cell r="H2069">
            <v>3.59</v>
          </cell>
          <cell r="I2069">
            <v>24.9864</v>
          </cell>
          <cell r="J2069">
            <v>0</v>
          </cell>
          <cell r="K2069">
            <v>0</v>
          </cell>
        </row>
        <row r="2070">
          <cell r="A2070" t="str">
            <v>BANCOS MÚLTIPLES</v>
          </cell>
          <cell r="F2070" t="str">
            <v>Preferencial</v>
          </cell>
          <cell r="G2070">
            <v>45149</v>
          </cell>
          <cell r="H2070">
            <v>114050.89</v>
          </cell>
          <cell r="I2070">
            <v>794934.70330000005</v>
          </cell>
          <cell r="J2070">
            <v>1964960.54</v>
          </cell>
          <cell r="K2070">
            <v>14110474.8411</v>
          </cell>
        </row>
        <row r="2071">
          <cell r="A2071" t="str">
            <v>BANCOS MÚLTIPLES</v>
          </cell>
          <cell r="F2071" t="str">
            <v>Preferencial</v>
          </cell>
          <cell r="G2071">
            <v>45149</v>
          </cell>
          <cell r="H2071">
            <v>0</v>
          </cell>
          <cell r="I2071">
            <v>0</v>
          </cell>
          <cell r="J2071">
            <v>54374.38</v>
          </cell>
          <cell r="K2071">
            <v>377530.00828000001</v>
          </cell>
        </row>
        <row r="2072">
          <cell r="A2072" t="str">
            <v>BANCOS MÚLTIPLES</v>
          </cell>
          <cell r="F2072" t="str">
            <v>Preferencial</v>
          </cell>
          <cell r="G2072">
            <v>45149</v>
          </cell>
          <cell r="H2072">
            <v>10</v>
          </cell>
          <cell r="I2072">
            <v>68.599999999999994</v>
          </cell>
          <cell r="J2072">
            <v>2920225.45</v>
          </cell>
          <cell r="K2072">
            <v>20962559.277800001</v>
          </cell>
        </row>
        <row r="2073">
          <cell r="A2073" t="str">
            <v>BANCOS MÚLTIPLES</v>
          </cell>
          <cell r="F2073" t="str">
            <v>Estándar</v>
          </cell>
          <cell r="G2073">
            <v>45149</v>
          </cell>
          <cell r="H2073">
            <v>56781.67</v>
          </cell>
          <cell r="I2073">
            <v>395768.23989999999</v>
          </cell>
          <cell r="J2073">
            <v>598.54999999999995</v>
          </cell>
          <cell r="K2073">
            <v>4100.0675000000001</v>
          </cell>
        </row>
        <row r="2074">
          <cell r="A2074" t="str">
            <v>BANCOS MÚLTIPLES</v>
          </cell>
          <cell r="F2074" t="str">
            <v>Preferencial</v>
          </cell>
          <cell r="G2074">
            <v>45149</v>
          </cell>
          <cell r="H2074">
            <v>0</v>
          </cell>
          <cell r="I2074">
            <v>0</v>
          </cell>
          <cell r="J2074">
            <v>20000</v>
          </cell>
          <cell r="K2074">
            <v>139160</v>
          </cell>
        </row>
        <row r="2075">
          <cell r="A2075" t="str">
            <v>BANCOS MÚLTIPLES</v>
          </cell>
          <cell r="F2075" t="str">
            <v>Estándar</v>
          </cell>
          <cell r="G2075">
            <v>45149</v>
          </cell>
          <cell r="H2075">
            <v>696204.05</v>
          </cell>
          <cell r="I2075">
            <v>4852542.2285000002</v>
          </cell>
          <cell r="J2075">
            <v>89878.13</v>
          </cell>
          <cell r="K2075">
            <v>615665.19050000003</v>
          </cell>
        </row>
        <row r="2076">
          <cell r="A2076" t="str">
            <v>BANCOS MÚLTIPLES</v>
          </cell>
          <cell r="F2076" t="str">
            <v>Preferencial</v>
          </cell>
          <cell r="G2076">
            <v>45149</v>
          </cell>
          <cell r="H2076">
            <v>200.01</v>
          </cell>
          <cell r="I2076">
            <v>1372.0686000000001</v>
          </cell>
          <cell r="J2076">
            <v>0</v>
          </cell>
          <cell r="K2076">
            <v>0</v>
          </cell>
        </row>
        <row r="2077">
          <cell r="A2077" t="str">
            <v>BANCOS MÚLTIPLES</v>
          </cell>
          <cell r="F2077" t="str">
            <v>Estándar</v>
          </cell>
          <cell r="G2077">
            <v>45149</v>
          </cell>
          <cell r="H2077">
            <v>1231068.31</v>
          </cell>
          <cell r="I2077">
            <v>8580546.1206999999</v>
          </cell>
          <cell r="J2077">
            <v>477813.82</v>
          </cell>
          <cell r="K2077">
            <v>3273024.6669999999</v>
          </cell>
        </row>
        <row r="2078">
          <cell r="A2078" t="str">
            <v>BANCOS MÚLTIPLES</v>
          </cell>
          <cell r="F2078" t="str">
            <v>Estándar</v>
          </cell>
          <cell r="G2078">
            <v>45149</v>
          </cell>
          <cell r="H2078">
            <v>811244.01</v>
          </cell>
          <cell r="I2078">
            <v>5654370.7496999996</v>
          </cell>
          <cell r="J2078">
            <v>30973.3</v>
          </cell>
          <cell r="K2078">
            <v>212167.10500000001</v>
          </cell>
        </row>
        <row r="2079">
          <cell r="A2079" t="str">
            <v>BANCOS MÚLTIPLES</v>
          </cell>
          <cell r="F2079" t="str">
            <v>Preferencial</v>
          </cell>
          <cell r="G2079">
            <v>45149</v>
          </cell>
          <cell r="H2079">
            <v>8997717.0899999999</v>
          </cell>
          <cell r="I2079">
            <v>62711365.720899999</v>
          </cell>
          <cell r="J2079">
            <v>1198171.53</v>
          </cell>
          <cell r="K2079">
            <v>8607893.5907000005</v>
          </cell>
        </row>
        <row r="2080">
          <cell r="A2080" t="str">
            <v>BANCOS MÚLTIPLES</v>
          </cell>
          <cell r="F2080" t="str">
            <v>Estándar</v>
          </cell>
          <cell r="G2080">
            <v>45149</v>
          </cell>
          <cell r="H2080">
            <v>54187</v>
          </cell>
          <cell r="I2080">
            <v>377683.39</v>
          </cell>
          <cell r="J2080">
            <v>462</v>
          </cell>
          <cell r="K2080">
            <v>3164.7</v>
          </cell>
        </row>
        <row r="2081">
          <cell r="A2081" t="str">
            <v>BANCOS MÚLTIPLES</v>
          </cell>
          <cell r="F2081" t="str">
            <v>Preferencial</v>
          </cell>
          <cell r="G2081">
            <v>45149</v>
          </cell>
          <cell r="H2081">
            <v>168.25</v>
          </cell>
          <cell r="I2081">
            <v>1171.6025</v>
          </cell>
          <cell r="J2081">
            <v>991466.13</v>
          </cell>
          <cell r="K2081">
            <v>7066280.6025</v>
          </cell>
        </row>
        <row r="2082">
          <cell r="A2082" t="str">
            <v>BANCOS MÚLTIPLES</v>
          </cell>
          <cell r="F2082" t="str">
            <v>Estándar</v>
          </cell>
          <cell r="G2082">
            <v>45149</v>
          </cell>
          <cell r="H2082">
            <v>82777.600000000006</v>
          </cell>
          <cell r="I2082">
            <v>576959.87199999997</v>
          </cell>
          <cell r="J2082">
            <v>1705.96</v>
          </cell>
          <cell r="K2082">
            <v>11685.825999999999</v>
          </cell>
        </row>
        <row r="2083">
          <cell r="A2083" t="str">
            <v>BANCOS MÚLTIPLES</v>
          </cell>
          <cell r="F2083" t="str">
            <v>Estándar</v>
          </cell>
          <cell r="G2083">
            <v>45149</v>
          </cell>
          <cell r="H2083">
            <v>33029.39</v>
          </cell>
          <cell r="I2083">
            <v>230214.84830000001</v>
          </cell>
          <cell r="J2083">
            <v>10995.31</v>
          </cell>
          <cell r="K2083">
            <v>75317.873500000002</v>
          </cell>
        </row>
        <row r="2084">
          <cell r="A2084" t="str">
            <v>BANCOS MÚLTIPLES</v>
          </cell>
          <cell r="F2084" t="str">
            <v>Estándar</v>
          </cell>
          <cell r="G2084">
            <v>45149</v>
          </cell>
          <cell r="H2084">
            <v>1053645.1499999999</v>
          </cell>
          <cell r="I2084">
            <v>7343906.6955000004</v>
          </cell>
          <cell r="J2084">
            <v>204947.01</v>
          </cell>
          <cell r="K2084">
            <v>1403887.0185</v>
          </cell>
        </row>
        <row r="2085">
          <cell r="A2085" t="str">
            <v>BANCOS MÚLTIPLES</v>
          </cell>
          <cell r="F2085" t="str">
            <v>Estándar</v>
          </cell>
          <cell r="G2085">
            <v>45149</v>
          </cell>
          <cell r="H2085">
            <v>12908.11</v>
          </cell>
          <cell r="I2085">
            <v>89969.526700000002</v>
          </cell>
          <cell r="J2085">
            <v>15707.74</v>
          </cell>
          <cell r="K2085">
            <v>107598.019</v>
          </cell>
        </row>
        <row r="2086">
          <cell r="A2086" t="str">
            <v>BANCOS MÚLTIPLES</v>
          </cell>
          <cell r="F2086" t="str">
            <v>Preferencial</v>
          </cell>
          <cell r="G2086">
            <v>45149</v>
          </cell>
          <cell r="H2086">
            <v>0</v>
          </cell>
          <cell r="I2086">
            <v>0</v>
          </cell>
          <cell r="J2086">
            <v>1130</v>
          </cell>
          <cell r="K2086">
            <v>7853.5</v>
          </cell>
        </row>
        <row r="2087">
          <cell r="A2087" t="str">
            <v>BANCOS MÚLTIPLES</v>
          </cell>
          <cell r="F2087" t="str">
            <v>Estándar</v>
          </cell>
          <cell r="G2087">
            <v>45149</v>
          </cell>
          <cell r="H2087">
            <v>283935.11</v>
          </cell>
          <cell r="I2087">
            <v>1979027.7167</v>
          </cell>
          <cell r="J2087">
            <v>1141.97</v>
          </cell>
          <cell r="K2087">
            <v>7822.4944999999998</v>
          </cell>
        </row>
        <row r="2088">
          <cell r="A2088" t="str">
            <v>COOPERATIVAS</v>
          </cell>
          <cell r="F2088" t="str">
            <v>Estándar</v>
          </cell>
          <cell r="G2088">
            <v>45149</v>
          </cell>
          <cell r="H2088">
            <v>916.2</v>
          </cell>
          <cell r="I2088">
            <v>6385.9139999999998</v>
          </cell>
          <cell r="J2088">
            <v>0</v>
          </cell>
          <cell r="K2088">
            <v>0</v>
          </cell>
        </row>
        <row r="2089">
          <cell r="A2089" t="str">
            <v>COOPERATIVAS</v>
          </cell>
          <cell r="F2089" t="str">
            <v>Estándar</v>
          </cell>
          <cell r="G2089">
            <v>45149</v>
          </cell>
          <cell r="H2089">
            <v>28409.59</v>
          </cell>
          <cell r="I2089">
            <v>198014.84229999999</v>
          </cell>
          <cell r="J2089">
            <v>2559.3000000000002</v>
          </cell>
          <cell r="K2089">
            <v>17531.205000000002</v>
          </cell>
        </row>
        <row r="2090">
          <cell r="A2090" t="str">
            <v>COOPERATIVAS</v>
          </cell>
          <cell r="F2090" t="str">
            <v>Estándar</v>
          </cell>
          <cell r="G2090">
            <v>45149</v>
          </cell>
          <cell r="H2090">
            <v>160.78</v>
          </cell>
          <cell r="I2090">
            <v>1120.6366</v>
          </cell>
          <cell r="J2090">
            <v>6310.12</v>
          </cell>
          <cell r="K2090">
            <v>43666.030400000003</v>
          </cell>
        </row>
        <row r="2091">
          <cell r="A2091" t="str">
            <v>ENTIDADES ESPECIALIZADAS EN MICROFINANZAS</v>
          </cell>
          <cell r="F2091" t="str">
            <v>Con Entid. Financ</v>
          </cell>
          <cell r="G2091">
            <v>45149</v>
          </cell>
          <cell r="H2091">
            <v>0</v>
          </cell>
          <cell r="I2091">
            <v>0</v>
          </cell>
          <cell r="J2091">
            <v>3000000</v>
          </cell>
          <cell r="K2091">
            <v>20880000</v>
          </cell>
        </row>
        <row r="2092">
          <cell r="A2092" t="str">
            <v>ENTIDADES ESPECIALIZADAS EN MICROFINANZAS</v>
          </cell>
          <cell r="F2092" t="str">
            <v>Preferencial</v>
          </cell>
          <cell r="G2092">
            <v>45149</v>
          </cell>
          <cell r="H2092">
            <v>0</v>
          </cell>
          <cell r="I2092">
            <v>0</v>
          </cell>
          <cell r="J2092">
            <v>39687.75</v>
          </cell>
          <cell r="K2092">
            <v>276226.74</v>
          </cell>
        </row>
        <row r="2093">
          <cell r="A2093" t="str">
            <v>ENTIDADES ESPECIALIZADAS EN MICROFINANZAS</v>
          </cell>
          <cell r="F2093" t="str">
            <v>Preferencial</v>
          </cell>
          <cell r="G2093">
            <v>45149</v>
          </cell>
          <cell r="H2093">
            <v>0</v>
          </cell>
          <cell r="I2093">
            <v>0</v>
          </cell>
          <cell r="J2093">
            <v>49975</v>
          </cell>
          <cell r="K2093">
            <v>347826</v>
          </cell>
        </row>
        <row r="2094">
          <cell r="A2094" t="str">
            <v>BANCOS MÚLTIPLES</v>
          </cell>
          <cell r="F2094" t="str">
            <v>Preferencial</v>
          </cell>
          <cell r="G2094">
            <v>45149</v>
          </cell>
          <cell r="H2094">
            <v>0</v>
          </cell>
          <cell r="I2094">
            <v>0</v>
          </cell>
          <cell r="J2094">
            <v>3300.13</v>
          </cell>
          <cell r="K2094">
            <v>22793.461899999998</v>
          </cell>
        </row>
        <row r="2095">
          <cell r="A2095" t="str">
            <v>BANCOS MÚLTIPLES</v>
          </cell>
          <cell r="F2095" t="str">
            <v>Estándar</v>
          </cell>
          <cell r="G2095">
            <v>45149</v>
          </cell>
          <cell r="H2095">
            <v>1011.3</v>
          </cell>
          <cell r="I2095">
            <v>7048.7610000000004</v>
          </cell>
          <cell r="J2095">
            <v>0</v>
          </cell>
          <cell r="K2095">
            <v>0</v>
          </cell>
        </row>
        <row r="2096">
          <cell r="A2096" t="str">
            <v>ENTIDADES ESPECIALIZADAS EN MICROFINANZAS</v>
          </cell>
          <cell r="F2096" t="str">
            <v>Preferencial</v>
          </cell>
          <cell r="G2096">
            <v>45149</v>
          </cell>
          <cell r="H2096">
            <v>0</v>
          </cell>
          <cell r="I2096">
            <v>0</v>
          </cell>
          <cell r="J2096">
            <v>47393.599099999999</v>
          </cell>
          <cell r="K2096">
            <v>329597.350936</v>
          </cell>
        </row>
        <row r="2097">
          <cell r="A2097" t="str">
            <v>BANCOS MÚLTIPLES</v>
          </cell>
          <cell r="F2097" t="str">
            <v>Preferencial</v>
          </cell>
          <cell r="G2097">
            <v>45149</v>
          </cell>
          <cell r="H2097">
            <v>0</v>
          </cell>
          <cell r="I2097">
            <v>0</v>
          </cell>
          <cell r="J2097">
            <v>26387.38</v>
          </cell>
          <cell r="K2097">
            <v>182797.2898</v>
          </cell>
        </row>
        <row r="2098">
          <cell r="A2098" t="str">
            <v>BANCOS MÚLTIPLES</v>
          </cell>
          <cell r="F2098" t="str">
            <v>Preferencial</v>
          </cell>
          <cell r="G2098">
            <v>45149</v>
          </cell>
          <cell r="H2098">
            <v>1000</v>
          </cell>
          <cell r="I2098">
            <v>6850</v>
          </cell>
          <cell r="J2098">
            <v>207776.89</v>
          </cell>
          <cell r="K2098">
            <v>1453285.0219000001</v>
          </cell>
        </row>
        <row r="2099">
          <cell r="A2099" t="str">
            <v>COOPERATIVAS</v>
          </cell>
          <cell r="F2099" t="str">
            <v>Estándar</v>
          </cell>
          <cell r="G2099">
            <v>45149</v>
          </cell>
          <cell r="H2099">
            <v>32678.69</v>
          </cell>
          <cell r="I2099">
            <v>227770.4693</v>
          </cell>
          <cell r="J2099">
            <v>1046.71</v>
          </cell>
          <cell r="K2099">
            <v>7169.9634999999998</v>
          </cell>
        </row>
        <row r="2100">
          <cell r="A2100" t="str">
            <v>COOPERATIVAS</v>
          </cell>
          <cell r="F2100" t="str">
            <v>Estándar</v>
          </cell>
          <cell r="G2100">
            <v>45149</v>
          </cell>
          <cell r="H2100">
            <v>192.09</v>
          </cell>
          <cell r="I2100">
            <v>1338.8672999999999</v>
          </cell>
          <cell r="J2100">
            <v>21.9</v>
          </cell>
          <cell r="K2100">
            <v>150.01499999999999</v>
          </cell>
        </row>
        <row r="2101">
          <cell r="A2101" t="str">
            <v>ENTIDADES ESPECIALIZADAS EN MICROFINANZAS</v>
          </cell>
          <cell r="F2101" t="str">
            <v>Preferencial</v>
          </cell>
          <cell r="G2101">
            <v>45149</v>
          </cell>
          <cell r="H2101">
            <v>0</v>
          </cell>
          <cell r="I2101">
            <v>0</v>
          </cell>
          <cell r="J2101">
            <v>509.2</v>
          </cell>
          <cell r="K2101">
            <v>3544.0320000000002</v>
          </cell>
        </row>
        <row r="2102">
          <cell r="A2102" t="str">
            <v>ENTIDADES ESPECIALIZADAS EN MICROFINANZAS</v>
          </cell>
          <cell r="F2102" t="str">
            <v>Estándar</v>
          </cell>
          <cell r="G2102">
            <v>45149</v>
          </cell>
          <cell r="H2102">
            <v>17.489999999999998</v>
          </cell>
          <cell r="I2102">
            <v>121.9053</v>
          </cell>
          <cell r="J2102">
            <v>600</v>
          </cell>
          <cell r="K2102">
            <v>4170</v>
          </cell>
        </row>
        <row r="2103">
          <cell r="A2103" t="str">
            <v>INSTITUCIONES FINANCIERAS DE DESARROLLO</v>
          </cell>
          <cell r="F2103" t="str">
            <v>Estándar</v>
          </cell>
          <cell r="G2103">
            <v>45149</v>
          </cell>
          <cell r="H2103">
            <v>303.20999999999998</v>
          </cell>
          <cell r="I2103">
            <v>2113.3737000000001</v>
          </cell>
          <cell r="J2103">
            <v>200</v>
          </cell>
          <cell r="K2103">
            <v>1370</v>
          </cell>
        </row>
        <row r="2104">
          <cell r="A2104" t="str">
            <v>BANCOS MÚLTIPLES</v>
          </cell>
          <cell r="F2104" t="str">
            <v>Estándar</v>
          </cell>
          <cell r="G2104">
            <v>45149</v>
          </cell>
          <cell r="H2104">
            <v>238.18</v>
          </cell>
          <cell r="I2104">
            <v>1660.1146000000001</v>
          </cell>
          <cell r="J2104">
            <v>0</v>
          </cell>
          <cell r="K2104">
            <v>0</v>
          </cell>
        </row>
        <row r="2105">
          <cell r="A2105" t="str">
            <v>ENTIDADES ESPECIALIZADAS EN MICROFINANZAS</v>
          </cell>
          <cell r="F2105" t="str">
            <v>Estándar</v>
          </cell>
          <cell r="G2105">
            <v>45149</v>
          </cell>
          <cell r="H2105">
            <v>376.63350000000003</v>
          </cell>
          <cell r="I2105">
            <v>2625.135495</v>
          </cell>
          <cell r="J2105">
            <v>656.99180000000001</v>
          </cell>
          <cell r="K2105">
            <v>4500.39383</v>
          </cell>
        </row>
        <row r="2106">
          <cell r="A2106" t="str">
            <v>ENTIDADES ESPECIALIZADAS EN MICROFINANZAS</v>
          </cell>
          <cell r="F2106" t="str">
            <v>Estándar</v>
          </cell>
          <cell r="G2106">
            <v>45149</v>
          </cell>
          <cell r="H2106">
            <v>495943.29</v>
          </cell>
          <cell r="I2106">
            <v>3456724.7313000001</v>
          </cell>
          <cell r="J2106">
            <v>2573.65</v>
          </cell>
          <cell r="K2106">
            <v>17629.502499999999</v>
          </cell>
        </row>
        <row r="2107">
          <cell r="A2107" t="str">
            <v>ENTIDADES ESPECIALIZADAS EN MICROFINANZAS</v>
          </cell>
          <cell r="F2107" t="str">
            <v>Estándar</v>
          </cell>
          <cell r="G2107">
            <v>45149</v>
          </cell>
          <cell r="H2107">
            <v>417.57</v>
          </cell>
          <cell r="I2107">
            <v>2910.4629</v>
          </cell>
          <cell r="J2107">
            <v>74</v>
          </cell>
          <cell r="K2107">
            <v>514.29999999999995</v>
          </cell>
        </row>
        <row r="2108">
          <cell r="A2108" t="str">
            <v>ENTIDADES ESPECIALIZADAS EN MICROFINANZAS</v>
          </cell>
          <cell r="F2108" t="str">
            <v>Estándar</v>
          </cell>
          <cell r="G2108">
            <v>45149</v>
          </cell>
          <cell r="H2108">
            <v>3317.27</v>
          </cell>
          <cell r="I2108">
            <v>23121.371899999998</v>
          </cell>
          <cell r="J2108">
            <v>1121.01</v>
          </cell>
          <cell r="K2108">
            <v>7701.3387000000002</v>
          </cell>
        </row>
        <row r="2109">
          <cell r="A2109" t="str">
            <v>ENTIDADES FINANCIERAS DE VIVIENDA</v>
          </cell>
          <cell r="F2109" t="str">
            <v>Preferencial</v>
          </cell>
          <cell r="G2109">
            <v>45149</v>
          </cell>
          <cell r="H2109">
            <v>0</v>
          </cell>
          <cell r="I2109">
            <v>0</v>
          </cell>
          <cell r="J2109">
            <v>4000</v>
          </cell>
          <cell r="K2109">
            <v>27840</v>
          </cell>
        </row>
        <row r="2110">
          <cell r="A2110" t="str">
            <v>ENTIDADES ESPECIALIZADAS EN MICROFINANZAS</v>
          </cell>
          <cell r="F2110" t="str">
            <v>Estándar</v>
          </cell>
          <cell r="G2110">
            <v>45149</v>
          </cell>
          <cell r="H2110">
            <v>1015.82</v>
          </cell>
          <cell r="I2110">
            <v>7080.2654000000002</v>
          </cell>
          <cell r="J2110">
            <v>3085</v>
          </cell>
          <cell r="K2110">
            <v>21132.25</v>
          </cell>
        </row>
        <row r="2111">
          <cell r="A2111" t="str">
            <v>INSTITUCIONES FINANCIERAS DE DESARROLLO</v>
          </cell>
          <cell r="F2111" t="str">
            <v>Estándar</v>
          </cell>
          <cell r="G2111">
            <v>45149</v>
          </cell>
          <cell r="H2111">
            <v>0</v>
          </cell>
          <cell r="I2111">
            <v>0</v>
          </cell>
          <cell r="J2111">
            <v>100</v>
          </cell>
          <cell r="K2111">
            <v>685</v>
          </cell>
        </row>
        <row r="2112">
          <cell r="A2112" t="str">
            <v>INSTITUCIONES FINANCIERAS DE DESARROLLO</v>
          </cell>
          <cell r="F2112" t="str">
            <v>Estándar</v>
          </cell>
          <cell r="G2112">
            <v>45149</v>
          </cell>
          <cell r="H2112">
            <v>67</v>
          </cell>
          <cell r="I2112">
            <v>466.99</v>
          </cell>
          <cell r="J2112">
            <v>0</v>
          </cell>
          <cell r="K2112">
            <v>0</v>
          </cell>
        </row>
        <row r="2113">
          <cell r="A2113" t="str">
            <v>BANCOS MÚLTIPLES</v>
          </cell>
          <cell r="F2113" t="str">
            <v>Estándar</v>
          </cell>
          <cell r="G2113">
            <v>45149</v>
          </cell>
          <cell r="H2113">
            <v>424872.46</v>
          </cell>
          <cell r="I2113">
            <v>2961361.0462000002</v>
          </cell>
          <cell r="J2113">
            <v>18822.84</v>
          </cell>
          <cell r="K2113">
            <v>128936.454</v>
          </cell>
        </row>
        <row r="2114">
          <cell r="A2114" t="str">
            <v>COOPERATIVAS</v>
          </cell>
          <cell r="F2114" t="str">
            <v>Estándar</v>
          </cell>
          <cell r="G2114">
            <v>45149</v>
          </cell>
          <cell r="H2114">
            <v>4.99</v>
          </cell>
          <cell r="I2114">
            <v>34.780299999999997</v>
          </cell>
          <cell r="J2114">
            <v>19.149999999999999</v>
          </cell>
          <cell r="K2114">
            <v>131.17750000000001</v>
          </cell>
        </row>
        <row r="2115">
          <cell r="A2115" t="str">
            <v>ENTIDADES ESPECIALIZADAS EN MICROFINANZAS</v>
          </cell>
          <cell r="F2115" t="str">
            <v>Estándar</v>
          </cell>
          <cell r="G2115">
            <v>45149</v>
          </cell>
          <cell r="H2115">
            <v>5680.56</v>
          </cell>
          <cell r="I2115">
            <v>39593.503199999999</v>
          </cell>
          <cell r="J2115">
            <v>0</v>
          </cell>
          <cell r="K2115">
            <v>0</v>
          </cell>
        </row>
        <row r="2116">
          <cell r="A2116" t="str">
            <v>ENTIDADES ESPECIALIZADAS EN MICROFINANZAS</v>
          </cell>
          <cell r="F2116" t="str">
            <v>Estándar</v>
          </cell>
          <cell r="G2116">
            <v>45149</v>
          </cell>
          <cell r="H2116">
            <v>57679.62</v>
          </cell>
          <cell r="I2116">
            <v>402026.95140000002</v>
          </cell>
          <cell r="J2116">
            <v>13.87</v>
          </cell>
          <cell r="K2116">
            <v>95.009500000000003</v>
          </cell>
        </row>
        <row r="2117">
          <cell r="A2117" t="str">
            <v>ENTIDADES ESPECIALIZADAS EN MICROFINANZAS</v>
          </cell>
          <cell r="F2117" t="str">
            <v>Preferencial</v>
          </cell>
          <cell r="G2117">
            <v>45149</v>
          </cell>
          <cell r="H2117">
            <v>0</v>
          </cell>
          <cell r="I2117">
            <v>0</v>
          </cell>
          <cell r="J2117">
            <v>1800</v>
          </cell>
          <cell r="K2117">
            <v>12528</v>
          </cell>
        </row>
        <row r="2118">
          <cell r="A2118" t="str">
            <v>COOPERATIVAS</v>
          </cell>
          <cell r="F2118" t="str">
            <v>Estándar</v>
          </cell>
          <cell r="G2118">
            <v>45149</v>
          </cell>
          <cell r="H2118">
            <v>100</v>
          </cell>
          <cell r="I2118">
            <v>697</v>
          </cell>
          <cell r="J2118">
            <v>0</v>
          </cell>
          <cell r="K2118">
            <v>0</v>
          </cell>
        </row>
        <row r="2119">
          <cell r="A2119" t="str">
            <v>ENTIDADES ESPECIALIZADAS EN MICROFINANZAS</v>
          </cell>
          <cell r="F2119" t="str">
            <v>Estándar</v>
          </cell>
          <cell r="G2119">
            <v>45149</v>
          </cell>
          <cell r="H2119">
            <v>75.33</v>
          </cell>
          <cell r="I2119">
            <v>525.05010000000004</v>
          </cell>
          <cell r="J2119">
            <v>119.55</v>
          </cell>
          <cell r="K2119">
            <v>821.30849999999998</v>
          </cell>
        </row>
        <row r="2120">
          <cell r="A2120" t="str">
            <v>ENTIDADES ESPECIALIZADAS EN MICROFINANZAS</v>
          </cell>
          <cell r="F2120" t="str">
            <v>Preferencial</v>
          </cell>
          <cell r="G2120">
            <v>45149</v>
          </cell>
          <cell r="H2120">
            <v>0</v>
          </cell>
          <cell r="I2120">
            <v>0</v>
          </cell>
          <cell r="J2120">
            <v>2900</v>
          </cell>
          <cell r="K2120">
            <v>20010</v>
          </cell>
        </row>
        <row r="2121">
          <cell r="A2121" t="str">
            <v>INSTITUCIONES FINANCIERAS DE DESARROLLO</v>
          </cell>
          <cell r="F2121" t="str">
            <v>Estándar</v>
          </cell>
          <cell r="G2121">
            <v>45149</v>
          </cell>
          <cell r="H2121">
            <v>612.29</v>
          </cell>
          <cell r="I2121">
            <v>4267.6612999999998</v>
          </cell>
          <cell r="J2121">
            <v>1832.88</v>
          </cell>
          <cell r="K2121">
            <v>12738.516</v>
          </cell>
        </row>
        <row r="2122">
          <cell r="A2122" t="str">
            <v>INSTITUCIONES FINANCIERAS DE DESARROLLO</v>
          </cell>
          <cell r="F2122" t="str">
            <v>Estándar</v>
          </cell>
          <cell r="G2122">
            <v>45149</v>
          </cell>
          <cell r="H2122">
            <v>103.31</v>
          </cell>
          <cell r="I2122">
            <v>720.07069999999999</v>
          </cell>
          <cell r="J2122">
            <v>0</v>
          </cell>
          <cell r="K2122">
            <v>0</v>
          </cell>
        </row>
        <row r="2123">
          <cell r="A2123" t="str">
            <v>COOPERATIVAS</v>
          </cell>
          <cell r="F2123" t="str">
            <v>Estándar</v>
          </cell>
          <cell r="G2123">
            <v>45149</v>
          </cell>
          <cell r="H2123">
            <v>6530.88</v>
          </cell>
          <cell r="I2123">
            <v>45520.2336</v>
          </cell>
          <cell r="J2123">
            <v>0</v>
          </cell>
          <cell r="K2123">
            <v>0</v>
          </cell>
        </row>
        <row r="2124">
          <cell r="A2124" t="str">
            <v>COOPERATIVAS</v>
          </cell>
          <cell r="F2124" t="str">
            <v>Estándar</v>
          </cell>
          <cell r="G2124">
            <v>45149</v>
          </cell>
          <cell r="H2124">
            <v>1264.5899999999999</v>
          </cell>
          <cell r="I2124">
            <v>8814.1923000000006</v>
          </cell>
          <cell r="J2124">
            <v>0</v>
          </cell>
          <cell r="K2124">
            <v>0</v>
          </cell>
        </row>
        <row r="2125">
          <cell r="A2125" t="str">
            <v>BANCOS MÚLTIPLES</v>
          </cell>
          <cell r="F2125" t="str">
            <v>Estándar</v>
          </cell>
          <cell r="G2125">
            <v>45149</v>
          </cell>
          <cell r="H2125">
            <v>60751.91</v>
          </cell>
          <cell r="I2125">
            <v>423440.81270000001</v>
          </cell>
          <cell r="J2125">
            <v>6693.9</v>
          </cell>
          <cell r="K2125">
            <v>45853.214999999997</v>
          </cell>
        </row>
        <row r="2126">
          <cell r="A2126" t="str">
            <v>ENTIDADES ESPECIALIZADAS EN MICROFINANZAS</v>
          </cell>
          <cell r="F2126" t="str">
            <v>Estándar</v>
          </cell>
          <cell r="G2126">
            <v>45149</v>
          </cell>
          <cell r="H2126">
            <v>3000</v>
          </cell>
          <cell r="I2126">
            <v>20910</v>
          </cell>
          <cell r="J2126">
            <v>1542.27</v>
          </cell>
          <cell r="K2126">
            <v>10564.549499999999</v>
          </cell>
        </row>
        <row r="2127">
          <cell r="A2127" t="str">
            <v>BANCOS MÚLTIPLES</v>
          </cell>
          <cell r="F2127" t="str">
            <v>Preferencial</v>
          </cell>
          <cell r="G2127">
            <v>45149</v>
          </cell>
          <cell r="H2127">
            <v>6420.37</v>
          </cell>
          <cell r="I2127">
            <v>43979.534500000002</v>
          </cell>
          <cell r="J2127">
            <v>64054.45</v>
          </cell>
          <cell r="K2127">
            <v>443863.0429</v>
          </cell>
        </row>
        <row r="2128">
          <cell r="A2128" t="str">
            <v>BANCOS MÚLTIPLES</v>
          </cell>
          <cell r="F2128" t="str">
            <v>Preferencial</v>
          </cell>
          <cell r="G2128">
            <v>45149</v>
          </cell>
          <cell r="H2128">
            <v>0</v>
          </cell>
          <cell r="I2128">
            <v>0</v>
          </cell>
          <cell r="J2128">
            <v>2147.48</v>
          </cell>
          <cell r="K2128">
            <v>14882.036400000001</v>
          </cell>
        </row>
        <row r="2129">
          <cell r="A2129" t="str">
            <v>COOPERATIVAS</v>
          </cell>
          <cell r="F2129" t="str">
            <v>Estándar</v>
          </cell>
          <cell r="G2129">
            <v>45149</v>
          </cell>
          <cell r="H2129">
            <v>280.61</v>
          </cell>
          <cell r="I2129">
            <v>1955.8516999999999</v>
          </cell>
          <cell r="J2129">
            <v>1036.1099999999999</v>
          </cell>
          <cell r="K2129">
            <v>7097.3535000000002</v>
          </cell>
        </row>
        <row r="2130">
          <cell r="A2130" t="str">
            <v>COOPERATIVAS</v>
          </cell>
          <cell r="F2130" t="str">
            <v>Estándar</v>
          </cell>
          <cell r="G2130">
            <v>45149</v>
          </cell>
          <cell r="H2130">
            <v>0</v>
          </cell>
          <cell r="I2130">
            <v>0</v>
          </cell>
          <cell r="J2130">
            <v>100</v>
          </cell>
          <cell r="K2130">
            <v>685</v>
          </cell>
        </row>
        <row r="2131">
          <cell r="A2131" t="str">
            <v>ENTIDADES ESPECIALIZADAS EN MICROFINANZAS</v>
          </cell>
          <cell r="F2131" t="str">
            <v>Preferencial</v>
          </cell>
          <cell r="G2131">
            <v>45149</v>
          </cell>
          <cell r="H2131">
            <v>0</v>
          </cell>
          <cell r="I2131">
            <v>0</v>
          </cell>
          <cell r="J2131">
            <v>215.52</v>
          </cell>
          <cell r="K2131">
            <v>1500.0192</v>
          </cell>
        </row>
        <row r="2132">
          <cell r="A2132" t="str">
            <v>ENTIDADES ESPECIALIZADAS EN MICROFINANZAS</v>
          </cell>
          <cell r="F2132" t="str">
            <v>Preferencial</v>
          </cell>
          <cell r="G2132">
            <v>45149</v>
          </cell>
          <cell r="H2132">
            <v>0</v>
          </cell>
          <cell r="I2132">
            <v>0</v>
          </cell>
          <cell r="J2132">
            <v>500</v>
          </cell>
          <cell r="K2132">
            <v>3485</v>
          </cell>
        </row>
        <row r="2133">
          <cell r="A2133" t="str">
            <v>ENTIDADES FINANCIERAS DE VIVIENDA</v>
          </cell>
          <cell r="F2133" t="str">
            <v>Estándar</v>
          </cell>
          <cell r="G2133">
            <v>45149</v>
          </cell>
          <cell r="H2133">
            <v>357</v>
          </cell>
          <cell r="I2133">
            <v>2488.29</v>
          </cell>
          <cell r="J2133">
            <v>0</v>
          </cell>
          <cell r="K2133">
            <v>0</v>
          </cell>
        </row>
        <row r="2134">
          <cell r="A2134" t="str">
            <v>ENTIDADES FINANCIERAS DE VIVIENDA</v>
          </cell>
          <cell r="F2134" t="str">
            <v>Estándar</v>
          </cell>
          <cell r="G2134">
            <v>45149</v>
          </cell>
          <cell r="H2134">
            <v>80.27</v>
          </cell>
          <cell r="I2134">
            <v>559.4819</v>
          </cell>
          <cell r="J2134">
            <v>27.8</v>
          </cell>
          <cell r="K2134">
            <v>190.43</v>
          </cell>
        </row>
        <row r="2135">
          <cell r="A2135" t="str">
            <v>ENTIDADES FINANCIERAS DE VIVIENDA</v>
          </cell>
          <cell r="F2135" t="str">
            <v>Preferencial</v>
          </cell>
          <cell r="G2135">
            <v>45149</v>
          </cell>
          <cell r="H2135">
            <v>0</v>
          </cell>
          <cell r="I2135">
            <v>0</v>
          </cell>
          <cell r="J2135">
            <v>50</v>
          </cell>
          <cell r="K2135">
            <v>348</v>
          </cell>
        </row>
        <row r="2136">
          <cell r="A2136" t="str">
            <v>INSTITUCIONES FINANCIERAS DE DESARROLLO</v>
          </cell>
          <cell r="F2136" t="str">
            <v>Estándar</v>
          </cell>
          <cell r="G2136">
            <v>45149</v>
          </cell>
          <cell r="H2136">
            <v>0</v>
          </cell>
          <cell r="I2136">
            <v>0</v>
          </cell>
          <cell r="J2136">
            <v>4124.8599999999997</v>
          </cell>
          <cell r="K2136">
            <v>28255.291000000001</v>
          </cell>
        </row>
        <row r="2137">
          <cell r="A2137" t="str">
            <v>INSTITUCIONES FINANCIERAS DE DESARROLLO</v>
          </cell>
          <cell r="F2137" t="str">
            <v>Estándar</v>
          </cell>
          <cell r="G2137">
            <v>45149</v>
          </cell>
          <cell r="H2137">
            <v>0</v>
          </cell>
          <cell r="I2137">
            <v>0</v>
          </cell>
          <cell r="J2137">
            <v>425.03</v>
          </cell>
          <cell r="K2137">
            <v>2911.4555</v>
          </cell>
        </row>
        <row r="2138">
          <cell r="A2138" t="str">
            <v>BANCOS MÚLTIPLES</v>
          </cell>
          <cell r="F2138" t="str">
            <v>Estándar</v>
          </cell>
          <cell r="G2138">
            <v>45149</v>
          </cell>
          <cell r="H2138">
            <v>47983.82</v>
          </cell>
          <cell r="I2138">
            <v>334447.2254</v>
          </cell>
          <cell r="J2138">
            <v>13220.75</v>
          </cell>
          <cell r="K2138">
            <v>90562.137499999997</v>
          </cell>
        </row>
        <row r="2139">
          <cell r="A2139" t="str">
            <v>BANCOS MÚLTIPLES</v>
          </cell>
          <cell r="F2139" t="str">
            <v>Estándar</v>
          </cell>
          <cell r="G2139">
            <v>45149</v>
          </cell>
          <cell r="H2139">
            <v>427.6</v>
          </cell>
          <cell r="I2139">
            <v>2980.3719999999998</v>
          </cell>
          <cell r="J2139">
            <v>200</v>
          </cell>
          <cell r="K2139">
            <v>1370</v>
          </cell>
        </row>
        <row r="2140">
          <cell r="A2140" t="str">
            <v>ENTIDADES ESPECIALIZADAS EN MICROFINANZAS</v>
          </cell>
          <cell r="F2140" t="str">
            <v>Preferencial</v>
          </cell>
          <cell r="G2140">
            <v>45149</v>
          </cell>
          <cell r="H2140">
            <v>0</v>
          </cell>
          <cell r="I2140">
            <v>0</v>
          </cell>
          <cell r="J2140">
            <v>50</v>
          </cell>
          <cell r="K2140">
            <v>348</v>
          </cell>
        </row>
        <row r="2141">
          <cell r="A2141" t="str">
            <v>ENTIDADES ESPECIALIZADAS EN MICROFINANZAS</v>
          </cell>
          <cell r="F2141" t="str">
            <v>Estándar</v>
          </cell>
          <cell r="G2141">
            <v>45149</v>
          </cell>
          <cell r="H2141">
            <v>0</v>
          </cell>
          <cell r="I2141">
            <v>0</v>
          </cell>
          <cell r="J2141">
            <v>50</v>
          </cell>
          <cell r="K2141">
            <v>342.5</v>
          </cell>
        </row>
        <row r="2142">
          <cell r="A2142" t="str">
            <v>BANCOS MÚLTIPLES</v>
          </cell>
          <cell r="F2142" t="str">
            <v>Preferencial</v>
          </cell>
          <cell r="G2142">
            <v>45149</v>
          </cell>
          <cell r="H2142">
            <v>0</v>
          </cell>
          <cell r="I2142">
            <v>0</v>
          </cell>
          <cell r="J2142">
            <v>7790.88</v>
          </cell>
          <cell r="K2142">
            <v>53873.909699999997</v>
          </cell>
        </row>
        <row r="2143">
          <cell r="A2143" t="str">
            <v>BANCOS MÚLTIPLES</v>
          </cell>
          <cell r="F2143" t="str">
            <v>Preferencial</v>
          </cell>
          <cell r="G2143">
            <v>45149</v>
          </cell>
          <cell r="H2143">
            <v>7358606.1600000001</v>
          </cell>
          <cell r="I2143">
            <v>51180056.681452997</v>
          </cell>
          <cell r="J2143">
            <v>5058844.2</v>
          </cell>
          <cell r="K2143">
            <v>36291474.637617998</v>
          </cell>
        </row>
        <row r="2144">
          <cell r="A2144" t="str">
            <v>COOPERATIVAS</v>
          </cell>
          <cell r="F2144" t="str">
            <v>Preferencial</v>
          </cell>
          <cell r="G2144">
            <v>45149</v>
          </cell>
          <cell r="H2144">
            <v>0</v>
          </cell>
          <cell r="I2144">
            <v>0</v>
          </cell>
          <cell r="J2144">
            <v>3390</v>
          </cell>
          <cell r="K2144">
            <v>23458.799999999999</v>
          </cell>
        </row>
        <row r="2145">
          <cell r="A2145" t="str">
            <v>COOPERATIVAS</v>
          </cell>
          <cell r="F2145" t="str">
            <v>Estándar</v>
          </cell>
          <cell r="G2145">
            <v>45149</v>
          </cell>
          <cell r="H2145">
            <v>17215.07</v>
          </cell>
          <cell r="I2145">
            <v>119989.0379</v>
          </cell>
          <cell r="J2145">
            <v>1502.88</v>
          </cell>
          <cell r="K2145">
            <v>10309.756799999999</v>
          </cell>
        </row>
        <row r="2146">
          <cell r="A2146" t="str">
            <v>COOPERATIVAS</v>
          </cell>
          <cell r="F2146" t="str">
            <v>Preferencial</v>
          </cell>
          <cell r="G2146">
            <v>45149</v>
          </cell>
          <cell r="H2146">
            <v>0</v>
          </cell>
          <cell r="I2146">
            <v>0</v>
          </cell>
          <cell r="J2146">
            <v>175</v>
          </cell>
          <cell r="K2146">
            <v>1218</v>
          </cell>
        </row>
        <row r="2147">
          <cell r="A2147" t="str">
            <v>COOPERATIVAS</v>
          </cell>
          <cell r="F2147" t="str">
            <v>Estándar</v>
          </cell>
          <cell r="G2147">
            <v>45149</v>
          </cell>
          <cell r="H2147">
            <v>2391.0500000000002</v>
          </cell>
          <cell r="I2147">
            <v>16665.6185</v>
          </cell>
          <cell r="J2147">
            <v>16205</v>
          </cell>
          <cell r="K2147">
            <v>111004.25</v>
          </cell>
        </row>
        <row r="2148">
          <cell r="A2148" t="str">
            <v>COOPERATIVAS</v>
          </cell>
          <cell r="F2148" t="str">
            <v>Estándar</v>
          </cell>
          <cell r="G2148">
            <v>45149</v>
          </cell>
          <cell r="H2148">
            <v>228.51</v>
          </cell>
          <cell r="I2148">
            <v>1592.7147</v>
          </cell>
          <cell r="J2148">
            <v>0</v>
          </cell>
          <cell r="K2148">
            <v>0</v>
          </cell>
        </row>
        <row r="2149">
          <cell r="A2149" t="str">
            <v>COOPERATIVAS</v>
          </cell>
          <cell r="F2149" t="str">
            <v>Estándar</v>
          </cell>
          <cell r="G2149">
            <v>45149</v>
          </cell>
          <cell r="H2149">
            <v>1283.97</v>
          </cell>
          <cell r="I2149">
            <v>8949.2708999999995</v>
          </cell>
          <cell r="J2149">
            <v>10737.26</v>
          </cell>
          <cell r="K2149">
            <v>73550.231</v>
          </cell>
        </row>
        <row r="2150">
          <cell r="A2150" t="str">
            <v>COOPERATIVAS</v>
          </cell>
          <cell r="F2150" t="str">
            <v>Estándar</v>
          </cell>
          <cell r="G2150">
            <v>45149</v>
          </cell>
          <cell r="H2150">
            <v>29.67</v>
          </cell>
          <cell r="I2150">
            <v>206.79990000000001</v>
          </cell>
          <cell r="J2150">
            <v>1245</v>
          </cell>
          <cell r="K2150">
            <v>8590.5</v>
          </cell>
        </row>
        <row r="2151">
          <cell r="A2151" t="str">
            <v>ENTIDADES ESPECIALIZADAS EN MICROFINANZAS</v>
          </cell>
          <cell r="F2151" t="str">
            <v>Estándar</v>
          </cell>
          <cell r="G2151">
            <v>45149</v>
          </cell>
          <cell r="H2151">
            <v>1850.2</v>
          </cell>
          <cell r="I2151">
            <v>12895.894</v>
          </cell>
          <cell r="J2151">
            <v>12405.79</v>
          </cell>
          <cell r="K2151">
            <v>86220.2405</v>
          </cell>
        </row>
        <row r="2152">
          <cell r="A2152" t="str">
            <v>ENTIDADES ESPECIALIZADAS EN MICROFINANZAS</v>
          </cell>
          <cell r="F2152" t="str">
            <v>Estándar</v>
          </cell>
          <cell r="G2152">
            <v>45149</v>
          </cell>
          <cell r="H2152">
            <v>1362.03</v>
          </cell>
          <cell r="I2152">
            <v>9493.3490999999995</v>
          </cell>
          <cell r="J2152">
            <v>200</v>
          </cell>
          <cell r="K2152">
            <v>1370</v>
          </cell>
        </row>
        <row r="2153">
          <cell r="A2153" t="str">
            <v>COOPERATIVAS</v>
          </cell>
          <cell r="F2153" t="str">
            <v>Estándar</v>
          </cell>
          <cell r="G2153">
            <v>45149</v>
          </cell>
          <cell r="H2153">
            <v>1058.72</v>
          </cell>
          <cell r="I2153">
            <v>7379.2784000000001</v>
          </cell>
          <cell r="J2153">
            <v>102.77</v>
          </cell>
          <cell r="K2153">
            <v>705.00220000000002</v>
          </cell>
        </row>
        <row r="2154">
          <cell r="A2154" t="str">
            <v>INSTITUCIONES FINANCIERAS DE DESARROLLO</v>
          </cell>
          <cell r="F2154" t="str">
            <v>Estándar</v>
          </cell>
          <cell r="G2154">
            <v>45149</v>
          </cell>
          <cell r="H2154">
            <v>250</v>
          </cell>
          <cell r="I2154">
            <v>1742.5</v>
          </cell>
          <cell r="J2154">
            <v>919.79</v>
          </cell>
          <cell r="K2154">
            <v>6392.5405000000001</v>
          </cell>
        </row>
        <row r="2155">
          <cell r="A2155" t="str">
            <v>INSTITUCIONES FINANCIERAS DE DESARROLLO</v>
          </cell>
          <cell r="F2155" t="str">
            <v>Estándar</v>
          </cell>
          <cell r="G2155">
            <v>45149</v>
          </cell>
          <cell r="H2155">
            <v>436.47</v>
          </cell>
          <cell r="I2155">
            <v>3042.1959000000002</v>
          </cell>
          <cell r="J2155">
            <v>158.34</v>
          </cell>
          <cell r="K2155">
            <v>1084.6289999999999</v>
          </cell>
        </row>
        <row r="2156">
          <cell r="A2156" t="str">
            <v>INSTITUCIONES FINANCIERAS DE DESARROLLO</v>
          </cell>
          <cell r="F2156" t="str">
            <v>Estándar</v>
          </cell>
          <cell r="G2156">
            <v>45149</v>
          </cell>
          <cell r="H2156">
            <v>8.67</v>
          </cell>
          <cell r="I2156">
            <v>60.429900000000004</v>
          </cell>
          <cell r="J2156">
            <v>0</v>
          </cell>
          <cell r="K2156">
            <v>0</v>
          </cell>
        </row>
        <row r="2157">
          <cell r="A2157" t="str">
            <v>COOPERATIVAS</v>
          </cell>
          <cell r="F2157" t="str">
            <v>Estándar</v>
          </cell>
          <cell r="G2157">
            <v>45149</v>
          </cell>
          <cell r="H2157">
            <v>1960.67</v>
          </cell>
          <cell r="I2157">
            <v>13665.8699</v>
          </cell>
          <cell r="J2157">
            <v>115.58</v>
          </cell>
          <cell r="K2157">
            <v>791.72299999999996</v>
          </cell>
        </row>
        <row r="2158">
          <cell r="A2158" t="str">
            <v>BANCOS MÚLTIPLES</v>
          </cell>
          <cell r="F2158" t="str">
            <v>Estándar</v>
          </cell>
          <cell r="G2158">
            <v>45149</v>
          </cell>
          <cell r="H2158">
            <v>21170.92</v>
          </cell>
          <cell r="I2158">
            <v>147561.3124</v>
          </cell>
          <cell r="J2158">
            <v>5398.09</v>
          </cell>
          <cell r="K2158">
            <v>36976.916499999999</v>
          </cell>
        </row>
        <row r="2159">
          <cell r="A2159" t="str">
            <v>BANCOS MÚLTIPLES</v>
          </cell>
          <cell r="F2159" t="str">
            <v>Estándar</v>
          </cell>
          <cell r="G2159">
            <v>45149</v>
          </cell>
          <cell r="H2159">
            <v>2285673.83</v>
          </cell>
          <cell r="I2159">
            <v>15931146.595100001</v>
          </cell>
          <cell r="J2159">
            <v>341915.25</v>
          </cell>
          <cell r="K2159">
            <v>2342119.4624999999</v>
          </cell>
        </row>
        <row r="2160">
          <cell r="A2160" t="str">
            <v>BANCOS MÚLTIPLES</v>
          </cell>
          <cell r="F2160" t="str">
            <v>Preferencial</v>
          </cell>
          <cell r="G2160">
            <v>45149</v>
          </cell>
          <cell r="H2160">
            <v>0</v>
          </cell>
          <cell r="I2160">
            <v>0</v>
          </cell>
          <cell r="J2160">
            <v>840.86</v>
          </cell>
          <cell r="K2160">
            <v>5818.0407999999998</v>
          </cell>
        </row>
        <row r="2161">
          <cell r="A2161" t="str">
            <v>COOPERATIVAS</v>
          </cell>
          <cell r="F2161" t="str">
            <v>Estándar</v>
          </cell>
          <cell r="G2161">
            <v>45149</v>
          </cell>
          <cell r="H2161">
            <v>470.92</v>
          </cell>
          <cell r="I2161">
            <v>3282.3123999999998</v>
          </cell>
          <cell r="J2161">
            <v>0</v>
          </cell>
          <cell r="K2161">
            <v>0</v>
          </cell>
        </row>
        <row r="2162">
          <cell r="A2162" t="str">
            <v>ENTIDADES ESPECIALIZADAS EN MICROFINANZAS</v>
          </cell>
          <cell r="F2162" t="str">
            <v>Preferencial</v>
          </cell>
          <cell r="G2162">
            <v>45149</v>
          </cell>
          <cell r="H2162">
            <v>0</v>
          </cell>
          <cell r="I2162">
            <v>0</v>
          </cell>
          <cell r="J2162">
            <v>3150</v>
          </cell>
          <cell r="K2162">
            <v>21924</v>
          </cell>
        </row>
        <row r="2163">
          <cell r="A2163" t="str">
            <v>ENTIDADES ESPECIALIZADAS EN MICROFINANZAS</v>
          </cell>
          <cell r="F2163" t="str">
            <v>Estándar</v>
          </cell>
          <cell r="G2163">
            <v>45149</v>
          </cell>
          <cell r="H2163">
            <v>45759.33</v>
          </cell>
          <cell r="I2163">
            <v>318942.53009999997</v>
          </cell>
          <cell r="J2163">
            <v>125.79</v>
          </cell>
          <cell r="K2163">
            <v>861.66150000000005</v>
          </cell>
        </row>
        <row r="2164">
          <cell r="A2164" t="str">
            <v>ENTIDADES ESPECIALIZADAS EN MICROFINANZAS</v>
          </cell>
          <cell r="F2164" t="str">
            <v>Preferencial</v>
          </cell>
          <cell r="G2164">
            <v>45149</v>
          </cell>
          <cell r="H2164">
            <v>0</v>
          </cell>
          <cell r="I2164">
            <v>0</v>
          </cell>
          <cell r="J2164">
            <v>6800</v>
          </cell>
          <cell r="K2164">
            <v>47328</v>
          </cell>
        </row>
        <row r="2165">
          <cell r="A2165" t="str">
            <v>ENTIDADES ESPECIALIZADAS EN MICROFINANZAS</v>
          </cell>
          <cell r="F2165" t="str">
            <v>Estándar</v>
          </cell>
          <cell r="G2165">
            <v>45149</v>
          </cell>
          <cell r="H2165">
            <v>419.9</v>
          </cell>
          <cell r="I2165">
            <v>2926.703</v>
          </cell>
          <cell r="J2165">
            <v>0</v>
          </cell>
          <cell r="K2165">
            <v>0</v>
          </cell>
        </row>
        <row r="2166">
          <cell r="A2166" t="str">
            <v>ENTIDADES ESPECIALIZADAS EN MICROFINANZAS</v>
          </cell>
          <cell r="F2166" t="str">
            <v>Preferencial</v>
          </cell>
          <cell r="G2166">
            <v>45149</v>
          </cell>
          <cell r="H2166">
            <v>0</v>
          </cell>
          <cell r="I2166">
            <v>0</v>
          </cell>
          <cell r="J2166">
            <v>500935</v>
          </cell>
          <cell r="K2166">
            <v>3606432</v>
          </cell>
        </row>
        <row r="2167">
          <cell r="A2167" t="str">
            <v>ENTIDADES ESPECIALIZADAS EN MICROFINANZAS</v>
          </cell>
          <cell r="F2167" t="str">
            <v>Estándar</v>
          </cell>
          <cell r="G2167">
            <v>45149</v>
          </cell>
          <cell r="H2167">
            <v>113.94</v>
          </cell>
          <cell r="I2167">
            <v>794.16179999999997</v>
          </cell>
          <cell r="J2167">
            <v>0</v>
          </cell>
          <cell r="K2167">
            <v>0</v>
          </cell>
        </row>
        <row r="2168">
          <cell r="A2168" t="str">
            <v>ENTIDADES FINANCIERAS DE VIVIENDA</v>
          </cell>
          <cell r="F2168" t="str">
            <v>Estándar</v>
          </cell>
          <cell r="G2168">
            <v>45149</v>
          </cell>
          <cell r="H2168">
            <v>1212.1500000000001</v>
          </cell>
          <cell r="I2168">
            <v>8448.6854999999996</v>
          </cell>
          <cell r="J2168">
            <v>200.73</v>
          </cell>
          <cell r="K2168">
            <v>1375.0005000000001</v>
          </cell>
        </row>
        <row r="2169">
          <cell r="A2169" t="str">
            <v>ENTIDADES FINANCIERAS DE VIVIENDA</v>
          </cell>
          <cell r="F2169" t="str">
            <v>Estándar</v>
          </cell>
          <cell r="G2169">
            <v>45149</v>
          </cell>
          <cell r="H2169">
            <v>0</v>
          </cell>
          <cell r="I2169">
            <v>0</v>
          </cell>
          <cell r="J2169">
            <v>740.95</v>
          </cell>
          <cell r="K2169">
            <v>5075.5074999999997</v>
          </cell>
        </row>
        <row r="2170">
          <cell r="A2170" t="str">
            <v>INSTITUCIONES FINANCIERAS DE DESARROLLO</v>
          </cell>
          <cell r="F2170" t="str">
            <v>Estándar</v>
          </cell>
          <cell r="G2170">
            <v>45149</v>
          </cell>
          <cell r="H2170">
            <v>73</v>
          </cell>
          <cell r="I2170">
            <v>508.81</v>
          </cell>
          <cell r="J2170">
            <v>2103.29</v>
          </cell>
          <cell r="K2170">
            <v>14407.5365</v>
          </cell>
        </row>
        <row r="2171">
          <cell r="A2171" t="str">
            <v>INSTITUCIONES FINANCIERAS DE DESARROLLO</v>
          </cell>
          <cell r="F2171" t="str">
            <v>Estándar</v>
          </cell>
          <cell r="G2171">
            <v>45149</v>
          </cell>
          <cell r="H2171">
            <v>1084.82</v>
          </cell>
          <cell r="I2171">
            <v>7561.1953999999996</v>
          </cell>
          <cell r="J2171">
            <v>412</v>
          </cell>
          <cell r="K2171">
            <v>2863.4</v>
          </cell>
        </row>
        <row r="2172">
          <cell r="A2172" t="str">
            <v>INSTITUCIONES FINANCIERAS DE DESARROLLO</v>
          </cell>
          <cell r="F2172" t="str">
            <v>Estándar</v>
          </cell>
          <cell r="G2172">
            <v>45149</v>
          </cell>
          <cell r="H2172">
            <v>0</v>
          </cell>
          <cell r="I2172">
            <v>0</v>
          </cell>
          <cell r="J2172">
            <v>300</v>
          </cell>
          <cell r="K2172">
            <v>2085</v>
          </cell>
        </row>
        <row r="2173">
          <cell r="A2173" t="str">
            <v>INSTITUCIONES FINANCIERAS DE DESARROLLO</v>
          </cell>
          <cell r="F2173" t="str">
            <v>Estándar</v>
          </cell>
          <cell r="G2173">
            <v>45149</v>
          </cell>
          <cell r="H2173">
            <v>0</v>
          </cell>
          <cell r="I2173">
            <v>0</v>
          </cell>
          <cell r="J2173">
            <v>0.1</v>
          </cell>
          <cell r="K2173">
            <v>0.68500000000000005</v>
          </cell>
        </row>
        <row r="2174">
          <cell r="A2174" t="str">
            <v>INSTITUCIONES FINANCIERAS DE DESARROLLO</v>
          </cell>
          <cell r="F2174" t="str">
            <v>Estándar</v>
          </cell>
          <cell r="G2174">
            <v>45149</v>
          </cell>
          <cell r="H2174">
            <v>99</v>
          </cell>
          <cell r="I2174">
            <v>690.03</v>
          </cell>
          <cell r="J2174">
            <v>0</v>
          </cell>
          <cell r="K2174">
            <v>0</v>
          </cell>
        </row>
        <row r="2175">
          <cell r="A2175" t="str">
            <v>BANCOS MÚLTIPLES</v>
          </cell>
          <cell r="F2175" t="str">
            <v>Estándar</v>
          </cell>
          <cell r="G2175">
            <v>45149</v>
          </cell>
          <cell r="H2175">
            <v>7822.5</v>
          </cell>
          <cell r="I2175">
            <v>54522.824999999997</v>
          </cell>
          <cell r="J2175">
            <v>154.63999999999999</v>
          </cell>
          <cell r="K2175">
            <v>1059.2840000000001</v>
          </cell>
        </row>
        <row r="2176">
          <cell r="A2176" t="str">
            <v>BANCOS MÚLTIPLES</v>
          </cell>
          <cell r="F2176" t="str">
            <v>Estándar</v>
          </cell>
          <cell r="G2176">
            <v>45149</v>
          </cell>
          <cell r="H2176">
            <v>656130.75</v>
          </cell>
          <cell r="I2176">
            <v>4573231.3274999997</v>
          </cell>
          <cell r="J2176">
            <v>8245.83</v>
          </cell>
          <cell r="K2176">
            <v>56483.9355</v>
          </cell>
        </row>
        <row r="2177">
          <cell r="A2177" t="str">
            <v>BANCOS MÚLTIPLES</v>
          </cell>
          <cell r="F2177" t="str">
            <v>Estándar</v>
          </cell>
          <cell r="G2177">
            <v>45149</v>
          </cell>
          <cell r="H2177">
            <v>79030.600000000006</v>
          </cell>
          <cell r="I2177">
            <v>550843.28200000001</v>
          </cell>
          <cell r="J2177">
            <v>800</v>
          </cell>
          <cell r="K2177">
            <v>5480</v>
          </cell>
        </row>
        <row r="2178">
          <cell r="A2178" t="str">
            <v>COOPERATIVAS</v>
          </cell>
          <cell r="F2178" t="str">
            <v>Estándar</v>
          </cell>
          <cell r="G2178">
            <v>45149</v>
          </cell>
          <cell r="H2178">
            <v>5475.29</v>
          </cell>
          <cell r="I2178">
            <v>38162.7713</v>
          </cell>
          <cell r="J2178">
            <v>14.13</v>
          </cell>
          <cell r="K2178">
            <v>96.790499999999994</v>
          </cell>
        </row>
        <row r="2179">
          <cell r="A2179" t="str">
            <v>COOPERATIVAS</v>
          </cell>
          <cell r="F2179" t="str">
            <v>Estándar</v>
          </cell>
          <cell r="G2179">
            <v>45149</v>
          </cell>
          <cell r="H2179">
            <v>3273.31</v>
          </cell>
          <cell r="I2179">
            <v>22814.970700000002</v>
          </cell>
          <cell r="J2179">
            <v>1150</v>
          </cell>
          <cell r="K2179">
            <v>7877.5</v>
          </cell>
        </row>
        <row r="2180">
          <cell r="A2180" t="str">
            <v>COOPERATIVAS</v>
          </cell>
          <cell r="F2180" t="str">
            <v>Estándar</v>
          </cell>
          <cell r="G2180">
            <v>45149</v>
          </cell>
          <cell r="H2180">
            <v>75</v>
          </cell>
          <cell r="I2180">
            <v>522.75</v>
          </cell>
          <cell r="J2180">
            <v>640</v>
          </cell>
          <cell r="K2180">
            <v>4384</v>
          </cell>
        </row>
        <row r="2181">
          <cell r="A2181" t="str">
            <v>COOPERATIVAS</v>
          </cell>
          <cell r="F2181" t="str">
            <v>Estándar</v>
          </cell>
          <cell r="G2181">
            <v>45149</v>
          </cell>
          <cell r="H2181">
            <v>0</v>
          </cell>
          <cell r="I2181">
            <v>0</v>
          </cell>
          <cell r="J2181">
            <v>4.05</v>
          </cell>
          <cell r="K2181">
            <v>27.7425</v>
          </cell>
        </row>
        <row r="2182">
          <cell r="A2182" t="str">
            <v>COOPERATIVAS</v>
          </cell>
          <cell r="F2182" t="str">
            <v>Estándar</v>
          </cell>
          <cell r="G2182">
            <v>45149</v>
          </cell>
          <cell r="H2182">
            <v>0</v>
          </cell>
          <cell r="I2182">
            <v>0</v>
          </cell>
          <cell r="J2182">
            <v>150</v>
          </cell>
          <cell r="K2182">
            <v>1027.5</v>
          </cell>
        </row>
        <row r="2183">
          <cell r="A2183" t="str">
            <v>COOPERATIVAS</v>
          </cell>
          <cell r="F2183" t="str">
            <v>Estándar</v>
          </cell>
          <cell r="G2183">
            <v>45149</v>
          </cell>
          <cell r="H2183">
            <v>86</v>
          </cell>
          <cell r="I2183">
            <v>599.41999999999996</v>
          </cell>
          <cell r="J2183">
            <v>650</v>
          </cell>
          <cell r="K2183">
            <v>4452.5</v>
          </cell>
        </row>
        <row r="2184">
          <cell r="A2184" t="str">
            <v>ENTIDADES ESPECIALIZADAS EN MICROFINANZAS</v>
          </cell>
          <cell r="F2184" t="str">
            <v>Preferencial</v>
          </cell>
          <cell r="G2184">
            <v>45149</v>
          </cell>
          <cell r="H2184">
            <v>0</v>
          </cell>
          <cell r="I2184">
            <v>0</v>
          </cell>
          <cell r="J2184">
            <v>1204</v>
          </cell>
          <cell r="K2184">
            <v>8379.84</v>
          </cell>
        </row>
        <row r="2185">
          <cell r="A2185" t="str">
            <v>ENTIDADES ESPECIALIZADAS EN MICROFINANZAS</v>
          </cell>
          <cell r="F2185" t="str">
            <v>Preferencial</v>
          </cell>
          <cell r="G2185">
            <v>45149</v>
          </cell>
          <cell r="H2185">
            <v>158700</v>
          </cell>
          <cell r="I2185">
            <v>1105821.6000000001</v>
          </cell>
          <cell r="J2185">
            <v>44757.93</v>
          </cell>
          <cell r="K2185">
            <v>318115.19280000002</v>
          </cell>
        </row>
        <row r="2186">
          <cell r="A2186" t="str">
            <v>ENTIDADES ESPECIALIZADAS EN MICROFINANZAS</v>
          </cell>
          <cell r="F2186" t="str">
            <v>Estándar</v>
          </cell>
          <cell r="G2186">
            <v>45149</v>
          </cell>
          <cell r="H2186">
            <v>230802.74</v>
          </cell>
          <cell r="I2186">
            <v>1608695.0978000001</v>
          </cell>
          <cell r="J2186">
            <v>646.78</v>
          </cell>
          <cell r="K2186">
            <v>4430.4430000000002</v>
          </cell>
        </row>
        <row r="2187">
          <cell r="A2187" t="str">
            <v>ENTIDADES ESPECIALIZADAS EN MICROFINANZAS</v>
          </cell>
          <cell r="F2187" t="str">
            <v>Preferencial</v>
          </cell>
          <cell r="G2187">
            <v>45149</v>
          </cell>
          <cell r="H2187">
            <v>0</v>
          </cell>
          <cell r="I2187">
            <v>0</v>
          </cell>
          <cell r="J2187">
            <v>1300</v>
          </cell>
          <cell r="K2187">
            <v>9035</v>
          </cell>
        </row>
        <row r="2188">
          <cell r="A2188" t="str">
            <v>ENTIDADES ESPECIALIZADAS EN MICROFINANZAS</v>
          </cell>
          <cell r="F2188" t="str">
            <v>Estándar</v>
          </cell>
          <cell r="G2188">
            <v>45149</v>
          </cell>
          <cell r="H2188">
            <v>109210.84</v>
          </cell>
          <cell r="I2188">
            <v>761199.55480000004</v>
          </cell>
          <cell r="J2188">
            <v>630</v>
          </cell>
          <cell r="K2188">
            <v>4328.1000000000004</v>
          </cell>
        </row>
        <row r="2189">
          <cell r="A2189" t="str">
            <v>ENTIDADES ESPECIALIZADAS EN MICROFINANZAS</v>
          </cell>
          <cell r="F2189" t="str">
            <v>Estándar</v>
          </cell>
          <cell r="G2189">
            <v>45149</v>
          </cell>
          <cell r="H2189">
            <v>315.36</v>
          </cell>
          <cell r="I2189">
            <v>2198.0592000000001</v>
          </cell>
          <cell r="J2189">
            <v>800</v>
          </cell>
          <cell r="K2189">
            <v>5560</v>
          </cell>
        </row>
        <row r="2190">
          <cell r="A2190" t="str">
            <v>ENTIDADES ESPECIALIZADAS EN MICROFINANZAS</v>
          </cell>
          <cell r="F2190" t="str">
            <v>Estándar</v>
          </cell>
          <cell r="G2190">
            <v>45149</v>
          </cell>
          <cell r="H2190">
            <v>2522.17</v>
          </cell>
          <cell r="I2190">
            <v>17579.5249</v>
          </cell>
          <cell r="J2190">
            <v>12282.14</v>
          </cell>
          <cell r="K2190">
            <v>85360.873000000007</v>
          </cell>
        </row>
        <row r="2191">
          <cell r="A2191" t="str">
            <v>ENTIDADES ESPECIALIZADAS EN MICROFINANZAS</v>
          </cell>
          <cell r="F2191" t="str">
            <v>Estándar</v>
          </cell>
          <cell r="G2191">
            <v>45149</v>
          </cell>
          <cell r="H2191">
            <v>243.51</v>
          </cell>
          <cell r="I2191">
            <v>1697.2646999999999</v>
          </cell>
          <cell r="J2191">
            <v>4.08</v>
          </cell>
          <cell r="K2191">
            <v>28.356000000000002</v>
          </cell>
        </row>
        <row r="2192">
          <cell r="A2192" t="str">
            <v>ENTIDADES FINANCIERAS DE VIVIENDA</v>
          </cell>
          <cell r="F2192" t="str">
            <v>Estándar</v>
          </cell>
          <cell r="G2192">
            <v>45149</v>
          </cell>
          <cell r="H2192">
            <v>430.42</v>
          </cell>
          <cell r="I2192">
            <v>3000.0273999999999</v>
          </cell>
          <cell r="J2192">
            <v>1883.96</v>
          </cell>
          <cell r="K2192">
            <v>12905.126</v>
          </cell>
        </row>
        <row r="2193">
          <cell r="A2193" t="str">
            <v>INSTITUCIONES FINANCIERAS DE DESARROLLO</v>
          </cell>
          <cell r="F2193" t="str">
            <v>Estándar</v>
          </cell>
          <cell r="G2193">
            <v>45149</v>
          </cell>
          <cell r="H2193">
            <v>2746</v>
          </cell>
          <cell r="I2193">
            <v>19139.62</v>
          </cell>
          <cell r="J2193">
            <v>100</v>
          </cell>
          <cell r="K2193">
            <v>685</v>
          </cell>
        </row>
        <row r="2194">
          <cell r="A2194" t="str">
            <v>COOPERATIVAS</v>
          </cell>
          <cell r="F2194" t="str">
            <v>Estándar</v>
          </cell>
          <cell r="G2194">
            <v>45149</v>
          </cell>
          <cell r="H2194">
            <v>147.12</v>
          </cell>
          <cell r="I2194">
            <v>1025.4264000000001</v>
          </cell>
          <cell r="J2194">
            <v>0</v>
          </cell>
          <cell r="K2194">
            <v>0</v>
          </cell>
        </row>
        <row r="2195">
          <cell r="A2195" t="str">
            <v>COOPERATIVAS</v>
          </cell>
          <cell r="F2195" t="str">
            <v>Estándar</v>
          </cell>
          <cell r="G2195">
            <v>45149</v>
          </cell>
          <cell r="H2195">
            <v>0</v>
          </cell>
          <cell r="I2195">
            <v>0</v>
          </cell>
          <cell r="J2195">
            <v>150</v>
          </cell>
          <cell r="K2195">
            <v>1030.5</v>
          </cell>
        </row>
        <row r="2196">
          <cell r="A2196" t="str">
            <v>BANCOS MÚLTIPLES</v>
          </cell>
          <cell r="F2196" t="str">
            <v>Preferencial</v>
          </cell>
          <cell r="G2196">
            <v>45149</v>
          </cell>
          <cell r="H2196">
            <v>167449.48000000001</v>
          </cell>
          <cell r="I2196">
            <v>1166225.6281999999</v>
          </cell>
          <cell r="J2196">
            <v>126134.85</v>
          </cell>
          <cell r="K2196">
            <v>869887.20750000002</v>
          </cell>
        </row>
        <row r="2197">
          <cell r="A2197" t="str">
            <v>BANCOS MÚLTIPLES</v>
          </cell>
          <cell r="F2197" t="str">
            <v>Estándar</v>
          </cell>
          <cell r="G2197">
            <v>45149</v>
          </cell>
          <cell r="H2197">
            <v>553.64</v>
          </cell>
          <cell r="I2197">
            <v>3858.8708000000001</v>
          </cell>
          <cell r="J2197">
            <v>2300</v>
          </cell>
          <cell r="K2197">
            <v>15755</v>
          </cell>
        </row>
        <row r="2198">
          <cell r="A2198" t="str">
            <v>BANCOS MÚLTIPLES</v>
          </cell>
          <cell r="F2198" t="str">
            <v>Preferencial</v>
          </cell>
          <cell r="G2198">
            <v>45149</v>
          </cell>
          <cell r="H2198">
            <v>0</v>
          </cell>
          <cell r="I2198">
            <v>0</v>
          </cell>
          <cell r="J2198">
            <v>139</v>
          </cell>
          <cell r="K2198">
            <v>966.05</v>
          </cell>
        </row>
        <row r="2199">
          <cell r="A2199" t="str">
            <v>BANCOS MÚLTIPLES</v>
          </cell>
          <cell r="F2199" t="str">
            <v>Preferencial</v>
          </cell>
          <cell r="G2199">
            <v>45149</v>
          </cell>
          <cell r="H2199">
            <v>0</v>
          </cell>
          <cell r="I2199">
            <v>0</v>
          </cell>
          <cell r="J2199">
            <v>862305.78</v>
          </cell>
          <cell r="K2199">
            <v>6334623.6010999996</v>
          </cell>
        </row>
        <row r="2200">
          <cell r="A2200" t="str">
            <v>ENTIDADES ESPECIALIZADAS EN MICROFINANZAS</v>
          </cell>
          <cell r="F2200" t="str">
            <v>Estándar</v>
          </cell>
          <cell r="G2200">
            <v>45149</v>
          </cell>
          <cell r="H2200">
            <v>296</v>
          </cell>
          <cell r="I2200">
            <v>2063.12</v>
          </cell>
          <cell r="J2200">
            <v>1716.52</v>
          </cell>
          <cell r="K2200">
            <v>11758.162</v>
          </cell>
        </row>
        <row r="2201">
          <cell r="A2201" t="str">
            <v>BANCOS MÚLTIPLES</v>
          </cell>
          <cell r="F2201" t="str">
            <v>Con Entid. Financ</v>
          </cell>
          <cell r="G2201">
            <v>45149</v>
          </cell>
          <cell r="H2201">
            <v>500000</v>
          </cell>
          <cell r="I2201">
            <v>3479500</v>
          </cell>
          <cell r="J2201">
            <v>0</v>
          </cell>
          <cell r="K2201">
            <v>0</v>
          </cell>
        </row>
        <row r="2202">
          <cell r="A2202" t="str">
            <v>BANCOS MÚLTIPLES</v>
          </cell>
          <cell r="F2202" t="str">
            <v>Estándar</v>
          </cell>
          <cell r="G2202">
            <v>45149</v>
          </cell>
          <cell r="H2202">
            <v>1431.01</v>
          </cell>
          <cell r="I2202">
            <v>9974.1396999999997</v>
          </cell>
          <cell r="J2202">
            <v>1680.71</v>
          </cell>
          <cell r="K2202">
            <v>11512.863499999999</v>
          </cell>
        </row>
        <row r="2203">
          <cell r="A2203" t="str">
            <v>BANCOS MÚLTIPLES</v>
          </cell>
          <cell r="F2203" t="str">
            <v>Preferencial</v>
          </cell>
          <cell r="G2203">
            <v>45149</v>
          </cell>
          <cell r="H2203">
            <v>0</v>
          </cell>
          <cell r="I2203">
            <v>0</v>
          </cell>
          <cell r="J2203">
            <v>17787.27</v>
          </cell>
          <cell r="K2203">
            <v>123096.04270000001</v>
          </cell>
        </row>
        <row r="2204">
          <cell r="A2204" t="str">
            <v>COOPERATIVAS</v>
          </cell>
          <cell r="F2204" t="str">
            <v>Estándar</v>
          </cell>
          <cell r="G2204">
            <v>45149</v>
          </cell>
          <cell r="H2204">
            <v>2006.9</v>
          </cell>
          <cell r="I2204">
            <v>13988.093000000001</v>
          </cell>
          <cell r="J2204">
            <v>0</v>
          </cell>
          <cell r="K2204">
            <v>0</v>
          </cell>
        </row>
        <row r="2205">
          <cell r="A2205" t="str">
            <v>COOPERATIVAS</v>
          </cell>
          <cell r="F2205" t="str">
            <v>Estándar</v>
          </cell>
          <cell r="G2205">
            <v>45149</v>
          </cell>
          <cell r="H2205">
            <v>4649.87</v>
          </cell>
          <cell r="I2205">
            <v>32409.5939</v>
          </cell>
          <cell r="J2205">
            <v>760</v>
          </cell>
          <cell r="K2205">
            <v>5206</v>
          </cell>
        </row>
        <row r="2206">
          <cell r="A2206" t="str">
            <v>COOPERATIVAS</v>
          </cell>
          <cell r="F2206" t="str">
            <v>Estándar</v>
          </cell>
          <cell r="G2206">
            <v>45149</v>
          </cell>
          <cell r="H2206">
            <v>0</v>
          </cell>
          <cell r="I2206">
            <v>0</v>
          </cell>
          <cell r="J2206">
            <v>10.039999999999999</v>
          </cell>
          <cell r="K2206">
            <v>68.874399999999994</v>
          </cell>
        </row>
        <row r="2207">
          <cell r="A2207" t="str">
            <v>COOPERATIVAS</v>
          </cell>
          <cell r="F2207" t="str">
            <v>Estándar</v>
          </cell>
          <cell r="G2207">
            <v>45149</v>
          </cell>
          <cell r="H2207">
            <v>164</v>
          </cell>
          <cell r="I2207">
            <v>1143.08</v>
          </cell>
          <cell r="J2207">
            <v>22</v>
          </cell>
          <cell r="K2207">
            <v>150.91999999999999</v>
          </cell>
        </row>
        <row r="2208">
          <cell r="A2208" t="str">
            <v>COOPERATIVAS</v>
          </cell>
          <cell r="F2208" t="str">
            <v>Estándar</v>
          </cell>
          <cell r="G2208">
            <v>45149</v>
          </cell>
          <cell r="H2208">
            <v>0.72</v>
          </cell>
          <cell r="I2208">
            <v>5.0111999999999997</v>
          </cell>
          <cell r="J2208">
            <v>0</v>
          </cell>
          <cell r="K2208">
            <v>0</v>
          </cell>
        </row>
        <row r="2209">
          <cell r="A2209" t="str">
            <v>ENTIDADES ESPECIALIZADAS EN MICROFINANZAS</v>
          </cell>
          <cell r="F2209" t="str">
            <v>Estándar</v>
          </cell>
          <cell r="G2209">
            <v>45149</v>
          </cell>
          <cell r="H2209">
            <v>411523.78</v>
          </cell>
          <cell r="I2209">
            <v>2868320.7466000002</v>
          </cell>
          <cell r="J2209">
            <v>68.86</v>
          </cell>
          <cell r="K2209">
            <v>471.69099999999997</v>
          </cell>
        </row>
        <row r="2210">
          <cell r="A2210" t="str">
            <v>ENTIDADES ESPECIALIZADAS EN MICROFINANZAS</v>
          </cell>
          <cell r="F2210" t="str">
            <v>Preferencial</v>
          </cell>
          <cell r="G2210">
            <v>45149</v>
          </cell>
          <cell r="H2210">
            <v>0</v>
          </cell>
          <cell r="I2210">
            <v>0</v>
          </cell>
          <cell r="J2210">
            <v>208936.18</v>
          </cell>
          <cell r="K2210">
            <v>1454195.8128</v>
          </cell>
        </row>
        <row r="2211">
          <cell r="A2211" t="str">
            <v>ENTIDADES ESPECIALIZADAS EN MICROFINANZAS</v>
          </cell>
          <cell r="F2211" t="str">
            <v>Estándar</v>
          </cell>
          <cell r="G2211">
            <v>45149</v>
          </cell>
          <cell r="H2211">
            <v>210958.83</v>
          </cell>
          <cell r="I2211">
            <v>1470383.0451</v>
          </cell>
          <cell r="J2211">
            <v>1139.8399999999999</v>
          </cell>
          <cell r="K2211">
            <v>7830.7007999999996</v>
          </cell>
        </row>
        <row r="2212">
          <cell r="A2212" t="str">
            <v>ENTIDADES FINANCIERAS DE VIVIENDA</v>
          </cell>
          <cell r="F2212" t="str">
            <v>Estándar</v>
          </cell>
          <cell r="G2212">
            <v>45149</v>
          </cell>
          <cell r="H2212">
            <v>7100.86</v>
          </cell>
          <cell r="I2212">
            <v>49492.994200000001</v>
          </cell>
          <cell r="J2212">
            <v>234.54</v>
          </cell>
          <cell r="K2212">
            <v>1606.5989999999999</v>
          </cell>
        </row>
        <row r="2213">
          <cell r="A2213" t="str">
            <v>ENTIDADES FINANCIERAS DE VIVIENDA</v>
          </cell>
          <cell r="F2213" t="str">
            <v>Estándar</v>
          </cell>
          <cell r="G2213">
            <v>45149</v>
          </cell>
          <cell r="H2213">
            <v>0</v>
          </cell>
          <cell r="I2213">
            <v>0</v>
          </cell>
          <cell r="J2213">
            <v>49.19</v>
          </cell>
          <cell r="K2213">
            <v>336.95150000000001</v>
          </cell>
        </row>
        <row r="2214">
          <cell r="A2214" t="str">
            <v>INSTITUCIONES FINANCIERAS DE DESARROLLO</v>
          </cell>
          <cell r="F2214" t="str">
            <v>Estándar</v>
          </cell>
          <cell r="G2214">
            <v>45149</v>
          </cell>
          <cell r="H2214">
            <v>0</v>
          </cell>
          <cell r="I2214">
            <v>0</v>
          </cell>
          <cell r="J2214">
            <v>814.67</v>
          </cell>
          <cell r="K2214">
            <v>5580.4894999999997</v>
          </cell>
        </row>
        <row r="2215">
          <cell r="A2215" t="str">
            <v>INSTITUCIONES FINANCIERAS DE DESARROLLO</v>
          </cell>
          <cell r="F2215" t="str">
            <v>Estándar</v>
          </cell>
          <cell r="G2215">
            <v>45149</v>
          </cell>
          <cell r="H2215">
            <v>5466.36</v>
          </cell>
          <cell r="I2215">
            <v>38100.529199999997</v>
          </cell>
          <cell r="J2215">
            <v>539.67999999999995</v>
          </cell>
          <cell r="K2215">
            <v>3750.7759999999998</v>
          </cell>
        </row>
        <row r="2216">
          <cell r="A2216" t="str">
            <v>INSTITUCIONES FINANCIERAS DE DESARROLLO</v>
          </cell>
          <cell r="F2216" t="str">
            <v>Estándar</v>
          </cell>
          <cell r="G2216">
            <v>45149</v>
          </cell>
          <cell r="H2216">
            <v>500</v>
          </cell>
          <cell r="I2216">
            <v>3485</v>
          </cell>
          <cell r="J2216">
            <v>0</v>
          </cell>
          <cell r="K2216">
            <v>0</v>
          </cell>
        </row>
        <row r="2217">
          <cell r="A2217" t="str">
            <v>COOPERATIVAS</v>
          </cell>
          <cell r="F2217" t="str">
            <v>Estándar</v>
          </cell>
          <cell r="G2217">
            <v>45149</v>
          </cell>
          <cell r="H2217">
            <v>0</v>
          </cell>
          <cell r="I2217">
            <v>0</v>
          </cell>
          <cell r="J2217">
            <v>1100</v>
          </cell>
          <cell r="K2217">
            <v>7535</v>
          </cell>
        </row>
        <row r="2218">
          <cell r="A2218" t="str">
            <v>BANCOS MÚLTIPLES</v>
          </cell>
          <cell r="F2218" t="str">
            <v>Estándar</v>
          </cell>
          <cell r="G2218">
            <v>45149</v>
          </cell>
          <cell r="H2218">
            <v>1048454.46</v>
          </cell>
          <cell r="I2218">
            <v>7307727.5861999998</v>
          </cell>
          <cell r="J2218">
            <v>260195.13</v>
          </cell>
          <cell r="K2218">
            <v>1782336.6405</v>
          </cell>
        </row>
        <row r="2219">
          <cell r="A2219" t="str">
            <v>ENTIDADES ESPECIALIZADAS EN MICROFINANZAS</v>
          </cell>
          <cell r="F2219" t="str">
            <v>Estándar</v>
          </cell>
          <cell r="G2219">
            <v>45149</v>
          </cell>
          <cell r="H2219">
            <v>24503.698499999999</v>
          </cell>
          <cell r="I2219">
            <v>170790.77854500001</v>
          </cell>
          <cell r="J2219">
            <v>13771.6124</v>
          </cell>
          <cell r="K2219">
            <v>94335.544940000007</v>
          </cell>
        </row>
        <row r="2220">
          <cell r="A2220" t="str">
            <v>ENTIDADES ESPECIALIZADAS EN MICROFINANZAS</v>
          </cell>
          <cell r="F2220" t="str">
            <v>Preferencial</v>
          </cell>
          <cell r="G2220">
            <v>45149</v>
          </cell>
          <cell r="H2220">
            <v>0</v>
          </cell>
          <cell r="I2220">
            <v>0</v>
          </cell>
          <cell r="J2220">
            <v>1450.88</v>
          </cell>
          <cell r="K2220">
            <v>10098.1248</v>
          </cell>
        </row>
        <row r="2221">
          <cell r="A2221" t="str">
            <v>ENTIDADES ESPECIALIZADAS EN MICROFINANZAS</v>
          </cell>
          <cell r="F2221" t="str">
            <v>Preferencial</v>
          </cell>
          <cell r="G2221">
            <v>45149</v>
          </cell>
          <cell r="H2221">
            <v>0</v>
          </cell>
          <cell r="I2221">
            <v>0</v>
          </cell>
          <cell r="J2221">
            <v>14700.81</v>
          </cell>
          <cell r="K2221">
            <v>102317.6376</v>
          </cell>
        </row>
        <row r="2222">
          <cell r="A2222" t="str">
            <v>ENTIDADES ESPECIALIZADAS EN MICROFINANZAS</v>
          </cell>
          <cell r="F2222" t="str">
            <v>Estándar</v>
          </cell>
          <cell r="G2222">
            <v>45149</v>
          </cell>
          <cell r="H2222">
            <v>0</v>
          </cell>
          <cell r="I2222">
            <v>0</v>
          </cell>
          <cell r="J2222">
            <v>100.78</v>
          </cell>
          <cell r="K2222">
            <v>692.35860000000002</v>
          </cell>
        </row>
        <row r="2223">
          <cell r="A2223" t="str">
            <v>ENTIDADES ESPECIALIZADAS EN MICROFINANZAS</v>
          </cell>
          <cell r="F2223" t="str">
            <v>Preferencial</v>
          </cell>
          <cell r="G2223">
            <v>45149</v>
          </cell>
          <cell r="H2223">
            <v>0</v>
          </cell>
          <cell r="I2223">
            <v>0</v>
          </cell>
          <cell r="J2223">
            <v>2500</v>
          </cell>
          <cell r="K2223">
            <v>17250</v>
          </cell>
        </row>
        <row r="2224">
          <cell r="A2224" t="str">
            <v>ENTIDADES FINANCIERAS DE VIVIENDA</v>
          </cell>
          <cell r="F2224" t="str">
            <v>Preferencial</v>
          </cell>
          <cell r="G2224">
            <v>45149</v>
          </cell>
          <cell r="H2224">
            <v>6.57</v>
          </cell>
          <cell r="I2224">
            <v>45.0702</v>
          </cell>
          <cell r="J2224">
            <v>2567.17</v>
          </cell>
          <cell r="K2224">
            <v>17863.486199999999</v>
          </cell>
        </row>
        <row r="2225">
          <cell r="A2225" t="str">
            <v>ENTIDADES FINANCIERAS DE VIVIENDA</v>
          </cell>
          <cell r="F2225" t="str">
            <v>Estándar</v>
          </cell>
          <cell r="G2225">
            <v>45149</v>
          </cell>
          <cell r="H2225">
            <v>674.24</v>
          </cell>
          <cell r="I2225">
            <v>4699.4528</v>
          </cell>
          <cell r="J2225">
            <v>0</v>
          </cell>
          <cell r="K2225">
            <v>0</v>
          </cell>
        </row>
        <row r="2226">
          <cell r="A2226" t="str">
            <v>COOPERATIVAS</v>
          </cell>
          <cell r="F2226" t="str">
            <v>Estándar</v>
          </cell>
          <cell r="G2226">
            <v>45149</v>
          </cell>
          <cell r="H2226">
            <v>1969</v>
          </cell>
          <cell r="I2226">
            <v>13723.93</v>
          </cell>
          <cell r="J2226">
            <v>246.98</v>
          </cell>
          <cell r="K2226">
            <v>1691.8130000000001</v>
          </cell>
        </row>
        <row r="2227">
          <cell r="A2227" t="str">
            <v>INSTITUCIONES FINANCIERAS DE DESARROLLO</v>
          </cell>
          <cell r="F2227" t="str">
            <v>Estándar</v>
          </cell>
          <cell r="G2227">
            <v>45149</v>
          </cell>
          <cell r="H2227">
            <v>5386.1</v>
          </cell>
          <cell r="I2227">
            <v>37541.116999999998</v>
          </cell>
          <cell r="J2227">
            <v>976.86</v>
          </cell>
          <cell r="K2227">
            <v>6789.1769999999997</v>
          </cell>
        </row>
        <row r="2228">
          <cell r="A2228" t="str">
            <v>INSTITUCIONES FINANCIERAS DE DESARROLLO</v>
          </cell>
          <cell r="F2228" t="str">
            <v>Con Entid. Financ</v>
          </cell>
          <cell r="G2228">
            <v>45149</v>
          </cell>
          <cell r="H2228">
            <v>0</v>
          </cell>
          <cell r="I2228">
            <v>0</v>
          </cell>
          <cell r="J2228">
            <v>500000</v>
          </cell>
          <cell r="K2228">
            <v>3479500</v>
          </cell>
        </row>
        <row r="2229">
          <cell r="A2229" t="str">
            <v>INSTITUCIONES FINANCIERAS DE DESARROLLO</v>
          </cell>
          <cell r="F2229" t="str">
            <v>Estándar</v>
          </cell>
          <cell r="G2229">
            <v>45149</v>
          </cell>
          <cell r="H2229">
            <v>247.36</v>
          </cell>
          <cell r="I2229">
            <v>1724.0992000000001</v>
          </cell>
          <cell r="J2229">
            <v>100</v>
          </cell>
          <cell r="K2229">
            <v>695</v>
          </cell>
        </row>
        <row r="2230">
          <cell r="A2230" t="str">
            <v>INSTITUCIONES FINANCIERAS DE DESARROLLO</v>
          </cell>
          <cell r="F2230" t="str">
            <v>Estándar</v>
          </cell>
          <cell r="G2230">
            <v>45149</v>
          </cell>
          <cell r="H2230">
            <v>285.01</v>
          </cell>
          <cell r="I2230">
            <v>1986.5197000000001</v>
          </cell>
          <cell r="J2230">
            <v>56.79</v>
          </cell>
          <cell r="K2230">
            <v>394.69049999999999</v>
          </cell>
        </row>
        <row r="2231">
          <cell r="A2231" t="str">
            <v>INSTITUCIONES FINANCIERAS DE DESARROLLO</v>
          </cell>
          <cell r="F2231" t="str">
            <v>Estándar</v>
          </cell>
          <cell r="G2231">
            <v>45149</v>
          </cell>
          <cell r="H2231">
            <v>22.96</v>
          </cell>
          <cell r="I2231">
            <v>160.03120000000001</v>
          </cell>
          <cell r="J2231">
            <v>0</v>
          </cell>
          <cell r="K2231">
            <v>0</v>
          </cell>
        </row>
        <row r="2232">
          <cell r="A2232" t="str">
            <v>INSTITUCIONES FINANCIERAS DE DESARROLLO</v>
          </cell>
          <cell r="F2232" t="str">
            <v>Estándar</v>
          </cell>
          <cell r="G2232">
            <v>45149</v>
          </cell>
          <cell r="H2232">
            <v>349.22</v>
          </cell>
          <cell r="I2232">
            <v>2434.0634</v>
          </cell>
          <cell r="J2232">
            <v>0</v>
          </cell>
          <cell r="K2232">
            <v>0</v>
          </cell>
        </row>
        <row r="2233">
          <cell r="A2233" t="str">
            <v>BANCOS MÚLTIPLES</v>
          </cell>
          <cell r="F2233" t="str">
            <v>Estándar</v>
          </cell>
          <cell r="G2233">
            <v>45149</v>
          </cell>
          <cell r="H2233">
            <v>70614.850000000006</v>
          </cell>
          <cell r="I2233">
            <v>492185.50449999998</v>
          </cell>
          <cell r="J2233">
            <v>13309.47</v>
          </cell>
          <cell r="K2233">
            <v>91169.869500000001</v>
          </cell>
        </row>
        <row r="2234">
          <cell r="A2234" t="str">
            <v>BANCOS MÚLTIPLES</v>
          </cell>
          <cell r="F2234" t="str">
            <v>Estándar</v>
          </cell>
          <cell r="G2234">
            <v>45149</v>
          </cell>
          <cell r="H2234">
            <v>4899.55</v>
          </cell>
          <cell r="I2234">
            <v>34149.863499999999</v>
          </cell>
          <cell r="J2234">
            <v>5018.13</v>
          </cell>
          <cell r="K2234">
            <v>34374.190499999997</v>
          </cell>
        </row>
        <row r="2235">
          <cell r="A2235" t="str">
            <v>BANCOS MÚLTIPLES</v>
          </cell>
          <cell r="F2235" t="str">
            <v>Preferencial</v>
          </cell>
          <cell r="G2235">
            <v>45149</v>
          </cell>
          <cell r="H2235">
            <v>0</v>
          </cell>
          <cell r="I2235">
            <v>0</v>
          </cell>
          <cell r="J2235">
            <v>2538.91</v>
          </cell>
          <cell r="K2235">
            <v>17645.424500000001</v>
          </cell>
        </row>
        <row r="2236">
          <cell r="A2236" t="str">
            <v>BANCOS MÚLTIPLES</v>
          </cell>
          <cell r="F2236" t="str">
            <v>Preferencial</v>
          </cell>
          <cell r="G2236">
            <v>45149</v>
          </cell>
          <cell r="H2236">
            <v>0</v>
          </cell>
          <cell r="I2236">
            <v>0</v>
          </cell>
          <cell r="J2236">
            <v>18832.97</v>
          </cell>
          <cell r="K2236">
            <v>130889.1415</v>
          </cell>
        </row>
        <row r="2237">
          <cell r="A2237" t="str">
            <v>ENTIDADES ESPECIALIZADAS EN MICROFINANZAS</v>
          </cell>
          <cell r="F2237" t="str">
            <v>Estándar</v>
          </cell>
          <cell r="G2237">
            <v>45149</v>
          </cell>
          <cell r="H2237">
            <v>0</v>
          </cell>
          <cell r="I2237">
            <v>0</v>
          </cell>
          <cell r="J2237">
            <v>202.95</v>
          </cell>
          <cell r="K2237">
            <v>1390.2075</v>
          </cell>
        </row>
        <row r="2238">
          <cell r="A2238" t="str">
            <v>ENTIDADES ESPECIALIZADAS EN MICROFINANZAS</v>
          </cell>
          <cell r="F2238" t="str">
            <v>Estándar</v>
          </cell>
          <cell r="G2238">
            <v>45149</v>
          </cell>
          <cell r="H2238">
            <v>235.25819999999999</v>
          </cell>
          <cell r="I2238">
            <v>1639.749654</v>
          </cell>
          <cell r="J2238">
            <v>110</v>
          </cell>
          <cell r="K2238">
            <v>753.5</v>
          </cell>
        </row>
        <row r="2239">
          <cell r="A2239" t="str">
            <v>BANCOS MÚLTIPLES</v>
          </cell>
          <cell r="F2239" t="str">
            <v>Preferencial</v>
          </cell>
          <cell r="G2239">
            <v>45149</v>
          </cell>
          <cell r="H2239">
            <v>0</v>
          </cell>
          <cell r="I2239">
            <v>0</v>
          </cell>
          <cell r="J2239">
            <v>291303.40000000002</v>
          </cell>
          <cell r="K2239">
            <v>2017654.9188999999</v>
          </cell>
        </row>
        <row r="2240">
          <cell r="A2240" t="str">
            <v>BANCOS MÚLTIPLES</v>
          </cell>
          <cell r="F2240" t="str">
            <v>Estándar</v>
          </cell>
          <cell r="G2240">
            <v>45149</v>
          </cell>
          <cell r="H2240">
            <v>319.94</v>
          </cell>
          <cell r="I2240">
            <v>2229.9818</v>
          </cell>
          <cell r="J2240">
            <v>200</v>
          </cell>
          <cell r="K2240">
            <v>1370</v>
          </cell>
        </row>
        <row r="2241">
          <cell r="A2241" t="str">
            <v>COOPERATIVAS</v>
          </cell>
          <cell r="F2241" t="str">
            <v>Estándar</v>
          </cell>
          <cell r="G2241">
            <v>45149</v>
          </cell>
          <cell r="H2241">
            <v>172.26</v>
          </cell>
          <cell r="I2241">
            <v>1200.6522</v>
          </cell>
          <cell r="J2241">
            <v>0</v>
          </cell>
          <cell r="K2241">
            <v>0</v>
          </cell>
        </row>
        <row r="2242">
          <cell r="A2242" t="str">
            <v>COOPERATIVAS</v>
          </cell>
          <cell r="F2242" t="str">
            <v>Preferencial</v>
          </cell>
          <cell r="G2242">
            <v>45149</v>
          </cell>
          <cell r="H2242">
            <v>0</v>
          </cell>
          <cell r="I2242">
            <v>0</v>
          </cell>
          <cell r="J2242">
            <v>9253.0300000000007</v>
          </cell>
          <cell r="K2242">
            <v>64030.967600000004</v>
          </cell>
        </row>
        <row r="2243">
          <cell r="A2243" t="str">
            <v>ENTIDADES ESPECIALIZADAS EN MICROFINANZAS</v>
          </cell>
          <cell r="F2243" t="str">
            <v>Estándar</v>
          </cell>
          <cell r="G2243">
            <v>45149</v>
          </cell>
          <cell r="H2243">
            <v>33417.949999999997</v>
          </cell>
          <cell r="I2243">
            <v>232923.1115</v>
          </cell>
          <cell r="J2243">
            <v>132.15</v>
          </cell>
          <cell r="K2243">
            <v>905.22749999999996</v>
          </cell>
        </row>
        <row r="2244">
          <cell r="A2244" t="str">
            <v>ENTIDADES ESPECIALIZADAS EN MICROFINANZAS</v>
          </cell>
          <cell r="F2244" t="str">
            <v>Estándar</v>
          </cell>
          <cell r="G2244">
            <v>45149</v>
          </cell>
          <cell r="H2244">
            <v>64.16</v>
          </cell>
          <cell r="I2244">
            <v>447.1952</v>
          </cell>
          <cell r="J2244">
            <v>0</v>
          </cell>
          <cell r="K2244">
            <v>0</v>
          </cell>
        </row>
        <row r="2245">
          <cell r="A2245" t="str">
            <v>ENTIDADES ESPECIALIZADAS EN MICROFINANZAS</v>
          </cell>
          <cell r="F2245" t="str">
            <v>Preferencial</v>
          </cell>
          <cell r="G2245">
            <v>45149</v>
          </cell>
          <cell r="H2245">
            <v>0</v>
          </cell>
          <cell r="I2245">
            <v>0</v>
          </cell>
          <cell r="J2245">
            <v>44350</v>
          </cell>
          <cell r="K2245">
            <v>306015</v>
          </cell>
        </row>
        <row r="2246">
          <cell r="A2246" t="str">
            <v>ENTIDADES ESPECIALIZADAS EN MICROFINANZAS</v>
          </cell>
          <cell r="F2246" t="str">
            <v>Estándar</v>
          </cell>
          <cell r="G2246">
            <v>45149</v>
          </cell>
          <cell r="H2246">
            <v>21716.98</v>
          </cell>
          <cell r="I2246">
            <v>151367.35060000001</v>
          </cell>
          <cell r="J2246">
            <v>50</v>
          </cell>
          <cell r="K2246">
            <v>343.5</v>
          </cell>
        </row>
        <row r="2247">
          <cell r="A2247" t="str">
            <v>ENTIDADES ESPECIALIZADAS EN MICROFINANZAS</v>
          </cell>
          <cell r="F2247" t="str">
            <v>Estándar</v>
          </cell>
          <cell r="G2247">
            <v>45149</v>
          </cell>
          <cell r="H2247">
            <v>87122.59</v>
          </cell>
          <cell r="I2247">
            <v>607244.4523</v>
          </cell>
          <cell r="J2247">
            <v>0</v>
          </cell>
          <cell r="K2247">
            <v>0</v>
          </cell>
        </row>
        <row r="2248">
          <cell r="A2248" t="str">
            <v>ENTIDADES ESPECIALIZADAS EN MICROFINANZAS</v>
          </cell>
          <cell r="F2248" t="str">
            <v>Estándar</v>
          </cell>
          <cell r="G2248">
            <v>45149</v>
          </cell>
          <cell r="H2248">
            <v>2834.37</v>
          </cell>
          <cell r="I2248">
            <v>19755.5589</v>
          </cell>
          <cell r="J2248">
            <v>9660</v>
          </cell>
          <cell r="K2248">
            <v>67137</v>
          </cell>
        </row>
        <row r="2249">
          <cell r="A2249" t="str">
            <v>ENTIDADES ESPECIALIZADAS EN MICROFINANZAS</v>
          </cell>
          <cell r="F2249" t="str">
            <v>Estándar</v>
          </cell>
          <cell r="G2249">
            <v>45149</v>
          </cell>
          <cell r="H2249">
            <v>694.19</v>
          </cell>
          <cell r="I2249">
            <v>4838.5042999999996</v>
          </cell>
          <cell r="J2249">
            <v>35</v>
          </cell>
          <cell r="K2249">
            <v>243.25</v>
          </cell>
        </row>
        <row r="2250">
          <cell r="A2250" t="str">
            <v>ENTIDADES ESPECIALIZADAS EN MICROFINANZAS</v>
          </cell>
          <cell r="F2250" t="str">
            <v>Estándar</v>
          </cell>
          <cell r="G2250">
            <v>45149</v>
          </cell>
          <cell r="H2250">
            <v>679.84</v>
          </cell>
          <cell r="I2250">
            <v>4738.4848000000002</v>
          </cell>
          <cell r="J2250">
            <v>0</v>
          </cell>
          <cell r="K2250">
            <v>0</v>
          </cell>
        </row>
        <row r="2251">
          <cell r="A2251" t="str">
            <v>COOPERATIVAS</v>
          </cell>
          <cell r="F2251" t="str">
            <v>Preferencial</v>
          </cell>
          <cell r="G2251">
            <v>45149</v>
          </cell>
          <cell r="H2251">
            <v>6.85</v>
          </cell>
          <cell r="I2251">
            <v>46.991</v>
          </cell>
          <cell r="J2251">
            <v>0</v>
          </cell>
          <cell r="K2251">
            <v>0</v>
          </cell>
        </row>
        <row r="2252">
          <cell r="A2252" t="str">
            <v>INSTITUCIONES FINANCIERAS DE DESARROLLO</v>
          </cell>
          <cell r="F2252" t="str">
            <v>Estándar</v>
          </cell>
          <cell r="G2252">
            <v>45149</v>
          </cell>
          <cell r="H2252">
            <v>0</v>
          </cell>
          <cell r="I2252">
            <v>0</v>
          </cell>
          <cell r="J2252">
            <v>73.77</v>
          </cell>
          <cell r="K2252">
            <v>505.3245</v>
          </cell>
        </row>
        <row r="2253">
          <cell r="A2253" t="str">
            <v>INSTITUCIONES FINANCIERAS DE DESARROLLO</v>
          </cell>
          <cell r="F2253" t="str">
            <v>Estándar</v>
          </cell>
          <cell r="G2253">
            <v>45149</v>
          </cell>
          <cell r="H2253">
            <v>0</v>
          </cell>
          <cell r="I2253">
            <v>0</v>
          </cell>
          <cell r="J2253">
            <v>36.450000000000003</v>
          </cell>
          <cell r="K2253">
            <v>249.6825</v>
          </cell>
        </row>
        <row r="2254">
          <cell r="A2254" t="str">
            <v>INSTITUCIONES FINANCIERAS DE DESARROLLO</v>
          </cell>
          <cell r="F2254" t="str">
            <v>Preferencial</v>
          </cell>
          <cell r="G2254">
            <v>45149</v>
          </cell>
          <cell r="H2254">
            <v>0</v>
          </cell>
          <cell r="I2254">
            <v>0</v>
          </cell>
          <cell r="J2254">
            <v>230</v>
          </cell>
          <cell r="K2254">
            <v>1596.2</v>
          </cell>
        </row>
        <row r="2255">
          <cell r="A2255" t="str">
            <v>INSTITUCIONES FINANCIERAS DE DESARROLLO</v>
          </cell>
          <cell r="F2255" t="str">
            <v>Estándar</v>
          </cell>
          <cell r="G2255">
            <v>45149</v>
          </cell>
          <cell r="H2255">
            <v>285.10000000000002</v>
          </cell>
          <cell r="I2255">
            <v>1987.1469999999999</v>
          </cell>
          <cell r="J2255">
            <v>0</v>
          </cell>
          <cell r="K2255">
            <v>0</v>
          </cell>
        </row>
        <row r="2256">
          <cell r="A2256" t="str">
            <v>BANCOS MÚLTIPLES</v>
          </cell>
          <cell r="F2256" t="str">
            <v>Estándar</v>
          </cell>
          <cell r="G2256">
            <v>45150</v>
          </cell>
          <cell r="H2256">
            <v>0</v>
          </cell>
          <cell r="I2256">
            <v>0</v>
          </cell>
          <cell r="J2256">
            <v>472.1</v>
          </cell>
          <cell r="K2256">
            <v>3233.8850000000002</v>
          </cell>
        </row>
        <row r="2257">
          <cell r="A2257" t="str">
            <v>BANCOS MÚLTIPLES</v>
          </cell>
          <cell r="F2257" t="str">
            <v>Estándar</v>
          </cell>
          <cell r="G2257">
            <v>45150</v>
          </cell>
          <cell r="H2257">
            <v>49010.720000000001</v>
          </cell>
          <cell r="I2257">
            <v>341604.71840000001</v>
          </cell>
          <cell r="J2257">
            <v>42288.3</v>
          </cell>
          <cell r="K2257">
            <v>289674.85499999998</v>
          </cell>
        </row>
        <row r="2258">
          <cell r="A2258" t="str">
            <v>BANCOS MÚLTIPLES</v>
          </cell>
          <cell r="F2258" t="str">
            <v>Estándar</v>
          </cell>
          <cell r="G2258">
            <v>45150</v>
          </cell>
          <cell r="H2258">
            <v>56475.33</v>
          </cell>
          <cell r="I2258">
            <v>393633.05009999999</v>
          </cell>
          <cell r="J2258">
            <v>40496.660000000003</v>
          </cell>
          <cell r="K2258">
            <v>277402.12599999999</v>
          </cell>
        </row>
        <row r="2259">
          <cell r="A2259" t="str">
            <v>BANCOS MÚLTIPLES</v>
          </cell>
          <cell r="F2259" t="str">
            <v>Estándar</v>
          </cell>
          <cell r="G2259">
            <v>45150</v>
          </cell>
          <cell r="H2259">
            <v>7233.24</v>
          </cell>
          <cell r="I2259">
            <v>50415.682800000002</v>
          </cell>
          <cell r="J2259">
            <v>4859.71</v>
          </cell>
          <cell r="K2259">
            <v>33289.013500000001</v>
          </cell>
        </row>
        <row r="2260">
          <cell r="A2260" t="str">
            <v>BANCOS MÚLTIPLES</v>
          </cell>
          <cell r="F2260" t="str">
            <v>Preferencial</v>
          </cell>
          <cell r="G2260">
            <v>45150</v>
          </cell>
          <cell r="H2260">
            <v>185.67</v>
          </cell>
          <cell r="I2260">
            <v>1273.6962000000001</v>
          </cell>
          <cell r="J2260">
            <v>47000</v>
          </cell>
          <cell r="K2260">
            <v>326180</v>
          </cell>
        </row>
        <row r="2261">
          <cell r="A2261" t="str">
            <v>BANCOS MÚLTIPLES</v>
          </cell>
          <cell r="F2261" t="str">
            <v>Estándar</v>
          </cell>
          <cell r="G2261">
            <v>45150</v>
          </cell>
          <cell r="H2261">
            <v>182.13</v>
          </cell>
          <cell r="I2261">
            <v>1269.4460999999999</v>
          </cell>
          <cell r="J2261">
            <v>0</v>
          </cell>
          <cell r="K2261">
            <v>0</v>
          </cell>
        </row>
        <row r="2262">
          <cell r="A2262" t="str">
            <v>BANCOS MÚLTIPLES</v>
          </cell>
          <cell r="F2262" t="str">
            <v>Estándar</v>
          </cell>
          <cell r="G2262">
            <v>45150</v>
          </cell>
          <cell r="H2262">
            <v>0</v>
          </cell>
          <cell r="I2262">
            <v>0</v>
          </cell>
          <cell r="J2262">
            <v>50000</v>
          </cell>
          <cell r="K2262">
            <v>342500</v>
          </cell>
        </row>
        <row r="2263">
          <cell r="A2263" t="str">
            <v>BANCOS MÚLTIPLES</v>
          </cell>
          <cell r="F2263" t="str">
            <v>Preferencial</v>
          </cell>
          <cell r="G2263">
            <v>45150</v>
          </cell>
          <cell r="H2263">
            <v>0</v>
          </cell>
          <cell r="I2263">
            <v>0</v>
          </cell>
          <cell r="J2263">
            <v>18680.580000000002</v>
          </cell>
          <cell r="K2263">
            <v>129224.754</v>
          </cell>
        </row>
        <row r="2264">
          <cell r="A2264" t="str">
            <v>BANCOS MÚLTIPLES</v>
          </cell>
          <cell r="F2264" t="str">
            <v>Estándar</v>
          </cell>
          <cell r="G2264">
            <v>45150</v>
          </cell>
          <cell r="H2264">
            <v>88281.02</v>
          </cell>
          <cell r="I2264">
            <v>615318.70940000005</v>
          </cell>
          <cell r="J2264">
            <v>33125.769999999997</v>
          </cell>
          <cell r="K2264">
            <v>226911.5245</v>
          </cell>
        </row>
        <row r="2265">
          <cell r="A2265" t="str">
            <v>BANCOS MÚLTIPLES</v>
          </cell>
          <cell r="F2265" t="str">
            <v>Preferencial</v>
          </cell>
          <cell r="G2265">
            <v>45150</v>
          </cell>
          <cell r="H2265">
            <v>0</v>
          </cell>
          <cell r="I2265">
            <v>0</v>
          </cell>
          <cell r="J2265">
            <v>5264.49</v>
          </cell>
          <cell r="K2265">
            <v>36480.1014</v>
          </cell>
        </row>
        <row r="2266">
          <cell r="A2266" t="str">
            <v>BANCOS MÚLTIPLES</v>
          </cell>
          <cell r="F2266" t="str">
            <v>Estándar</v>
          </cell>
          <cell r="G2266">
            <v>45150</v>
          </cell>
          <cell r="H2266">
            <v>9528.69</v>
          </cell>
          <cell r="I2266">
            <v>66414.969299999997</v>
          </cell>
          <cell r="J2266">
            <v>1236.5</v>
          </cell>
          <cell r="K2266">
            <v>8470.0249999999996</v>
          </cell>
        </row>
        <row r="2267">
          <cell r="A2267" t="str">
            <v>BANCOS MÚLTIPLES</v>
          </cell>
          <cell r="F2267" t="str">
            <v>Estándar</v>
          </cell>
          <cell r="G2267">
            <v>45150</v>
          </cell>
          <cell r="H2267">
            <v>193.69</v>
          </cell>
          <cell r="I2267">
            <v>1350.0192999999999</v>
          </cell>
          <cell r="J2267">
            <v>743.9</v>
          </cell>
          <cell r="K2267">
            <v>5095.7150000000001</v>
          </cell>
        </row>
        <row r="2268">
          <cell r="A2268" t="str">
            <v>BANCOS MÚLTIPLES</v>
          </cell>
          <cell r="F2268" t="str">
            <v>Estándar</v>
          </cell>
          <cell r="G2268">
            <v>45150</v>
          </cell>
          <cell r="H2268">
            <v>17128.240000000002</v>
          </cell>
          <cell r="I2268">
            <v>119383.8328</v>
          </cell>
          <cell r="J2268">
            <v>3477.24</v>
          </cell>
          <cell r="K2268">
            <v>23819.094000000001</v>
          </cell>
        </row>
        <row r="2269">
          <cell r="A2269" t="str">
            <v>BANCOS MÚLTIPLES</v>
          </cell>
          <cell r="F2269" t="str">
            <v>Estándar</v>
          </cell>
          <cell r="G2269">
            <v>45150</v>
          </cell>
          <cell r="H2269">
            <v>1988.08</v>
          </cell>
          <cell r="I2269">
            <v>13856.917600000001</v>
          </cell>
          <cell r="J2269">
            <v>4652.05</v>
          </cell>
          <cell r="K2269">
            <v>31866.5425</v>
          </cell>
        </row>
        <row r="2270">
          <cell r="A2270" t="str">
            <v>BANCOS MÚLTIPLES</v>
          </cell>
          <cell r="F2270" t="str">
            <v>Preferencial</v>
          </cell>
          <cell r="G2270">
            <v>45150</v>
          </cell>
          <cell r="H2270">
            <v>68</v>
          </cell>
          <cell r="I2270">
            <v>466.48</v>
          </cell>
          <cell r="J2270">
            <v>3506.42</v>
          </cell>
          <cell r="K2270">
            <v>24334.003130000001</v>
          </cell>
        </row>
        <row r="2271">
          <cell r="A2271" t="str">
            <v>BANCOS MÚLTIPLES</v>
          </cell>
          <cell r="F2271" t="str">
            <v>Estándar</v>
          </cell>
          <cell r="G2271">
            <v>45150</v>
          </cell>
          <cell r="H2271">
            <v>181.04</v>
          </cell>
          <cell r="I2271">
            <v>1261.8488</v>
          </cell>
          <cell r="J2271">
            <v>42.92</v>
          </cell>
          <cell r="K2271">
            <v>294.00200000000001</v>
          </cell>
        </row>
        <row r="2272">
          <cell r="A2272" t="str">
            <v>BANCOS MÚLTIPLES</v>
          </cell>
          <cell r="F2272" t="str">
            <v>Preferencial</v>
          </cell>
          <cell r="G2272">
            <v>45150</v>
          </cell>
          <cell r="H2272">
            <v>514.32000000000005</v>
          </cell>
          <cell r="I2272">
            <v>3528.2352000000001</v>
          </cell>
          <cell r="J2272">
            <v>204323.46</v>
          </cell>
          <cell r="K2272">
            <v>1417953.2386</v>
          </cell>
        </row>
        <row r="2273">
          <cell r="A2273" t="str">
            <v>BANCOS MÚLTIPLES</v>
          </cell>
          <cell r="F2273" t="str">
            <v>Preferencial</v>
          </cell>
          <cell r="G2273">
            <v>45150</v>
          </cell>
          <cell r="H2273">
            <v>0</v>
          </cell>
          <cell r="I2273">
            <v>0</v>
          </cell>
          <cell r="J2273">
            <v>2862.27</v>
          </cell>
          <cell r="K2273">
            <v>19635.172200000001</v>
          </cell>
        </row>
        <row r="2274">
          <cell r="A2274" t="str">
            <v>BANCOS MÚLTIPLES</v>
          </cell>
          <cell r="F2274" t="str">
            <v>Estándar</v>
          </cell>
          <cell r="G2274">
            <v>45150</v>
          </cell>
          <cell r="H2274">
            <v>196.47</v>
          </cell>
          <cell r="I2274">
            <v>1369.3959</v>
          </cell>
          <cell r="J2274">
            <v>1228</v>
          </cell>
          <cell r="K2274">
            <v>8411.7999999999993</v>
          </cell>
        </row>
        <row r="2275">
          <cell r="A2275" t="str">
            <v>BANCOS MÚLTIPLES</v>
          </cell>
          <cell r="F2275" t="str">
            <v>Estándar</v>
          </cell>
          <cell r="G2275">
            <v>45150</v>
          </cell>
          <cell r="H2275">
            <v>2108.64</v>
          </cell>
          <cell r="I2275">
            <v>14697.220799999999</v>
          </cell>
          <cell r="J2275">
            <v>2444.17</v>
          </cell>
          <cell r="K2275">
            <v>16742.5645</v>
          </cell>
        </row>
        <row r="2276">
          <cell r="A2276" t="str">
            <v>BANCOS MÚLTIPLES</v>
          </cell>
          <cell r="F2276" t="str">
            <v>Estándar</v>
          </cell>
          <cell r="G2276">
            <v>45150</v>
          </cell>
          <cell r="H2276">
            <v>18169.88</v>
          </cell>
          <cell r="I2276">
            <v>126644.06359999999</v>
          </cell>
          <cell r="J2276">
            <v>44947.44</v>
          </cell>
          <cell r="K2276">
            <v>307889.96399999998</v>
          </cell>
        </row>
        <row r="2277">
          <cell r="A2277" t="str">
            <v>BANCOS MÚLTIPLES</v>
          </cell>
          <cell r="F2277" t="str">
            <v>Estándar</v>
          </cell>
          <cell r="G2277">
            <v>45150</v>
          </cell>
          <cell r="H2277">
            <v>59542.54</v>
          </cell>
          <cell r="I2277">
            <v>415011.50380000001</v>
          </cell>
          <cell r="J2277">
            <v>52893.95</v>
          </cell>
          <cell r="K2277">
            <v>362323.5575</v>
          </cell>
        </row>
        <row r="2278">
          <cell r="A2278" t="str">
            <v>BANCOS MÚLTIPLES</v>
          </cell>
          <cell r="F2278" t="str">
            <v>Preferencial</v>
          </cell>
          <cell r="G2278">
            <v>45150</v>
          </cell>
          <cell r="H2278">
            <v>5</v>
          </cell>
          <cell r="I2278">
            <v>34.299999999999997</v>
          </cell>
          <cell r="J2278">
            <v>14562.38</v>
          </cell>
          <cell r="K2278">
            <v>100480.24679999999</v>
          </cell>
        </row>
        <row r="2279">
          <cell r="A2279" t="str">
            <v>BANCOS MÚLTIPLES</v>
          </cell>
          <cell r="F2279" t="str">
            <v>Estándar</v>
          </cell>
          <cell r="G2279">
            <v>45150</v>
          </cell>
          <cell r="H2279">
            <v>88988.160000000003</v>
          </cell>
          <cell r="I2279">
            <v>620247.47519999999</v>
          </cell>
          <cell r="J2279">
            <v>33730.78</v>
          </cell>
          <cell r="K2279">
            <v>231055.84299999999</v>
          </cell>
        </row>
        <row r="2280">
          <cell r="A2280" t="str">
            <v>BANCOS MÚLTIPLES</v>
          </cell>
          <cell r="F2280" t="str">
            <v>Estándar</v>
          </cell>
          <cell r="G2280">
            <v>45150</v>
          </cell>
          <cell r="H2280">
            <v>218197.72</v>
          </cell>
          <cell r="I2280">
            <v>1520838.1084</v>
          </cell>
          <cell r="J2280">
            <v>66953.39</v>
          </cell>
          <cell r="K2280">
            <v>458630.72149999999</v>
          </cell>
        </row>
        <row r="2281">
          <cell r="A2281" t="str">
            <v>BANCOS MÚLTIPLES</v>
          </cell>
          <cell r="F2281" t="str">
            <v>Preferencial</v>
          </cell>
          <cell r="G2281">
            <v>45150</v>
          </cell>
          <cell r="H2281">
            <v>254.14</v>
          </cell>
          <cell r="I2281">
            <v>1743.4004</v>
          </cell>
          <cell r="J2281">
            <v>399731.7</v>
          </cell>
          <cell r="K2281">
            <v>2743648.1406999999</v>
          </cell>
        </row>
        <row r="2282">
          <cell r="A2282" t="str">
            <v>BANCOS MÚLTIPLES</v>
          </cell>
          <cell r="F2282" t="str">
            <v>Preferencial</v>
          </cell>
          <cell r="G2282">
            <v>45150</v>
          </cell>
          <cell r="H2282">
            <v>0</v>
          </cell>
          <cell r="I2282">
            <v>0</v>
          </cell>
          <cell r="J2282">
            <v>2857.55</v>
          </cell>
          <cell r="K2282">
            <v>19719.9725</v>
          </cell>
        </row>
        <row r="2283">
          <cell r="A2283" t="str">
            <v>BANCOS MÚLTIPLES</v>
          </cell>
          <cell r="F2283" t="str">
            <v>Estándar</v>
          </cell>
          <cell r="G2283">
            <v>45150</v>
          </cell>
          <cell r="H2283">
            <v>0</v>
          </cell>
          <cell r="I2283">
            <v>0</v>
          </cell>
          <cell r="J2283">
            <v>175.18</v>
          </cell>
          <cell r="K2283">
            <v>1199.9829999999999</v>
          </cell>
        </row>
        <row r="2284">
          <cell r="A2284" t="str">
            <v>BANCOS MÚLTIPLES</v>
          </cell>
          <cell r="F2284" t="str">
            <v>Estándar</v>
          </cell>
          <cell r="G2284">
            <v>45150</v>
          </cell>
          <cell r="H2284">
            <v>74112.539999999994</v>
          </cell>
          <cell r="I2284">
            <v>516564.40379999997</v>
          </cell>
          <cell r="J2284">
            <v>16306.35</v>
          </cell>
          <cell r="K2284">
            <v>111698.4975</v>
          </cell>
        </row>
        <row r="2285">
          <cell r="A2285" t="str">
            <v>BANCOS MÚLTIPLES</v>
          </cell>
          <cell r="F2285" t="str">
            <v>Preferencial</v>
          </cell>
          <cell r="G2285">
            <v>45150</v>
          </cell>
          <cell r="H2285">
            <v>0</v>
          </cell>
          <cell r="I2285">
            <v>0</v>
          </cell>
          <cell r="J2285">
            <v>43.17</v>
          </cell>
          <cell r="K2285">
            <v>300.03149999999999</v>
          </cell>
        </row>
        <row r="2286">
          <cell r="A2286" t="str">
            <v>BANCOS MÚLTIPLES</v>
          </cell>
          <cell r="F2286" t="str">
            <v>Estándar</v>
          </cell>
          <cell r="G2286">
            <v>45150</v>
          </cell>
          <cell r="H2286">
            <v>6960.12</v>
          </cell>
          <cell r="I2286">
            <v>48512.036399999997</v>
          </cell>
          <cell r="J2286">
            <v>1251.53</v>
          </cell>
          <cell r="K2286">
            <v>8572.9804999999997</v>
          </cell>
        </row>
        <row r="2287">
          <cell r="A2287" t="str">
            <v>BANCOS MÚLTIPLES</v>
          </cell>
          <cell r="F2287" t="str">
            <v>Preferencial</v>
          </cell>
          <cell r="G2287">
            <v>45150</v>
          </cell>
          <cell r="H2287">
            <v>0</v>
          </cell>
          <cell r="I2287">
            <v>0</v>
          </cell>
          <cell r="J2287">
            <v>57129.96</v>
          </cell>
          <cell r="K2287">
            <v>396993.98608</v>
          </cell>
        </row>
        <row r="2288">
          <cell r="A2288" t="str">
            <v>BANCOS MÚLTIPLES</v>
          </cell>
          <cell r="F2288" t="str">
            <v>Preferencial</v>
          </cell>
          <cell r="G2288">
            <v>45150</v>
          </cell>
          <cell r="H2288">
            <v>0</v>
          </cell>
          <cell r="I2288">
            <v>0</v>
          </cell>
          <cell r="J2288">
            <v>2794.26</v>
          </cell>
          <cell r="K2288">
            <v>19394.318599999999</v>
          </cell>
        </row>
        <row r="2289">
          <cell r="A2289" t="str">
            <v>BANCOS MÚLTIPLES</v>
          </cell>
          <cell r="F2289" t="str">
            <v>Estándar</v>
          </cell>
          <cell r="G2289">
            <v>45150</v>
          </cell>
          <cell r="H2289">
            <v>10.039999999999999</v>
          </cell>
          <cell r="I2289">
            <v>69.978800000000007</v>
          </cell>
          <cell r="J2289">
            <v>151</v>
          </cell>
          <cell r="K2289">
            <v>1034.3499999999999</v>
          </cell>
        </row>
        <row r="2290">
          <cell r="A2290" t="str">
            <v>BANCOS MÚLTIPLES</v>
          </cell>
          <cell r="F2290" t="str">
            <v>Estándar</v>
          </cell>
          <cell r="G2290">
            <v>45150</v>
          </cell>
          <cell r="H2290">
            <v>0</v>
          </cell>
          <cell r="I2290">
            <v>0</v>
          </cell>
          <cell r="J2290">
            <v>1387.33</v>
          </cell>
          <cell r="K2290">
            <v>9503.2104999999992</v>
          </cell>
        </row>
        <row r="2291">
          <cell r="A2291" t="str">
            <v>BANCOS MÚLTIPLES</v>
          </cell>
          <cell r="F2291" t="str">
            <v>Estándar</v>
          </cell>
          <cell r="G2291">
            <v>45150</v>
          </cell>
          <cell r="H2291">
            <v>173285.14</v>
          </cell>
          <cell r="I2291">
            <v>1207797.4258000001</v>
          </cell>
          <cell r="J2291">
            <v>32644.959999999999</v>
          </cell>
          <cell r="K2291">
            <v>223617.976</v>
          </cell>
        </row>
        <row r="2292">
          <cell r="A2292" t="str">
            <v>BANCOS MÚLTIPLES</v>
          </cell>
          <cell r="F2292" t="str">
            <v>Estándar</v>
          </cell>
          <cell r="G2292">
            <v>45150</v>
          </cell>
          <cell r="H2292">
            <v>10999.83</v>
          </cell>
          <cell r="I2292">
            <v>76668.815100000007</v>
          </cell>
          <cell r="J2292">
            <v>206.43</v>
          </cell>
          <cell r="K2292">
            <v>1414.0454999999999</v>
          </cell>
        </row>
        <row r="2293">
          <cell r="A2293" t="str">
            <v>BANCOS MÚLTIPLES</v>
          </cell>
          <cell r="F2293" t="str">
            <v>Preferencial</v>
          </cell>
          <cell r="G2293">
            <v>45150</v>
          </cell>
          <cell r="H2293">
            <v>1</v>
          </cell>
          <cell r="I2293">
            <v>6.86</v>
          </cell>
          <cell r="J2293">
            <v>0</v>
          </cell>
          <cell r="K2293">
            <v>0</v>
          </cell>
        </row>
        <row r="2294">
          <cell r="A2294" t="str">
            <v>BANCOS MÚLTIPLES</v>
          </cell>
          <cell r="F2294" t="str">
            <v>Estándar</v>
          </cell>
          <cell r="G2294">
            <v>45150</v>
          </cell>
          <cell r="H2294">
            <v>299328.96999999997</v>
          </cell>
          <cell r="I2294">
            <v>2086322.9209</v>
          </cell>
          <cell r="J2294">
            <v>157486.5</v>
          </cell>
          <cell r="K2294">
            <v>1078782.5249999999</v>
          </cell>
        </row>
        <row r="2295">
          <cell r="A2295" t="str">
            <v>BANCOS MÚLTIPLES</v>
          </cell>
          <cell r="F2295" t="str">
            <v>Estándar</v>
          </cell>
          <cell r="G2295">
            <v>45150</v>
          </cell>
          <cell r="H2295">
            <v>8032.71</v>
          </cell>
          <cell r="I2295">
            <v>55987.988700000002</v>
          </cell>
          <cell r="J2295">
            <v>5490.13</v>
          </cell>
          <cell r="K2295">
            <v>37607.390500000001</v>
          </cell>
        </row>
        <row r="2296">
          <cell r="A2296" t="str">
            <v>BANCOS MÚLTIPLES</v>
          </cell>
          <cell r="F2296" t="str">
            <v>Preferencial</v>
          </cell>
          <cell r="G2296">
            <v>45150</v>
          </cell>
          <cell r="H2296">
            <v>8635</v>
          </cell>
          <cell r="I2296">
            <v>60142.775000000001</v>
          </cell>
          <cell r="J2296">
            <v>0</v>
          </cell>
          <cell r="K2296">
            <v>0</v>
          </cell>
        </row>
        <row r="2297">
          <cell r="A2297" t="str">
            <v>BANCOS MÚLTIPLES</v>
          </cell>
          <cell r="F2297" t="str">
            <v>Estándar</v>
          </cell>
          <cell r="G2297">
            <v>45150</v>
          </cell>
          <cell r="H2297">
            <v>2403.83</v>
          </cell>
          <cell r="I2297">
            <v>16754.695100000001</v>
          </cell>
          <cell r="J2297">
            <v>1161.44</v>
          </cell>
          <cell r="K2297">
            <v>7955.8639999999996</v>
          </cell>
        </row>
        <row r="2298">
          <cell r="A2298" t="str">
            <v>BANCOS MÚLTIPLES</v>
          </cell>
          <cell r="F2298" t="str">
            <v>Estándar</v>
          </cell>
          <cell r="G2298">
            <v>45150</v>
          </cell>
          <cell r="H2298">
            <v>6514.78</v>
          </cell>
          <cell r="I2298">
            <v>45408.016600000003</v>
          </cell>
          <cell r="J2298">
            <v>3975.77</v>
          </cell>
          <cell r="K2298">
            <v>27234.0245</v>
          </cell>
        </row>
        <row r="2299">
          <cell r="A2299" t="str">
            <v>BANCOS MÚLTIPLES</v>
          </cell>
          <cell r="F2299" t="str">
            <v>Estándar</v>
          </cell>
          <cell r="G2299">
            <v>45150</v>
          </cell>
          <cell r="H2299">
            <v>1312.02</v>
          </cell>
          <cell r="I2299">
            <v>9144.7793999999994</v>
          </cell>
          <cell r="J2299">
            <v>14124.37</v>
          </cell>
          <cell r="K2299">
            <v>96751.934500000003</v>
          </cell>
        </row>
        <row r="2300">
          <cell r="A2300" t="str">
            <v>BANCOS MÚLTIPLES</v>
          </cell>
          <cell r="F2300" t="str">
            <v>Estándar</v>
          </cell>
          <cell r="G2300">
            <v>45150</v>
          </cell>
          <cell r="H2300">
            <v>3003.95</v>
          </cell>
          <cell r="I2300">
            <v>20937.531500000001</v>
          </cell>
          <cell r="J2300">
            <v>1554</v>
          </cell>
          <cell r="K2300">
            <v>10644.9</v>
          </cell>
        </row>
        <row r="2301">
          <cell r="A2301" t="str">
            <v>BANCOS MÚLTIPLES</v>
          </cell>
          <cell r="F2301" t="str">
            <v>Estándar</v>
          </cell>
          <cell r="G2301">
            <v>45150</v>
          </cell>
          <cell r="H2301">
            <v>16742.43</v>
          </cell>
          <cell r="I2301">
            <v>116694.7371</v>
          </cell>
          <cell r="J2301">
            <v>3348.77</v>
          </cell>
          <cell r="K2301">
            <v>22939.074499999999</v>
          </cell>
        </row>
        <row r="2302">
          <cell r="A2302" t="str">
            <v>BANCOS MÚLTIPLES</v>
          </cell>
          <cell r="F2302" t="str">
            <v>Preferencial</v>
          </cell>
          <cell r="G2302">
            <v>45150</v>
          </cell>
          <cell r="H2302">
            <v>372.45</v>
          </cell>
          <cell r="I2302">
            <v>2559.0782599999998</v>
          </cell>
          <cell r="J2302">
            <v>152086.38</v>
          </cell>
          <cell r="K2302">
            <v>1056659.2552</v>
          </cell>
        </row>
        <row r="2303">
          <cell r="A2303" t="str">
            <v>BANCOS MÚLTIPLES</v>
          </cell>
          <cell r="F2303" t="str">
            <v>Preferencial</v>
          </cell>
          <cell r="G2303">
            <v>45150</v>
          </cell>
          <cell r="H2303">
            <v>24</v>
          </cell>
          <cell r="I2303">
            <v>164.64</v>
          </cell>
          <cell r="J2303">
            <v>22864.13</v>
          </cell>
          <cell r="K2303">
            <v>158706.33180000001</v>
          </cell>
        </row>
        <row r="2304">
          <cell r="A2304" t="str">
            <v>BANCOS MÚLTIPLES</v>
          </cell>
          <cell r="F2304" t="str">
            <v>Preferencial</v>
          </cell>
          <cell r="G2304">
            <v>45150</v>
          </cell>
          <cell r="H2304">
            <v>839.14</v>
          </cell>
          <cell r="I2304">
            <v>5756.5003999999999</v>
          </cell>
          <cell r="J2304">
            <v>47500.09</v>
          </cell>
          <cell r="K2304">
            <v>328674.84005</v>
          </cell>
        </row>
        <row r="2305">
          <cell r="A2305" t="str">
            <v>BANCOS MÚLTIPLES</v>
          </cell>
          <cell r="F2305" t="str">
            <v>Estándar</v>
          </cell>
          <cell r="G2305">
            <v>45150</v>
          </cell>
          <cell r="H2305">
            <v>100.18</v>
          </cell>
          <cell r="I2305">
            <v>698.25459999999998</v>
          </cell>
          <cell r="J2305">
            <v>280.85000000000002</v>
          </cell>
          <cell r="K2305">
            <v>1923.8225</v>
          </cell>
        </row>
        <row r="2306">
          <cell r="A2306" t="str">
            <v>BANCOS MÚLTIPLES</v>
          </cell>
          <cell r="F2306" t="str">
            <v>Estándar</v>
          </cell>
          <cell r="G2306">
            <v>45150</v>
          </cell>
          <cell r="H2306">
            <v>8283.34</v>
          </cell>
          <cell r="I2306">
            <v>57734.879800000002</v>
          </cell>
          <cell r="J2306">
            <v>26654.09</v>
          </cell>
          <cell r="K2306">
            <v>182580.5165</v>
          </cell>
        </row>
        <row r="2307">
          <cell r="A2307" t="str">
            <v>BANCOS MÚLTIPLES</v>
          </cell>
          <cell r="F2307" t="str">
            <v>Estándar</v>
          </cell>
          <cell r="G2307">
            <v>45150</v>
          </cell>
          <cell r="H2307">
            <v>220</v>
          </cell>
          <cell r="I2307">
            <v>1533.4</v>
          </cell>
          <cell r="J2307">
            <v>86</v>
          </cell>
          <cell r="K2307">
            <v>589.1</v>
          </cell>
        </row>
        <row r="2308">
          <cell r="A2308" t="str">
            <v>BANCOS MÚLTIPLES</v>
          </cell>
          <cell r="F2308" t="str">
            <v>Estándar</v>
          </cell>
          <cell r="G2308">
            <v>45150</v>
          </cell>
          <cell r="H2308">
            <v>73402.95</v>
          </cell>
          <cell r="I2308">
            <v>511613.53149999998</v>
          </cell>
          <cell r="J2308">
            <v>44953.54</v>
          </cell>
          <cell r="K2308">
            <v>307931.74900000001</v>
          </cell>
        </row>
        <row r="2309">
          <cell r="A2309" t="str">
            <v>BANCOS MÚLTIPLES</v>
          </cell>
          <cell r="F2309" t="str">
            <v>Estándar</v>
          </cell>
          <cell r="G2309">
            <v>45150</v>
          </cell>
          <cell r="H2309">
            <v>10784.68</v>
          </cell>
          <cell r="I2309">
            <v>75169.219599999997</v>
          </cell>
          <cell r="J2309">
            <v>67598.929999999993</v>
          </cell>
          <cell r="K2309">
            <v>463052.67050000001</v>
          </cell>
        </row>
        <row r="2310">
          <cell r="A2310" t="str">
            <v>BANCOS MÚLTIPLES</v>
          </cell>
          <cell r="F2310" t="str">
            <v>Preferencial</v>
          </cell>
          <cell r="G2310">
            <v>45150</v>
          </cell>
          <cell r="H2310">
            <v>0</v>
          </cell>
          <cell r="I2310">
            <v>0</v>
          </cell>
          <cell r="J2310">
            <v>7671.13</v>
          </cell>
          <cell r="K2310">
            <v>52969.991000000002</v>
          </cell>
        </row>
        <row r="2311">
          <cell r="A2311" t="str">
            <v>BANCOS MÚLTIPLES</v>
          </cell>
          <cell r="F2311" t="str">
            <v>Estándar</v>
          </cell>
          <cell r="G2311">
            <v>45150</v>
          </cell>
          <cell r="H2311">
            <v>480.07</v>
          </cell>
          <cell r="I2311">
            <v>3346.0879</v>
          </cell>
          <cell r="J2311">
            <v>3008.47</v>
          </cell>
          <cell r="K2311">
            <v>20608.019499999999</v>
          </cell>
        </row>
        <row r="2312">
          <cell r="A2312" t="str">
            <v>BANCOS MÚLTIPLES</v>
          </cell>
          <cell r="F2312" t="str">
            <v>Preferencial</v>
          </cell>
          <cell r="G2312">
            <v>45150</v>
          </cell>
          <cell r="H2312">
            <v>0</v>
          </cell>
          <cell r="I2312">
            <v>0</v>
          </cell>
          <cell r="J2312">
            <v>140</v>
          </cell>
          <cell r="K2312">
            <v>973</v>
          </cell>
        </row>
        <row r="2313">
          <cell r="A2313" t="str">
            <v>BANCOS MÚLTIPLES</v>
          </cell>
          <cell r="F2313" t="str">
            <v>Preferencial</v>
          </cell>
          <cell r="G2313">
            <v>45150</v>
          </cell>
          <cell r="H2313">
            <v>0</v>
          </cell>
          <cell r="I2313">
            <v>0</v>
          </cell>
          <cell r="J2313">
            <v>1500</v>
          </cell>
          <cell r="K2313">
            <v>10425</v>
          </cell>
        </row>
        <row r="2314">
          <cell r="A2314" t="str">
            <v>ENTIDADES ESPECIALIZADAS EN MICROFINANZAS</v>
          </cell>
          <cell r="F2314" t="str">
            <v>Preferencial</v>
          </cell>
          <cell r="G2314">
            <v>45150</v>
          </cell>
          <cell r="H2314">
            <v>0</v>
          </cell>
          <cell r="I2314">
            <v>0</v>
          </cell>
          <cell r="J2314">
            <v>1050</v>
          </cell>
          <cell r="K2314">
            <v>7308</v>
          </cell>
        </row>
        <row r="2315">
          <cell r="A2315" t="str">
            <v>COOPERATIVAS</v>
          </cell>
          <cell r="F2315" t="str">
            <v>Estándar</v>
          </cell>
          <cell r="G2315">
            <v>45150</v>
          </cell>
          <cell r="H2315">
            <v>14130.32</v>
          </cell>
          <cell r="I2315">
            <v>98488.330400000006</v>
          </cell>
          <cell r="J2315">
            <v>704.45</v>
          </cell>
          <cell r="K2315">
            <v>4825.4825000000001</v>
          </cell>
        </row>
        <row r="2316">
          <cell r="A2316" t="str">
            <v>COOPERATIVAS</v>
          </cell>
          <cell r="F2316" t="str">
            <v>Estándar</v>
          </cell>
          <cell r="G2316">
            <v>45150</v>
          </cell>
          <cell r="H2316">
            <v>0</v>
          </cell>
          <cell r="I2316">
            <v>0</v>
          </cell>
          <cell r="J2316">
            <v>120</v>
          </cell>
          <cell r="K2316">
            <v>822</v>
          </cell>
        </row>
        <row r="2317">
          <cell r="A2317" t="str">
            <v>ENTIDADES ESPECIALIZADAS EN MICROFINANZAS</v>
          </cell>
          <cell r="F2317" t="str">
            <v>Estándar</v>
          </cell>
          <cell r="G2317">
            <v>45150</v>
          </cell>
          <cell r="H2317">
            <v>8024.18</v>
          </cell>
          <cell r="I2317">
            <v>55928.534599999999</v>
          </cell>
          <cell r="J2317">
            <v>20</v>
          </cell>
          <cell r="K2317">
            <v>137</v>
          </cell>
        </row>
        <row r="2318">
          <cell r="A2318" t="str">
            <v>COOPERATIVAS</v>
          </cell>
          <cell r="F2318" t="str">
            <v>Estándar</v>
          </cell>
          <cell r="G2318">
            <v>45150</v>
          </cell>
          <cell r="H2318">
            <v>156.96</v>
          </cell>
          <cell r="I2318">
            <v>1094.0111999999999</v>
          </cell>
          <cell r="J2318">
            <v>4.2</v>
          </cell>
          <cell r="K2318">
            <v>28.77</v>
          </cell>
        </row>
        <row r="2319">
          <cell r="A2319" t="str">
            <v>ENTIDADES FINANCIERAS DE VIVIENDA</v>
          </cell>
          <cell r="F2319" t="str">
            <v>Estándar</v>
          </cell>
          <cell r="G2319">
            <v>45150</v>
          </cell>
          <cell r="H2319">
            <v>4849.18</v>
          </cell>
          <cell r="I2319">
            <v>33798.784599999999</v>
          </cell>
          <cell r="J2319">
            <v>584.48</v>
          </cell>
          <cell r="K2319">
            <v>4003.6880000000001</v>
          </cell>
        </row>
        <row r="2320">
          <cell r="A2320" t="str">
            <v>BANCOS MÚLTIPLES</v>
          </cell>
          <cell r="F2320" t="str">
            <v>Estándar</v>
          </cell>
          <cell r="G2320">
            <v>45150</v>
          </cell>
          <cell r="H2320">
            <v>477.57</v>
          </cell>
          <cell r="I2320">
            <v>3328.6628999999998</v>
          </cell>
          <cell r="J2320">
            <v>535.19000000000005</v>
          </cell>
          <cell r="K2320">
            <v>3666.0515</v>
          </cell>
        </row>
        <row r="2321">
          <cell r="A2321" t="str">
            <v>COOPERATIVAS</v>
          </cell>
          <cell r="F2321" t="str">
            <v>Estándar</v>
          </cell>
          <cell r="G2321">
            <v>45150</v>
          </cell>
          <cell r="H2321">
            <v>2598.58</v>
          </cell>
          <cell r="I2321">
            <v>18112.102599999998</v>
          </cell>
          <cell r="J2321">
            <v>3606.76</v>
          </cell>
          <cell r="K2321">
            <v>24958.779200000001</v>
          </cell>
        </row>
        <row r="2322">
          <cell r="A2322" t="str">
            <v>ENTIDADES ESPECIALIZADAS EN MICROFINANZAS</v>
          </cell>
          <cell r="F2322" t="str">
            <v>Estándar</v>
          </cell>
          <cell r="G2322">
            <v>45150</v>
          </cell>
          <cell r="H2322">
            <v>19215.09</v>
          </cell>
          <cell r="I2322">
            <v>133929.17730000001</v>
          </cell>
          <cell r="J2322">
            <v>709.34</v>
          </cell>
          <cell r="K2322">
            <v>4858.9790000000003</v>
          </cell>
        </row>
        <row r="2323">
          <cell r="A2323" t="str">
            <v>ENTIDADES ESPECIALIZADAS EN MICROFINANZAS</v>
          </cell>
          <cell r="F2323" t="str">
            <v>Estándar</v>
          </cell>
          <cell r="G2323">
            <v>45150</v>
          </cell>
          <cell r="H2323">
            <v>1134.94</v>
          </cell>
          <cell r="I2323">
            <v>7910.5317999999997</v>
          </cell>
          <cell r="J2323">
            <v>197.08</v>
          </cell>
          <cell r="K2323">
            <v>1349.998</v>
          </cell>
        </row>
        <row r="2324">
          <cell r="A2324" t="str">
            <v>ENTIDADES ESPECIALIZADAS EN MICROFINANZAS</v>
          </cell>
          <cell r="F2324" t="str">
            <v>Estándar</v>
          </cell>
          <cell r="G2324">
            <v>45150</v>
          </cell>
          <cell r="H2324">
            <v>193</v>
          </cell>
          <cell r="I2324">
            <v>1345.21</v>
          </cell>
          <cell r="J2324">
            <v>601.89</v>
          </cell>
          <cell r="K2324">
            <v>4134.9843000000001</v>
          </cell>
        </row>
        <row r="2325">
          <cell r="A2325" t="str">
            <v>ENTIDADES ESPECIALIZADAS EN MICROFINANZAS</v>
          </cell>
          <cell r="F2325" t="str">
            <v>Estándar</v>
          </cell>
          <cell r="G2325">
            <v>45150</v>
          </cell>
          <cell r="H2325">
            <v>106.27</v>
          </cell>
          <cell r="I2325">
            <v>740.70190000000002</v>
          </cell>
          <cell r="J2325">
            <v>0</v>
          </cell>
          <cell r="K2325">
            <v>0</v>
          </cell>
        </row>
        <row r="2326">
          <cell r="A2326" t="str">
            <v>ENTIDADES FINANCIERAS DE VIVIENDA</v>
          </cell>
          <cell r="F2326" t="str">
            <v>Estándar</v>
          </cell>
          <cell r="G2326">
            <v>45150</v>
          </cell>
          <cell r="H2326">
            <v>0</v>
          </cell>
          <cell r="I2326">
            <v>0</v>
          </cell>
          <cell r="J2326">
            <v>5000</v>
          </cell>
          <cell r="K2326">
            <v>34250</v>
          </cell>
        </row>
        <row r="2327">
          <cell r="A2327" t="str">
            <v>ENTIDADES FINANCIERAS DE VIVIENDA</v>
          </cell>
          <cell r="F2327" t="str">
            <v>Estándar</v>
          </cell>
          <cell r="G2327">
            <v>45150</v>
          </cell>
          <cell r="H2327">
            <v>1035</v>
          </cell>
          <cell r="I2327">
            <v>7213.95</v>
          </cell>
          <cell r="J2327">
            <v>3600.69</v>
          </cell>
          <cell r="K2327">
            <v>24664.726500000001</v>
          </cell>
        </row>
        <row r="2328">
          <cell r="A2328" t="str">
            <v>COOPERATIVAS</v>
          </cell>
          <cell r="F2328" t="str">
            <v>Estándar</v>
          </cell>
          <cell r="G2328">
            <v>45150</v>
          </cell>
          <cell r="H2328">
            <v>703.65</v>
          </cell>
          <cell r="I2328">
            <v>4904.4404999999997</v>
          </cell>
          <cell r="J2328">
            <v>0</v>
          </cell>
          <cell r="K2328">
            <v>0</v>
          </cell>
        </row>
        <row r="2329">
          <cell r="A2329" t="str">
            <v>INSTITUCIONES FINANCIERAS DE DESARROLLO</v>
          </cell>
          <cell r="F2329" t="str">
            <v>Estándar</v>
          </cell>
          <cell r="G2329">
            <v>45150</v>
          </cell>
          <cell r="H2329">
            <v>0</v>
          </cell>
          <cell r="I2329">
            <v>0</v>
          </cell>
          <cell r="J2329">
            <v>80.180000000000007</v>
          </cell>
          <cell r="K2329">
            <v>549.23299999999995</v>
          </cell>
        </row>
        <row r="2330">
          <cell r="A2330" t="str">
            <v>BANCOS MÚLTIPLES</v>
          </cell>
          <cell r="F2330" t="str">
            <v>Preferencial</v>
          </cell>
          <cell r="G2330">
            <v>45150</v>
          </cell>
          <cell r="H2330">
            <v>0</v>
          </cell>
          <cell r="I2330">
            <v>0</v>
          </cell>
          <cell r="J2330">
            <v>7631.42</v>
          </cell>
          <cell r="K2330">
            <v>52791.3897</v>
          </cell>
        </row>
        <row r="2331">
          <cell r="A2331" t="str">
            <v>COOPERATIVAS</v>
          </cell>
          <cell r="F2331" t="str">
            <v>Estándar</v>
          </cell>
          <cell r="G2331">
            <v>45150</v>
          </cell>
          <cell r="H2331">
            <v>2982.14</v>
          </cell>
          <cell r="I2331">
            <v>20785.515800000001</v>
          </cell>
          <cell r="J2331">
            <v>0</v>
          </cell>
          <cell r="K2331">
            <v>0</v>
          </cell>
        </row>
        <row r="2332">
          <cell r="A2332" t="str">
            <v>COOPERATIVAS</v>
          </cell>
          <cell r="F2332" t="str">
            <v>Estándar</v>
          </cell>
          <cell r="G2332">
            <v>45150</v>
          </cell>
          <cell r="H2332">
            <v>0</v>
          </cell>
          <cell r="I2332">
            <v>0</v>
          </cell>
          <cell r="J2332">
            <v>350.54</v>
          </cell>
          <cell r="K2332">
            <v>2418.7260000000001</v>
          </cell>
        </row>
        <row r="2333">
          <cell r="A2333" t="str">
            <v>ENTIDADES ESPECIALIZADAS EN MICROFINANZAS</v>
          </cell>
          <cell r="F2333" t="str">
            <v>Estándar</v>
          </cell>
          <cell r="G2333">
            <v>45150</v>
          </cell>
          <cell r="H2333">
            <v>5903</v>
          </cell>
          <cell r="I2333">
            <v>41143.910000000003</v>
          </cell>
          <cell r="J2333">
            <v>2303.4499999999998</v>
          </cell>
          <cell r="K2333">
            <v>15778.6325</v>
          </cell>
        </row>
        <row r="2334">
          <cell r="A2334" t="str">
            <v>INSTITUCIONES FINANCIERAS DE DESARROLLO</v>
          </cell>
          <cell r="F2334" t="str">
            <v>Estándar</v>
          </cell>
          <cell r="G2334">
            <v>45150</v>
          </cell>
          <cell r="H2334">
            <v>0</v>
          </cell>
          <cell r="I2334">
            <v>0</v>
          </cell>
          <cell r="J2334">
            <v>144.88999999999999</v>
          </cell>
          <cell r="K2334">
            <v>992.49649999999997</v>
          </cell>
        </row>
        <row r="2335">
          <cell r="A2335" t="str">
            <v>COOPERATIVAS</v>
          </cell>
          <cell r="F2335" t="str">
            <v>Estándar</v>
          </cell>
          <cell r="G2335">
            <v>45150</v>
          </cell>
          <cell r="H2335">
            <v>0</v>
          </cell>
          <cell r="I2335">
            <v>0</v>
          </cell>
          <cell r="J2335">
            <v>100</v>
          </cell>
          <cell r="K2335">
            <v>686</v>
          </cell>
        </row>
        <row r="2336">
          <cell r="A2336" t="str">
            <v>INSTITUCIONES FINANCIERAS DE DESARROLLO</v>
          </cell>
          <cell r="F2336" t="str">
            <v>Estándar</v>
          </cell>
          <cell r="G2336">
            <v>45150</v>
          </cell>
          <cell r="H2336">
            <v>613</v>
          </cell>
          <cell r="I2336">
            <v>4272.6099999999997</v>
          </cell>
          <cell r="J2336">
            <v>0</v>
          </cell>
          <cell r="K2336">
            <v>0</v>
          </cell>
        </row>
        <row r="2337">
          <cell r="A2337" t="str">
            <v>BANCOS MÚLTIPLES</v>
          </cell>
          <cell r="F2337" t="str">
            <v>Estándar</v>
          </cell>
          <cell r="G2337">
            <v>45150</v>
          </cell>
          <cell r="H2337">
            <v>11809.52</v>
          </cell>
          <cell r="I2337">
            <v>82312.354399999997</v>
          </cell>
          <cell r="J2337">
            <v>4937.84</v>
          </cell>
          <cell r="K2337">
            <v>33824.203999999998</v>
          </cell>
        </row>
        <row r="2338">
          <cell r="A2338" t="str">
            <v>ENTIDADES ESPECIALIZADAS EN MICROFINANZAS</v>
          </cell>
          <cell r="F2338" t="str">
            <v>Estándar</v>
          </cell>
          <cell r="G2338">
            <v>45150</v>
          </cell>
          <cell r="H2338">
            <v>0</v>
          </cell>
          <cell r="I2338">
            <v>0</v>
          </cell>
          <cell r="J2338">
            <v>131.61000000000001</v>
          </cell>
          <cell r="K2338">
            <v>901.52850000000001</v>
          </cell>
        </row>
        <row r="2339">
          <cell r="A2339" t="str">
            <v>ENTIDADES ESPECIALIZADAS EN MICROFINANZAS</v>
          </cell>
          <cell r="F2339" t="str">
            <v>Preferencial</v>
          </cell>
          <cell r="G2339">
            <v>45150</v>
          </cell>
          <cell r="H2339">
            <v>0</v>
          </cell>
          <cell r="I2339">
            <v>0</v>
          </cell>
          <cell r="J2339">
            <v>6947.7</v>
          </cell>
          <cell r="K2339">
            <v>48355.991999999998</v>
          </cell>
        </row>
        <row r="2340">
          <cell r="A2340" t="str">
            <v>COOPERATIVAS</v>
          </cell>
          <cell r="F2340" t="str">
            <v>Estándar</v>
          </cell>
          <cell r="G2340">
            <v>45150</v>
          </cell>
          <cell r="H2340">
            <v>859.4</v>
          </cell>
          <cell r="I2340">
            <v>5990.018</v>
          </cell>
          <cell r="J2340">
            <v>200</v>
          </cell>
          <cell r="K2340">
            <v>1370</v>
          </cell>
        </row>
        <row r="2341">
          <cell r="A2341" t="str">
            <v>COOPERATIVAS</v>
          </cell>
          <cell r="F2341" t="str">
            <v>Estándar</v>
          </cell>
          <cell r="G2341">
            <v>45150</v>
          </cell>
          <cell r="H2341">
            <v>0</v>
          </cell>
          <cell r="I2341">
            <v>0</v>
          </cell>
          <cell r="J2341">
            <v>175.19</v>
          </cell>
          <cell r="K2341">
            <v>1200.0515</v>
          </cell>
        </row>
        <row r="2342">
          <cell r="A2342" t="str">
            <v>COOPERATIVAS</v>
          </cell>
          <cell r="F2342" t="str">
            <v>Preferencial</v>
          </cell>
          <cell r="G2342">
            <v>45150</v>
          </cell>
          <cell r="H2342">
            <v>0</v>
          </cell>
          <cell r="I2342">
            <v>0</v>
          </cell>
          <cell r="J2342">
            <v>4800</v>
          </cell>
          <cell r="K2342">
            <v>33216</v>
          </cell>
        </row>
        <row r="2343">
          <cell r="A2343" t="str">
            <v>COOPERATIVAS</v>
          </cell>
          <cell r="F2343" t="str">
            <v>Estándar</v>
          </cell>
          <cell r="G2343">
            <v>45150</v>
          </cell>
          <cell r="H2343">
            <v>4.26</v>
          </cell>
          <cell r="I2343">
            <v>29.6922</v>
          </cell>
          <cell r="J2343">
            <v>857.66</v>
          </cell>
          <cell r="K2343">
            <v>5874.9709999999995</v>
          </cell>
        </row>
        <row r="2344">
          <cell r="A2344" t="str">
            <v>COOPERATIVAS</v>
          </cell>
          <cell r="F2344" t="str">
            <v>Estándar</v>
          </cell>
          <cell r="G2344">
            <v>45150</v>
          </cell>
          <cell r="H2344">
            <v>0</v>
          </cell>
          <cell r="I2344">
            <v>0</v>
          </cell>
          <cell r="J2344">
            <v>1000</v>
          </cell>
          <cell r="K2344">
            <v>6850</v>
          </cell>
        </row>
        <row r="2345">
          <cell r="A2345" t="str">
            <v>ENTIDADES ESPECIALIZADAS EN MICROFINANZAS</v>
          </cell>
          <cell r="F2345" t="str">
            <v>Preferencial</v>
          </cell>
          <cell r="G2345">
            <v>45150</v>
          </cell>
          <cell r="H2345">
            <v>0</v>
          </cell>
          <cell r="I2345">
            <v>0</v>
          </cell>
          <cell r="J2345">
            <v>2608</v>
          </cell>
          <cell r="K2345">
            <v>18151.68</v>
          </cell>
        </row>
        <row r="2346">
          <cell r="A2346" t="str">
            <v>ENTIDADES ESPECIALIZADAS EN MICROFINANZAS</v>
          </cell>
          <cell r="F2346" t="str">
            <v>Preferencial</v>
          </cell>
          <cell r="G2346">
            <v>45150</v>
          </cell>
          <cell r="H2346">
            <v>0</v>
          </cell>
          <cell r="I2346">
            <v>0</v>
          </cell>
          <cell r="J2346">
            <v>2055.75</v>
          </cell>
          <cell r="K2346">
            <v>14308.02</v>
          </cell>
        </row>
        <row r="2347">
          <cell r="A2347" t="str">
            <v>ENTIDADES ESPECIALIZADAS EN MICROFINANZAS</v>
          </cell>
          <cell r="F2347" t="str">
            <v>Estándar</v>
          </cell>
          <cell r="G2347">
            <v>45150</v>
          </cell>
          <cell r="H2347">
            <v>327.57</v>
          </cell>
          <cell r="I2347">
            <v>2283.1628999999998</v>
          </cell>
          <cell r="J2347">
            <v>100.01</v>
          </cell>
          <cell r="K2347">
            <v>687.06870000000004</v>
          </cell>
        </row>
        <row r="2348">
          <cell r="A2348" t="str">
            <v>ENTIDADES ESPECIALIZADAS EN MICROFINANZAS</v>
          </cell>
          <cell r="F2348" t="str">
            <v>Estándar</v>
          </cell>
          <cell r="G2348">
            <v>45150</v>
          </cell>
          <cell r="H2348">
            <v>50</v>
          </cell>
          <cell r="I2348">
            <v>348.5</v>
          </cell>
          <cell r="J2348">
            <v>0</v>
          </cell>
          <cell r="K2348">
            <v>0</v>
          </cell>
        </row>
        <row r="2349">
          <cell r="A2349" t="str">
            <v>ENTIDADES ESPECIALIZADAS EN MICROFINANZAS</v>
          </cell>
          <cell r="F2349" t="str">
            <v>Estándar</v>
          </cell>
          <cell r="G2349">
            <v>45150</v>
          </cell>
          <cell r="H2349">
            <v>1749.01</v>
          </cell>
          <cell r="I2349">
            <v>12190.599700000001</v>
          </cell>
          <cell r="J2349">
            <v>563.63</v>
          </cell>
          <cell r="K2349">
            <v>3917.2285000000002</v>
          </cell>
        </row>
        <row r="2350">
          <cell r="A2350" t="str">
            <v>ENTIDADES FINANCIERAS DE VIVIENDA</v>
          </cell>
          <cell r="F2350" t="str">
            <v>Estándar</v>
          </cell>
          <cell r="G2350">
            <v>45150</v>
          </cell>
          <cell r="H2350">
            <v>387.33</v>
          </cell>
          <cell r="I2350">
            <v>2699.6900999999998</v>
          </cell>
          <cell r="J2350">
            <v>0</v>
          </cell>
          <cell r="K2350">
            <v>0</v>
          </cell>
        </row>
        <row r="2351">
          <cell r="A2351" t="str">
            <v>ENTIDADES FINANCIERAS DE VIVIENDA</v>
          </cell>
          <cell r="F2351" t="str">
            <v>Estándar</v>
          </cell>
          <cell r="G2351">
            <v>45150</v>
          </cell>
          <cell r="H2351">
            <v>943</v>
          </cell>
          <cell r="I2351">
            <v>6572.71</v>
          </cell>
          <cell r="J2351">
            <v>0</v>
          </cell>
          <cell r="K2351">
            <v>0</v>
          </cell>
        </row>
        <row r="2352">
          <cell r="A2352" t="str">
            <v>INSTITUCIONES FINANCIERAS DE DESARROLLO</v>
          </cell>
          <cell r="F2352" t="str">
            <v>Estándar</v>
          </cell>
          <cell r="G2352">
            <v>45150</v>
          </cell>
          <cell r="H2352">
            <v>191</v>
          </cell>
          <cell r="I2352">
            <v>1331.27</v>
          </cell>
          <cell r="J2352">
            <v>0</v>
          </cell>
          <cell r="K2352">
            <v>0</v>
          </cell>
        </row>
        <row r="2353">
          <cell r="A2353" t="str">
            <v>BANCOS MÚLTIPLES</v>
          </cell>
          <cell r="F2353" t="str">
            <v>Preferencial</v>
          </cell>
          <cell r="G2353">
            <v>45150</v>
          </cell>
          <cell r="H2353">
            <v>0</v>
          </cell>
          <cell r="I2353">
            <v>0</v>
          </cell>
          <cell r="J2353">
            <v>6006.92</v>
          </cell>
          <cell r="K2353">
            <v>41538.093999999997</v>
          </cell>
        </row>
        <row r="2354">
          <cell r="A2354" t="str">
            <v>BANCOS MÚLTIPLES</v>
          </cell>
          <cell r="F2354" t="str">
            <v>Preferencial</v>
          </cell>
          <cell r="G2354">
            <v>45150</v>
          </cell>
          <cell r="H2354">
            <v>0</v>
          </cell>
          <cell r="I2354">
            <v>0</v>
          </cell>
          <cell r="J2354">
            <v>6960.04</v>
          </cell>
          <cell r="K2354">
            <v>48372.277999999998</v>
          </cell>
        </row>
        <row r="2355">
          <cell r="A2355" t="str">
            <v>ENTIDADES ESPECIALIZADAS EN MICROFINANZAS</v>
          </cell>
          <cell r="F2355" t="str">
            <v>Estándar</v>
          </cell>
          <cell r="G2355">
            <v>45150</v>
          </cell>
          <cell r="H2355">
            <v>284.95269999999999</v>
          </cell>
          <cell r="I2355">
            <v>1986.1203190000001</v>
          </cell>
          <cell r="J2355">
            <v>0</v>
          </cell>
          <cell r="K2355">
            <v>0</v>
          </cell>
        </row>
        <row r="2356">
          <cell r="A2356" t="str">
            <v>ENTIDADES ESPECIALIZADAS EN MICROFINANZAS</v>
          </cell>
          <cell r="F2356" t="str">
            <v>Estándar</v>
          </cell>
          <cell r="G2356">
            <v>45150</v>
          </cell>
          <cell r="H2356">
            <v>0</v>
          </cell>
          <cell r="I2356">
            <v>0</v>
          </cell>
          <cell r="J2356">
            <v>911.6309</v>
          </cell>
          <cell r="K2356">
            <v>6244.6716649999998</v>
          </cell>
        </row>
        <row r="2357">
          <cell r="A2357" t="str">
            <v>COOPERATIVAS</v>
          </cell>
          <cell r="F2357" t="str">
            <v>Estándar</v>
          </cell>
          <cell r="G2357">
            <v>45150</v>
          </cell>
          <cell r="H2357">
            <v>1760.57</v>
          </cell>
          <cell r="I2357">
            <v>12271.1729</v>
          </cell>
          <cell r="J2357">
            <v>0</v>
          </cell>
          <cell r="K2357">
            <v>0</v>
          </cell>
        </row>
        <row r="2358">
          <cell r="A2358" t="str">
            <v>COOPERATIVAS</v>
          </cell>
          <cell r="F2358" t="str">
            <v>Estándar</v>
          </cell>
          <cell r="G2358">
            <v>45150</v>
          </cell>
          <cell r="H2358">
            <v>601.54999999999995</v>
          </cell>
          <cell r="I2358">
            <v>4192.8035</v>
          </cell>
          <cell r="J2358">
            <v>590</v>
          </cell>
          <cell r="K2358">
            <v>4041.5</v>
          </cell>
        </row>
        <row r="2359">
          <cell r="A2359" t="str">
            <v>ENTIDADES ESPECIALIZADAS EN MICROFINANZAS</v>
          </cell>
          <cell r="F2359" t="str">
            <v>Preferencial</v>
          </cell>
          <cell r="G2359">
            <v>45150</v>
          </cell>
          <cell r="H2359">
            <v>0</v>
          </cell>
          <cell r="I2359">
            <v>0</v>
          </cell>
          <cell r="J2359">
            <v>1686.03</v>
          </cell>
          <cell r="K2359">
            <v>11734.7688</v>
          </cell>
        </row>
        <row r="2360">
          <cell r="A2360" t="str">
            <v>ENTIDADES ESPECIALIZADAS EN MICROFINANZAS</v>
          </cell>
          <cell r="F2360" t="str">
            <v>Preferencial</v>
          </cell>
          <cell r="G2360">
            <v>45150</v>
          </cell>
          <cell r="H2360">
            <v>0</v>
          </cell>
          <cell r="I2360">
            <v>0</v>
          </cell>
          <cell r="J2360">
            <v>4500</v>
          </cell>
          <cell r="K2360">
            <v>31320</v>
          </cell>
        </row>
        <row r="2361">
          <cell r="A2361" t="str">
            <v>ENTIDADES FINANCIERAS DE VIVIENDA</v>
          </cell>
          <cell r="F2361" t="str">
            <v>Estándar</v>
          </cell>
          <cell r="G2361">
            <v>45150</v>
          </cell>
          <cell r="H2361">
            <v>0</v>
          </cell>
          <cell r="I2361">
            <v>0</v>
          </cell>
          <cell r="J2361">
            <v>219.18</v>
          </cell>
          <cell r="K2361">
            <v>1501.383</v>
          </cell>
        </row>
        <row r="2362">
          <cell r="A2362" t="str">
            <v>INSTITUCIONES FINANCIERAS DE DESARROLLO</v>
          </cell>
          <cell r="F2362" t="str">
            <v>Estándar</v>
          </cell>
          <cell r="G2362">
            <v>45150</v>
          </cell>
          <cell r="H2362">
            <v>0</v>
          </cell>
          <cell r="I2362">
            <v>0</v>
          </cell>
          <cell r="J2362">
            <v>253.27</v>
          </cell>
          <cell r="K2362">
            <v>1734.8995</v>
          </cell>
        </row>
        <row r="2363">
          <cell r="A2363" t="str">
            <v>INSTITUCIONES FINANCIERAS DE DESARROLLO</v>
          </cell>
          <cell r="F2363" t="str">
            <v>Estándar</v>
          </cell>
          <cell r="G2363">
            <v>45150</v>
          </cell>
          <cell r="H2363">
            <v>662</v>
          </cell>
          <cell r="I2363">
            <v>4614.1400000000003</v>
          </cell>
          <cell r="J2363">
            <v>0</v>
          </cell>
          <cell r="K2363">
            <v>0</v>
          </cell>
        </row>
        <row r="2364">
          <cell r="A2364" t="str">
            <v>COOPERATIVAS</v>
          </cell>
          <cell r="F2364" t="str">
            <v>Estándar</v>
          </cell>
          <cell r="G2364">
            <v>45150</v>
          </cell>
          <cell r="H2364">
            <v>321.20999999999998</v>
          </cell>
          <cell r="I2364">
            <v>2238.8337000000001</v>
          </cell>
          <cell r="J2364">
            <v>0</v>
          </cell>
          <cell r="K2364">
            <v>0</v>
          </cell>
        </row>
        <row r="2365">
          <cell r="A2365" t="str">
            <v>COOPERATIVAS</v>
          </cell>
          <cell r="F2365" t="str">
            <v>Estándar</v>
          </cell>
          <cell r="G2365">
            <v>45150</v>
          </cell>
          <cell r="H2365">
            <v>833.86</v>
          </cell>
          <cell r="I2365">
            <v>5812.0042000000003</v>
          </cell>
          <cell r="J2365">
            <v>30</v>
          </cell>
          <cell r="K2365">
            <v>206.1</v>
          </cell>
        </row>
        <row r="2366">
          <cell r="A2366" t="str">
            <v>BANCOS MÚLTIPLES</v>
          </cell>
          <cell r="F2366" t="str">
            <v>Estándar</v>
          </cell>
          <cell r="G2366">
            <v>45150</v>
          </cell>
          <cell r="H2366">
            <v>41768.5</v>
          </cell>
          <cell r="I2366">
            <v>291126.44500000001</v>
          </cell>
          <cell r="J2366">
            <v>4756.68</v>
          </cell>
          <cell r="K2366">
            <v>32583.258000000002</v>
          </cell>
        </row>
        <row r="2367">
          <cell r="A2367" t="str">
            <v>BANCOS MÚLTIPLES</v>
          </cell>
          <cell r="F2367" t="str">
            <v>Estándar</v>
          </cell>
          <cell r="G2367">
            <v>45150</v>
          </cell>
          <cell r="H2367">
            <v>196031.95</v>
          </cell>
          <cell r="I2367">
            <v>1366342.6915</v>
          </cell>
          <cell r="J2367">
            <v>32957.370000000003</v>
          </cell>
          <cell r="K2367">
            <v>225757.98449999999</v>
          </cell>
        </row>
        <row r="2368">
          <cell r="A2368" t="str">
            <v>BANCOS MÚLTIPLES</v>
          </cell>
          <cell r="F2368" t="str">
            <v>Preferencial</v>
          </cell>
          <cell r="G2368">
            <v>45150</v>
          </cell>
          <cell r="H2368">
            <v>200.14</v>
          </cell>
          <cell r="I2368">
            <v>1393.9751000000001</v>
          </cell>
          <cell r="J2368">
            <v>0</v>
          </cell>
          <cell r="K2368">
            <v>0</v>
          </cell>
        </row>
        <row r="2369">
          <cell r="A2369" t="str">
            <v>BANCOS MÚLTIPLES</v>
          </cell>
          <cell r="F2369" t="str">
            <v>Estándar</v>
          </cell>
          <cell r="G2369">
            <v>45150</v>
          </cell>
          <cell r="H2369">
            <v>93.02</v>
          </cell>
          <cell r="I2369">
            <v>648.34939999999995</v>
          </cell>
          <cell r="J2369">
            <v>0</v>
          </cell>
          <cell r="K2369">
            <v>0</v>
          </cell>
        </row>
        <row r="2370">
          <cell r="A2370" t="str">
            <v>ENTIDADES ESPECIALIZADAS EN MICROFINANZAS</v>
          </cell>
          <cell r="F2370" t="str">
            <v>Estándar</v>
          </cell>
          <cell r="G2370">
            <v>45150</v>
          </cell>
          <cell r="H2370">
            <v>0</v>
          </cell>
          <cell r="I2370">
            <v>0</v>
          </cell>
          <cell r="J2370">
            <v>616.78</v>
          </cell>
          <cell r="K2370">
            <v>4224.9430000000002</v>
          </cell>
        </row>
        <row r="2371">
          <cell r="A2371" t="str">
            <v>BANCOS MÚLTIPLES</v>
          </cell>
          <cell r="F2371" t="str">
            <v>Estándar</v>
          </cell>
          <cell r="G2371">
            <v>45150</v>
          </cell>
          <cell r="H2371">
            <v>431.35</v>
          </cell>
          <cell r="I2371">
            <v>3006.5095000000001</v>
          </cell>
          <cell r="J2371">
            <v>13220.84</v>
          </cell>
          <cell r="K2371">
            <v>90562.754000000001</v>
          </cell>
        </row>
        <row r="2372">
          <cell r="A2372" t="str">
            <v>BANCOS MÚLTIPLES</v>
          </cell>
          <cell r="F2372" t="str">
            <v>Estándar</v>
          </cell>
          <cell r="G2372">
            <v>45150</v>
          </cell>
          <cell r="H2372">
            <v>2879.48</v>
          </cell>
          <cell r="I2372">
            <v>20069.975600000002</v>
          </cell>
          <cell r="J2372">
            <v>232</v>
          </cell>
          <cell r="K2372">
            <v>1589.2</v>
          </cell>
        </row>
        <row r="2373">
          <cell r="A2373" t="str">
            <v>BANCOS MÚLTIPLES</v>
          </cell>
          <cell r="F2373" t="str">
            <v>Estándar</v>
          </cell>
          <cell r="G2373">
            <v>45150</v>
          </cell>
          <cell r="H2373">
            <v>148491.48000000001</v>
          </cell>
          <cell r="I2373">
            <v>1034985.6156</v>
          </cell>
          <cell r="J2373">
            <v>140619.51999999999</v>
          </cell>
          <cell r="K2373">
            <v>963243.71200000006</v>
          </cell>
        </row>
        <row r="2374">
          <cell r="A2374" t="str">
            <v>COOPERATIVAS</v>
          </cell>
          <cell r="F2374" t="str">
            <v>Estándar</v>
          </cell>
          <cell r="G2374">
            <v>45150</v>
          </cell>
          <cell r="H2374">
            <v>367.53</v>
          </cell>
          <cell r="I2374">
            <v>2561.6840999999999</v>
          </cell>
          <cell r="J2374">
            <v>0</v>
          </cell>
          <cell r="K2374">
            <v>0</v>
          </cell>
        </row>
        <row r="2375">
          <cell r="A2375" t="str">
            <v>COOPERATIVAS</v>
          </cell>
          <cell r="F2375" t="str">
            <v>Estándar</v>
          </cell>
          <cell r="G2375">
            <v>45150</v>
          </cell>
          <cell r="H2375">
            <v>146.01</v>
          </cell>
          <cell r="I2375">
            <v>1017.6897</v>
          </cell>
          <cell r="J2375">
            <v>500</v>
          </cell>
          <cell r="K2375">
            <v>3425</v>
          </cell>
        </row>
        <row r="2376">
          <cell r="A2376" t="str">
            <v>COOPERATIVAS</v>
          </cell>
          <cell r="F2376" t="str">
            <v>Estándar</v>
          </cell>
          <cell r="G2376">
            <v>45150</v>
          </cell>
          <cell r="H2376">
            <v>1247.46</v>
          </cell>
          <cell r="I2376">
            <v>8694.7962000000007</v>
          </cell>
          <cell r="J2376">
            <v>428.98</v>
          </cell>
          <cell r="K2376">
            <v>2938.5129999999999</v>
          </cell>
        </row>
        <row r="2377">
          <cell r="A2377" t="str">
            <v>ENTIDADES ESPECIALIZADAS EN MICROFINANZAS</v>
          </cell>
          <cell r="F2377" t="str">
            <v>Preferencial</v>
          </cell>
          <cell r="G2377">
            <v>45150</v>
          </cell>
          <cell r="H2377">
            <v>0</v>
          </cell>
          <cell r="I2377">
            <v>0</v>
          </cell>
          <cell r="J2377">
            <v>104082.84</v>
          </cell>
          <cell r="K2377">
            <v>724416.56640000001</v>
          </cell>
        </row>
        <row r="2378">
          <cell r="A2378" t="str">
            <v>ENTIDADES ESPECIALIZADAS EN MICROFINANZAS</v>
          </cell>
          <cell r="F2378" t="str">
            <v>Preferencial</v>
          </cell>
          <cell r="G2378">
            <v>45150</v>
          </cell>
          <cell r="H2378">
            <v>0</v>
          </cell>
          <cell r="I2378">
            <v>0</v>
          </cell>
          <cell r="J2378">
            <v>5850.01</v>
          </cell>
          <cell r="K2378">
            <v>40716.069600000003</v>
          </cell>
        </row>
        <row r="2379">
          <cell r="A2379" t="str">
            <v>ENTIDADES ESPECIALIZADAS EN MICROFINANZAS</v>
          </cell>
          <cell r="F2379" t="str">
            <v>Estándar</v>
          </cell>
          <cell r="G2379">
            <v>45150</v>
          </cell>
          <cell r="H2379">
            <v>0</v>
          </cell>
          <cell r="I2379">
            <v>0</v>
          </cell>
          <cell r="J2379">
            <v>50</v>
          </cell>
          <cell r="K2379">
            <v>343.5</v>
          </cell>
        </row>
        <row r="2380">
          <cell r="A2380" t="str">
            <v>ENTIDADES ESPECIALIZADAS EN MICROFINANZAS</v>
          </cell>
          <cell r="F2380" t="str">
            <v>Estándar</v>
          </cell>
          <cell r="G2380">
            <v>45150</v>
          </cell>
          <cell r="H2380">
            <v>1665.56</v>
          </cell>
          <cell r="I2380">
            <v>11608.9532</v>
          </cell>
          <cell r="J2380">
            <v>910.49</v>
          </cell>
          <cell r="K2380">
            <v>6327.9054999999998</v>
          </cell>
        </row>
        <row r="2381">
          <cell r="A2381" t="str">
            <v>ENTIDADES ESPECIALIZADAS EN MICROFINANZAS</v>
          </cell>
          <cell r="F2381" t="str">
            <v>Estándar</v>
          </cell>
          <cell r="G2381">
            <v>45150</v>
          </cell>
          <cell r="H2381">
            <v>1756.6</v>
          </cell>
          <cell r="I2381">
            <v>12243.502</v>
          </cell>
          <cell r="J2381">
            <v>1518.93</v>
          </cell>
          <cell r="K2381">
            <v>10435.0491</v>
          </cell>
        </row>
        <row r="2382">
          <cell r="A2382" t="str">
            <v>COOPERATIVAS</v>
          </cell>
          <cell r="F2382" t="str">
            <v>Estándar</v>
          </cell>
          <cell r="G2382">
            <v>45150</v>
          </cell>
          <cell r="H2382">
            <v>0</v>
          </cell>
          <cell r="I2382">
            <v>0</v>
          </cell>
          <cell r="J2382">
            <v>1254.57</v>
          </cell>
          <cell r="K2382">
            <v>8593.8045000000002</v>
          </cell>
        </row>
        <row r="2383">
          <cell r="A2383" t="str">
            <v>INSTITUCIONES FINANCIERAS DE DESARROLLO</v>
          </cell>
          <cell r="F2383" t="str">
            <v>Estándar</v>
          </cell>
          <cell r="G2383">
            <v>45150</v>
          </cell>
          <cell r="H2383">
            <v>10.039999999999999</v>
          </cell>
          <cell r="I2383">
            <v>69.978800000000007</v>
          </cell>
          <cell r="J2383">
            <v>0</v>
          </cell>
          <cell r="K2383">
            <v>0</v>
          </cell>
        </row>
        <row r="2384">
          <cell r="A2384" t="str">
            <v>BANCOS MÚLTIPLES</v>
          </cell>
          <cell r="F2384" t="str">
            <v>Estándar</v>
          </cell>
          <cell r="G2384">
            <v>45150</v>
          </cell>
          <cell r="H2384">
            <v>6824.46</v>
          </cell>
          <cell r="I2384">
            <v>47566.486199999999</v>
          </cell>
          <cell r="J2384">
            <v>35</v>
          </cell>
          <cell r="K2384">
            <v>239.75</v>
          </cell>
        </row>
        <row r="2385">
          <cell r="A2385" t="str">
            <v>BANCOS MÚLTIPLES</v>
          </cell>
          <cell r="F2385" t="str">
            <v>Estándar</v>
          </cell>
          <cell r="G2385">
            <v>45150</v>
          </cell>
          <cell r="H2385">
            <v>169.71</v>
          </cell>
          <cell r="I2385">
            <v>1182.8787</v>
          </cell>
          <cell r="J2385">
            <v>312</v>
          </cell>
          <cell r="K2385">
            <v>2137.1999999999998</v>
          </cell>
        </row>
        <row r="2386">
          <cell r="A2386" t="str">
            <v>BANCOS MÚLTIPLES</v>
          </cell>
          <cell r="F2386" t="str">
            <v>Preferencial</v>
          </cell>
          <cell r="G2386">
            <v>45150</v>
          </cell>
          <cell r="H2386">
            <v>0</v>
          </cell>
          <cell r="I2386">
            <v>0</v>
          </cell>
          <cell r="J2386">
            <v>410.27</v>
          </cell>
          <cell r="K2386">
            <v>2843.1711</v>
          </cell>
        </row>
        <row r="2387">
          <cell r="A2387" t="str">
            <v>BANCOS MÚLTIPLES</v>
          </cell>
          <cell r="F2387" t="str">
            <v>Estándar</v>
          </cell>
          <cell r="G2387">
            <v>45150</v>
          </cell>
          <cell r="H2387">
            <v>10.26</v>
          </cell>
          <cell r="I2387">
            <v>71.512200000000007</v>
          </cell>
          <cell r="J2387">
            <v>7659.72</v>
          </cell>
          <cell r="K2387">
            <v>52469.082000000002</v>
          </cell>
        </row>
        <row r="2388">
          <cell r="A2388" t="str">
            <v>COOPERATIVAS</v>
          </cell>
          <cell r="F2388" t="str">
            <v>Estándar</v>
          </cell>
          <cell r="G2388">
            <v>45150</v>
          </cell>
          <cell r="H2388">
            <v>11427.23</v>
          </cell>
          <cell r="I2388">
            <v>79647.793099999995</v>
          </cell>
          <cell r="J2388">
            <v>2143.8000000000002</v>
          </cell>
          <cell r="K2388">
            <v>14685.03</v>
          </cell>
        </row>
        <row r="2389">
          <cell r="A2389" t="str">
            <v>COOPERATIVAS</v>
          </cell>
          <cell r="F2389" t="str">
            <v>Estándar</v>
          </cell>
          <cell r="G2389">
            <v>45150</v>
          </cell>
          <cell r="H2389">
            <v>183</v>
          </cell>
          <cell r="I2389">
            <v>1275.51</v>
          </cell>
          <cell r="J2389">
            <v>306.42</v>
          </cell>
          <cell r="K2389">
            <v>2098.9769999999999</v>
          </cell>
        </row>
        <row r="2390">
          <cell r="A2390" t="str">
            <v>COOPERATIVAS</v>
          </cell>
          <cell r="F2390" t="str">
            <v>Estándar</v>
          </cell>
          <cell r="G2390">
            <v>45150</v>
          </cell>
          <cell r="H2390">
            <v>0</v>
          </cell>
          <cell r="I2390">
            <v>0</v>
          </cell>
          <cell r="J2390">
            <v>1100</v>
          </cell>
          <cell r="K2390">
            <v>7535</v>
          </cell>
        </row>
        <row r="2391">
          <cell r="A2391" t="str">
            <v>ENTIDADES ESPECIALIZADAS EN MICROFINANZAS</v>
          </cell>
          <cell r="F2391" t="str">
            <v>Estándar</v>
          </cell>
          <cell r="G2391">
            <v>45150</v>
          </cell>
          <cell r="H2391">
            <v>1513.79</v>
          </cell>
          <cell r="I2391">
            <v>10551.1163</v>
          </cell>
          <cell r="J2391">
            <v>0</v>
          </cell>
          <cell r="K2391">
            <v>0</v>
          </cell>
        </row>
        <row r="2392">
          <cell r="A2392" t="str">
            <v>ENTIDADES ESPECIALIZADAS EN MICROFINANZAS</v>
          </cell>
          <cell r="F2392" t="str">
            <v>Estándar</v>
          </cell>
          <cell r="G2392">
            <v>45150</v>
          </cell>
          <cell r="H2392">
            <v>72.84</v>
          </cell>
          <cell r="I2392">
            <v>507.69479999999999</v>
          </cell>
          <cell r="J2392">
            <v>0</v>
          </cell>
          <cell r="K2392">
            <v>0</v>
          </cell>
        </row>
        <row r="2393">
          <cell r="A2393" t="str">
            <v>ENTIDADES FINANCIERAS DE VIVIENDA</v>
          </cell>
          <cell r="F2393" t="str">
            <v>Estándar</v>
          </cell>
          <cell r="G2393">
            <v>45150</v>
          </cell>
          <cell r="H2393">
            <v>43.04</v>
          </cell>
          <cell r="I2393">
            <v>299.98880000000003</v>
          </cell>
          <cell r="J2393">
            <v>0</v>
          </cell>
          <cell r="K2393">
            <v>0</v>
          </cell>
        </row>
        <row r="2394">
          <cell r="A2394" t="str">
            <v>ENTIDADES ESPECIALIZADAS EN MICROFINANZAS</v>
          </cell>
          <cell r="F2394" t="str">
            <v>Estándar</v>
          </cell>
          <cell r="G2394">
            <v>45150</v>
          </cell>
          <cell r="H2394">
            <v>448.21</v>
          </cell>
          <cell r="I2394">
            <v>3124.0237000000002</v>
          </cell>
          <cell r="J2394">
            <v>1144.8900000000001</v>
          </cell>
          <cell r="K2394">
            <v>7842.4965000000002</v>
          </cell>
        </row>
        <row r="2395">
          <cell r="A2395" t="str">
            <v>ENTIDADES ESPECIALIZADAS EN MICROFINANZAS</v>
          </cell>
          <cell r="F2395" t="str">
            <v>Estándar</v>
          </cell>
          <cell r="G2395">
            <v>45150</v>
          </cell>
          <cell r="H2395">
            <v>665.73</v>
          </cell>
          <cell r="I2395">
            <v>4640.1381000000001</v>
          </cell>
          <cell r="J2395">
            <v>0</v>
          </cell>
          <cell r="K2395">
            <v>0</v>
          </cell>
        </row>
        <row r="2396">
          <cell r="A2396" t="str">
            <v>INSTITUCIONES FINANCIERAS DE DESARROLLO</v>
          </cell>
          <cell r="F2396" t="str">
            <v>Estándar</v>
          </cell>
          <cell r="G2396">
            <v>45150</v>
          </cell>
          <cell r="H2396">
            <v>0</v>
          </cell>
          <cell r="I2396">
            <v>0</v>
          </cell>
          <cell r="J2396">
            <v>63.62</v>
          </cell>
          <cell r="K2396">
            <v>435.79700000000003</v>
          </cell>
        </row>
        <row r="2397">
          <cell r="A2397" t="str">
            <v>INSTITUCIONES FINANCIERAS DE DESARROLLO</v>
          </cell>
          <cell r="F2397" t="str">
            <v>Estándar</v>
          </cell>
          <cell r="G2397">
            <v>45150</v>
          </cell>
          <cell r="H2397">
            <v>0</v>
          </cell>
          <cell r="I2397">
            <v>0</v>
          </cell>
          <cell r="J2397">
            <v>48.26</v>
          </cell>
          <cell r="K2397">
            <v>330.58100000000002</v>
          </cell>
        </row>
        <row r="2398">
          <cell r="A2398" t="str">
            <v>COOPERATIVAS</v>
          </cell>
          <cell r="F2398" t="str">
            <v>Estándar</v>
          </cell>
          <cell r="G2398">
            <v>45150</v>
          </cell>
          <cell r="H2398">
            <v>860.83</v>
          </cell>
          <cell r="I2398">
            <v>5999.9850999999999</v>
          </cell>
          <cell r="J2398">
            <v>822.2</v>
          </cell>
          <cell r="K2398">
            <v>5632.07</v>
          </cell>
        </row>
        <row r="2399">
          <cell r="A2399" t="str">
            <v>BANCOS MÚLTIPLES</v>
          </cell>
          <cell r="F2399" t="str">
            <v>Estándar</v>
          </cell>
          <cell r="G2399">
            <v>45150</v>
          </cell>
          <cell r="H2399">
            <v>10734.28</v>
          </cell>
          <cell r="I2399">
            <v>74817.931599999996</v>
          </cell>
          <cell r="J2399">
            <v>1688.73</v>
          </cell>
          <cell r="K2399">
            <v>11567.800499999999</v>
          </cell>
        </row>
        <row r="2400">
          <cell r="A2400" t="str">
            <v>BANCOS MÚLTIPLES</v>
          </cell>
          <cell r="F2400" t="str">
            <v>Preferencial</v>
          </cell>
          <cell r="G2400">
            <v>45150</v>
          </cell>
          <cell r="H2400">
            <v>0</v>
          </cell>
          <cell r="I2400">
            <v>0</v>
          </cell>
          <cell r="J2400">
            <v>510</v>
          </cell>
          <cell r="K2400">
            <v>3544.5</v>
          </cell>
        </row>
        <row r="2401">
          <cell r="A2401" t="str">
            <v>BANCOS MÚLTIPLES</v>
          </cell>
          <cell r="F2401" t="str">
            <v>Estándar</v>
          </cell>
          <cell r="G2401">
            <v>45150</v>
          </cell>
          <cell r="H2401">
            <v>678.28</v>
          </cell>
          <cell r="I2401">
            <v>4727.6116000000002</v>
          </cell>
          <cell r="J2401">
            <v>0</v>
          </cell>
          <cell r="K2401">
            <v>0</v>
          </cell>
        </row>
        <row r="2402">
          <cell r="A2402" t="str">
            <v>ENTIDADES ESPECIALIZADAS EN MICROFINANZAS</v>
          </cell>
          <cell r="F2402" t="str">
            <v>Estándar</v>
          </cell>
          <cell r="G2402">
            <v>45150</v>
          </cell>
          <cell r="H2402">
            <v>0</v>
          </cell>
          <cell r="I2402">
            <v>0</v>
          </cell>
          <cell r="J2402">
            <v>6.57</v>
          </cell>
          <cell r="K2402">
            <v>45.0045</v>
          </cell>
        </row>
        <row r="2403">
          <cell r="A2403" t="str">
            <v>ENTIDADES ESPECIALIZADAS EN MICROFINANZAS</v>
          </cell>
          <cell r="F2403" t="str">
            <v>Estándar</v>
          </cell>
          <cell r="G2403">
            <v>45150</v>
          </cell>
          <cell r="H2403">
            <v>0</v>
          </cell>
          <cell r="I2403">
            <v>0</v>
          </cell>
          <cell r="J2403">
            <v>120</v>
          </cell>
          <cell r="K2403">
            <v>822</v>
          </cell>
        </row>
        <row r="2404">
          <cell r="A2404" t="str">
            <v>BANCOS MÚLTIPLES</v>
          </cell>
          <cell r="F2404" t="str">
            <v>Preferencial</v>
          </cell>
          <cell r="G2404">
            <v>45150</v>
          </cell>
          <cell r="H2404">
            <v>0</v>
          </cell>
          <cell r="I2404">
            <v>0</v>
          </cell>
          <cell r="J2404">
            <v>23725.68</v>
          </cell>
          <cell r="K2404">
            <v>164320.97560000001</v>
          </cell>
        </row>
        <row r="2405">
          <cell r="A2405" t="str">
            <v>BANCOS MÚLTIPLES</v>
          </cell>
          <cell r="F2405" t="str">
            <v>Preferencial</v>
          </cell>
          <cell r="G2405">
            <v>45150</v>
          </cell>
          <cell r="H2405">
            <v>1042.0899999999999</v>
          </cell>
          <cell r="I2405">
            <v>7155.3387499999999</v>
          </cell>
          <cell r="J2405">
            <v>335104.96999999997</v>
          </cell>
          <cell r="K2405">
            <v>2318074.8876919998</v>
          </cell>
        </row>
        <row r="2406">
          <cell r="A2406" t="str">
            <v>COOPERATIVAS</v>
          </cell>
          <cell r="F2406" t="str">
            <v>Preferencial</v>
          </cell>
          <cell r="G2406">
            <v>45150</v>
          </cell>
          <cell r="H2406">
            <v>0</v>
          </cell>
          <cell r="I2406">
            <v>0</v>
          </cell>
          <cell r="J2406">
            <v>14898.16</v>
          </cell>
          <cell r="K2406">
            <v>103095.2672</v>
          </cell>
        </row>
        <row r="2407">
          <cell r="A2407" t="str">
            <v>ENTIDADES ESPECIALIZADAS EN MICROFINANZAS</v>
          </cell>
          <cell r="F2407" t="str">
            <v>Estándar</v>
          </cell>
          <cell r="G2407">
            <v>45150</v>
          </cell>
          <cell r="H2407">
            <v>549.54999999999995</v>
          </cell>
          <cell r="I2407">
            <v>3830.3634999999999</v>
          </cell>
          <cell r="J2407">
            <v>0</v>
          </cell>
          <cell r="K2407">
            <v>0</v>
          </cell>
        </row>
        <row r="2408">
          <cell r="A2408" t="str">
            <v>COOPERATIVAS</v>
          </cell>
          <cell r="F2408" t="str">
            <v>Estándar</v>
          </cell>
          <cell r="G2408">
            <v>45150</v>
          </cell>
          <cell r="H2408">
            <v>0</v>
          </cell>
          <cell r="I2408">
            <v>0</v>
          </cell>
          <cell r="J2408">
            <v>246.45</v>
          </cell>
          <cell r="K2408">
            <v>1688.1824999999999</v>
          </cell>
        </row>
        <row r="2409">
          <cell r="A2409" t="str">
            <v>ENTIDADES FINANCIERAS DE VIVIENDA</v>
          </cell>
          <cell r="F2409" t="str">
            <v>Preferencial</v>
          </cell>
          <cell r="G2409">
            <v>45150</v>
          </cell>
          <cell r="H2409">
            <v>0</v>
          </cell>
          <cell r="I2409">
            <v>0</v>
          </cell>
          <cell r="J2409">
            <v>4206.3599999999997</v>
          </cell>
          <cell r="K2409">
            <v>29276.265599999999</v>
          </cell>
        </row>
        <row r="2410">
          <cell r="A2410" t="str">
            <v>ENTIDADES FINANCIERAS DE VIVIENDA</v>
          </cell>
          <cell r="F2410" t="str">
            <v>Estándar</v>
          </cell>
          <cell r="G2410">
            <v>45150</v>
          </cell>
          <cell r="H2410">
            <v>0</v>
          </cell>
          <cell r="I2410">
            <v>0</v>
          </cell>
          <cell r="J2410">
            <v>25800</v>
          </cell>
          <cell r="K2410">
            <v>176730</v>
          </cell>
        </row>
        <row r="2411">
          <cell r="A2411" t="str">
            <v>INSTITUCIONES FINANCIERAS DE DESARROLLO</v>
          </cell>
          <cell r="F2411" t="str">
            <v>Estándar</v>
          </cell>
          <cell r="G2411">
            <v>45150</v>
          </cell>
          <cell r="H2411">
            <v>0</v>
          </cell>
          <cell r="I2411">
            <v>0</v>
          </cell>
          <cell r="J2411">
            <v>1788.69</v>
          </cell>
          <cell r="K2411">
            <v>12252.5265</v>
          </cell>
        </row>
        <row r="2412">
          <cell r="A2412" t="str">
            <v>INSTITUCIONES FINANCIERAS DE DESARROLLO</v>
          </cell>
          <cell r="F2412" t="str">
            <v>Estándar</v>
          </cell>
          <cell r="G2412">
            <v>45150</v>
          </cell>
          <cell r="H2412">
            <v>2794.11</v>
          </cell>
          <cell r="I2412">
            <v>19474.9467</v>
          </cell>
          <cell r="J2412">
            <v>100</v>
          </cell>
          <cell r="K2412">
            <v>685</v>
          </cell>
        </row>
        <row r="2413">
          <cell r="A2413" t="str">
            <v>COOPERATIVAS</v>
          </cell>
          <cell r="F2413" t="str">
            <v>Estándar</v>
          </cell>
          <cell r="G2413">
            <v>45150</v>
          </cell>
          <cell r="H2413">
            <v>2555.13</v>
          </cell>
          <cell r="I2413">
            <v>17809.256099999999</v>
          </cell>
          <cell r="J2413">
            <v>150</v>
          </cell>
          <cell r="K2413">
            <v>1027.5</v>
          </cell>
        </row>
        <row r="2414">
          <cell r="A2414" t="str">
            <v>BANCOS MÚLTIPLES</v>
          </cell>
          <cell r="F2414" t="str">
            <v>Estándar</v>
          </cell>
          <cell r="G2414">
            <v>45150</v>
          </cell>
          <cell r="H2414">
            <v>1442.34</v>
          </cell>
          <cell r="I2414">
            <v>10053.1098</v>
          </cell>
          <cell r="J2414">
            <v>0</v>
          </cell>
          <cell r="K2414">
            <v>0</v>
          </cell>
        </row>
        <row r="2415">
          <cell r="A2415" t="str">
            <v>BANCOS MÚLTIPLES</v>
          </cell>
          <cell r="F2415" t="str">
            <v>Estándar</v>
          </cell>
          <cell r="G2415">
            <v>45150</v>
          </cell>
          <cell r="H2415">
            <v>693.74</v>
          </cell>
          <cell r="I2415">
            <v>4835.3678</v>
          </cell>
          <cell r="J2415">
            <v>0</v>
          </cell>
          <cell r="K2415">
            <v>0</v>
          </cell>
        </row>
        <row r="2416">
          <cell r="A2416" t="str">
            <v>BANCOS MÚLTIPLES</v>
          </cell>
          <cell r="F2416" t="str">
            <v>Preferencial</v>
          </cell>
          <cell r="G2416">
            <v>45150</v>
          </cell>
          <cell r="H2416">
            <v>0</v>
          </cell>
          <cell r="I2416">
            <v>0</v>
          </cell>
          <cell r="J2416">
            <v>22164.69</v>
          </cell>
          <cell r="K2416">
            <v>153344.5955</v>
          </cell>
        </row>
        <row r="2417">
          <cell r="A2417" t="str">
            <v>ENTIDADES ESPECIALIZADAS EN MICROFINANZAS</v>
          </cell>
          <cell r="F2417" t="str">
            <v>Preferencial</v>
          </cell>
          <cell r="G2417">
            <v>45150</v>
          </cell>
          <cell r="H2417">
            <v>0</v>
          </cell>
          <cell r="I2417">
            <v>0</v>
          </cell>
          <cell r="J2417">
            <v>500</v>
          </cell>
          <cell r="K2417">
            <v>3480</v>
          </cell>
        </row>
        <row r="2418">
          <cell r="A2418" t="str">
            <v>ENTIDADES ESPECIALIZADAS EN MICROFINANZAS</v>
          </cell>
          <cell r="F2418" t="str">
            <v>Preferencial</v>
          </cell>
          <cell r="G2418">
            <v>45150</v>
          </cell>
          <cell r="H2418">
            <v>0</v>
          </cell>
          <cell r="I2418">
            <v>0</v>
          </cell>
          <cell r="J2418">
            <v>2340</v>
          </cell>
          <cell r="K2418">
            <v>16239.6</v>
          </cell>
        </row>
        <row r="2419">
          <cell r="A2419" t="str">
            <v>BANCOS MÚLTIPLES</v>
          </cell>
          <cell r="F2419" t="str">
            <v>Estándar</v>
          </cell>
          <cell r="G2419">
            <v>45150</v>
          </cell>
          <cell r="H2419">
            <v>888.39</v>
          </cell>
          <cell r="I2419">
            <v>6192.0783000000001</v>
          </cell>
          <cell r="J2419">
            <v>1695.03</v>
          </cell>
          <cell r="K2419">
            <v>11610.9555</v>
          </cell>
        </row>
        <row r="2420">
          <cell r="A2420" t="str">
            <v>BANCOS MÚLTIPLES</v>
          </cell>
          <cell r="F2420" t="str">
            <v>Preferencial</v>
          </cell>
          <cell r="G2420">
            <v>45150</v>
          </cell>
          <cell r="H2420">
            <v>0</v>
          </cell>
          <cell r="I2420">
            <v>0</v>
          </cell>
          <cell r="J2420">
            <v>59113</v>
          </cell>
          <cell r="K2420">
            <v>410027.04190000001</v>
          </cell>
        </row>
        <row r="2421">
          <cell r="A2421" t="str">
            <v>BANCOS MÚLTIPLES</v>
          </cell>
          <cell r="F2421" t="str">
            <v>Preferencial</v>
          </cell>
          <cell r="G2421">
            <v>45150</v>
          </cell>
          <cell r="H2421">
            <v>0</v>
          </cell>
          <cell r="I2421">
            <v>0</v>
          </cell>
          <cell r="J2421">
            <v>1977.4</v>
          </cell>
          <cell r="K2421">
            <v>13642.070400000001</v>
          </cell>
        </row>
        <row r="2422">
          <cell r="A2422" t="str">
            <v>COOPERATIVAS</v>
          </cell>
          <cell r="F2422" t="str">
            <v>Estándar</v>
          </cell>
          <cell r="G2422">
            <v>45150</v>
          </cell>
          <cell r="H2422">
            <v>655.76</v>
          </cell>
          <cell r="I2422">
            <v>4570.6472000000003</v>
          </cell>
          <cell r="J2422">
            <v>800</v>
          </cell>
          <cell r="K2422">
            <v>5480</v>
          </cell>
        </row>
        <row r="2423">
          <cell r="A2423" t="str">
            <v>COOPERATIVAS</v>
          </cell>
          <cell r="F2423" t="str">
            <v>Estándar</v>
          </cell>
          <cell r="G2423">
            <v>45150</v>
          </cell>
          <cell r="H2423">
            <v>0.72</v>
          </cell>
          <cell r="I2423">
            <v>5.0111999999999997</v>
          </cell>
          <cell r="J2423">
            <v>1462.87</v>
          </cell>
          <cell r="K2423">
            <v>10020.6595</v>
          </cell>
        </row>
        <row r="2424">
          <cell r="A2424" t="str">
            <v>ENTIDADES ESPECIALIZADAS EN MICROFINANZAS</v>
          </cell>
          <cell r="F2424" t="str">
            <v>Estándar</v>
          </cell>
          <cell r="G2424">
            <v>45150</v>
          </cell>
          <cell r="H2424">
            <v>505.44</v>
          </cell>
          <cell r="I2424">
            <v>3522.9168</v>
          </cell>
          <cell r="J2424">
            <v>615.94000000000005</v>
          </cell>
          <cell r="K2424">
            <v>4219.1890000000003</v>
          </cell>
        </row>
        <row r="2425">
          <cell r="A2425" t="str">
            <v>ENTIDADES ESPECIALIZADAS EN MICROFINANZAS</v>
          </cell>
          <cell r="F2425" t="str">
            <v>Estándar</v>
          </cell>
          <cell r="G2425">
            <v>45150</v>
          </cell>
          <cell r="H2425">
            <v>634.9</v>
          </cell>
          <cell r="I2425">
            <v>4425.2529999999997</v>
          </cell>
          <cell r="J2425">
            <v>267.94</v>
          </cell>
          <cell r="K2425">
            <v>1835.3889999999999</v>
          </cell>
        </row>
        <row r="2426">
          <cell r="A2426" t="str">
            <v>ENTIDADES ESPECIALIZADAS EN MICROFINANZAS</v>
          </cell>
          <cell r="F2426" t="str">
            <v>Preferencial</v>
          </cell>
          <cell r="G2426">
            <v>45150</v>
          </cell>
          <cell r="H2426">
            <v>0</v>
          </cell>
          <cell r="I2426">
            <v>0</v>
          </cell>
          <cell r="J2426">
            <v>50</v>
          </cell>
          <cell r="K2426">
            <v>347.5</v>
          </cell>
        </row>
        <row r="2427">
          <cell r="A2427" t="str">
            <v>ENTIDADES ESPECIALIZADAS EN MICROFINANZAS</v>
          </cell>
          <cell r="F2427" t="str">
            <v>Estándar</v>
          </cell>
          <cell r="G2427">
            <v>45150</v>
          </cell>
          <cell r="H2427">
            <v>0</v>
          </cell>
          <cell r="I2427">
            <v>0</v>
          </cell>
          <cell r="J2427">
            <v>5639.65</v>
          </cell>
          <cell r="K2427">
            <v>38744.395499999999</v>
          </cell>
        </row>
        <row r="2428">
          <cell r="A2428" t="str">
            <v>ENTIDADES FINANCIERAS DE VIVIENDA</v>
          </cell>
          <cell r="F2428" t="str">
            <v>Preferencial</v>
          </cell>
          <cell r="G2428">
            <v>45150</v>
          </cell>
          <cell r="H2428">
            <v>0</v>
          </cell>
          <cell r="I2428">
            <v>0</v>
          </cell>
          <cell r="J2428">
            <v>100</v>
          </cell>
          <cell r="K2428">
            <v>696</v>
          </cell>
        </row>
        <row r="2429">
          <cell r="A2429" t="str">
            <v>INSTITUCIONES FINANCIERAS DE DESARROLLO</v>
          </cell>
          <cell r="F2429" t="str">
            <v>Estándar</v>
          </cell>
          <cell r="G2429">
            <v>45150</v>
          </cell>
          <cell r="H2429">
            <v>0</v>
          </cell>
          <cell r="I2429">
            <v>0</v>
          </cell>
          <cell r="J2429">
            <v>100</v>
          </cell>
          <cell r="K2429">
            <v>685</v>
          </cell>
        </row>
        <row r="2430">
          <cell r="A2430" t="str">
            <v>INSTITUCIONES FINANCIERAS DE DESARROLLO</v>
          </cell>
          <cell r="F2430" t="str">
            <v>Estándar</v>
          </cell>
          <cell r="G2430">
            <v>45150</v>
          </cell>
          <cell r="H2430">
            <v>205.16</v>
          </cell>
          <cell r="I2430">
            <v>1429.9652000000001</v>
          </cell>
          <cell r="J2430">
            <v>0</v>
          </cell>
          <cell r="K2430">
            <v>0</v>
          </cell>
        </row>
        <row r="2431">
          <cell r="A2431" t="str">
            <v>BANCOS MÚLTIPLES</v>
          </cell>
          <cell r="F2431" t="str">
            <v>Estándar</v>
          </cell>
          <cell r="G2431">
            <v>45150</v>
          </cell>
          <cell r="H2431">
            <v>5845.89</v>
          </cell>
          <cell r="I2431">
            <v>40745.853300000002</v>
          </cell>
          <cell r="J2431">
            <v>8269.1299999999992</v>
          </cell>
          <cell r="K2431">
            <v>56643.540500000003</v>
          </cell>
        </row>
        <row r="2432">
          <cell r="A2432" t="str">
            <v>BANCOS MÚLTIPLES</v>
          </cell>
          <cell r="F2432" t="str">
            <v>Estándar</v>
          </cell>
          <cell r="G2432">
            <v>45150</v>
          </cell>
          <cell r="H2432">
            <v>87698.25</v>
          </cell>
          <cell r="I2432">
            <v>611256.80249999999</v>
          </cell>
          <cell r="J2432">
            <v>23317.77</v>
          </cell>
          <cell r="K2432">
            <v>159726.72450000001</v>
          </cell>
        </row>
        <row r="2433">
          <cell r="A2433" t="str">
            <v>ENTIDADES ESPECIALIZADAS EN MICROFINANZAS</v>
          </cell>
          <cell r="F2433" t="str">
            <v>Estándar</v>
          </cell>
          <cell r="G2433">
            <v>45150</v>
          </cell>
          <cell r="H2433">
            <v>33101.589899999999</v>
          </cell>
          <cell r="I2433">
            <v>230718.081603</v>
          </cell>
          <cell r="J2433">
            <v>10636.628500000001</v>
          </cell>
          <cell r="K2433">
            <v>72860.905224999995</v>
          </cell>
        </row>
        <row r="2434">
          <cell r="A2434" t="str">
            <v>BANCOS MÚLTIPLES</v>
          </cell>
          <cell r="F2434" t="str">
            <v>Preferencial</v>
          </cell>
          <cell r="G2434">
            <v>45150</v>
          </cell>
          <cell r="H2434">
            <v>0</v>
          </cell>
          <cell r="I2434">
            <v>0</v>
          </cell>
          <cell r="J2434">
            <v>194907.82</v>
          </cell>
          <cell r="K2434">
            <v>1349984.503</v>
          </cell>
        </row>
        <row r="2435">
          <cell r="A2435" t="str">
            <v>BANCOS MÚLTIPLES</v>
          </cell>
          <cell r="F2435" t="str">
            <v>Preferencial</v>
          </cell>
          <cell r="G2435">
            <v>45150</v>
          </cell>
          <cell r="H2435">
            <v>0</v>
          </cell>
          <cell r="I2435">
            <v>0</v>
          </cell>
          <cell r="J2435">
            <v>14200.6</v>
          </cell>
          <cell r="K2435">
            <v>98127.850900000005</v>
          </cell>
        </row>
        <row r="2436">
          <cell r="A2436" t="str">
            <v>BANCOS MÚLTIPLES</v>
          </cell>
          <cell r="F2436" t="str">
            <v>Preferencial</v>
          </cell>
          <cell r="G2436">
            <v>45150</v>
          </cell>
          <cell r="H2436">
            <v>0</v>
          </cell>
          <cell r="I2436">
            <v>0</v>
          </cell>
          <cell r="J2436">
            <v>7421.13</v>
          </cell>
          <cell r="K2436">
            <v>51360.209000000003</v>
          </cell>
        </row>
        <row r="2437">
          <cell r="A2437" t="str">
            <v>BANCOS MÚLTIPLES</v>
          </cell>
          <cell r="F2437" t="str">
            <v>Estándar</v>
          </cell>
          <cell r="G2437">
            <v>45150</v>
          </cell>
          <cell r="H2437">
            <v>412.83</v>
          </cell>
          <cell r="I2437">
            <v>2877.4250999999999</v>
          </cell>
          <cell r="J2437">
            <v>6223.1</v>
          </cell>
          <cell r="K2437">
            <v>42628.235000000001</v>
          </cell>
        </row>
        <row r="2438">
          <cell r="A2438" t="str">
            <v>COOPERATIVAS</v>
          </cell>
          <cell r="F2438" t="str">
            <v>Preferencial</v>
          </cell>
          <cell r="G2438">
            <v>45150</v>
          </cell>
          <cell r="H2438">
            <v>0</v>
          </cell>
          <cell r="I2438">
            <v>0</v>
          </cell>
          <cell r="J2438">
            <v>53767</v>
          </cell>
          <cell r="K2438">
            <v>372264.84</v>
          </cell>
        </row>
        <row r="2439">
          <cell r="A2439" t="str">
            <v>COOPERATIVAS</v>
          </cell>
          <cell r="F2439" t="str">
            <v>Estándar</v>
          </cell>
          <cell r="G2439">
            <v>45150</v>
          </cell>
          <cell r="H2439">
            <v>50</v>
          </cell>
          <cell r="I2439">
            <v>348.5</v>
          </cell>
          <cell r="J2439">
            <v>30</v>
          </cell>
          <cell r="K2439">
            <v>205.5</v>
          </cell>
        </row>
        <row r="2440">
          <cell r="A2440" t="str">
            <v>ENTIDADES ESPECIALIZADAS EN MICROFINANZAS</v>
          </cell>
          <cell r="F2440" t="str">
            <v>Estándar</v>
          </cell>
          <cell r="G2440">
            <v>45150</v>
          </cell>
          <cell r="H2440">
            <v>86409.35</v>
          </cell>
          <cell r="I2440">
            <v>602273.16949999996</v>
          </cell>
          <cell r="J2440">
            <v>4123.05</v>
          </cell>
          <cell r="K2440">
            <v>28242.892500000002</v>
          </cell>
        </row>
        <row r="2441">
          <cell r="A2441" t="str">
            <v>ENTIDADES ESPECIALIZADAS EN MICROFINANZAS</v>
          </cell>
          <cell r="F2441" t="str">
            <v>Preferencial</v>
          </cell>
          <cell r="G2441">
            <v>45150</v>
          </cell>
          <cell r="H2441">
            <v>0</v>
          </cell>
          <cell r="I2441">
            <v>0</v>
          </cell>
          <cell r="J2441">
            <v>500.01</v>
          </cell>
          <cell r="K2441">
            <v>3480.0695999999998</v>
          </cell>
        </row>
        <row r="2442">
          <cell r="A2442" t="str">
            <v>INSTITUCIONES FINANCIERAS DE DESARROLLO</v>
          </cell>
          <cell r="F2442" t="str">
            <v>Estándar</v>
          </cell>
          <cell r="G2442">
            <v>45150</v>
          </cell>
          <cell r="H2442">
            <v>0</v>
          </cell>
          <cell r="I2442">
            <v>0</v>
          </cell>
          <cell r="J2442">
            <v>199.64</v>
          </cell>
          <cell r="K2442">
            <v>1367.5340000000001</v>
          </cell>
        </row>
        <row r="2443">
          <cell r="A2443" t="str">
            <v>INSTITUCIONES FINANCIERAS DE DESARROLLO</v>
          </cell>
          <cell r="F2443" t="str">
            <v>Estándar</v>
          </cell>
          <cell r="G2443">
            <v>45150</v>
          </cell>
          <cell r="H2443">
            <v>0</v>
          </cell>
          <cell r="I2443">
            <v>0</v>
          </cell>
          <cell r="J2443">
            <v>3083.41</v>
          </cell>
          <cell r="K2443">
            <v>21121.358499999998</v>
          </cell>
        </row>
        <row r="2444">
          <cell r="A2444" t="str">
            <v>COOPERATIVAS</v>
          </cell>
          <cell r="F2444" t="str">
            <v>Estándar</v>
          </cell>
          <cell r="G2444">
            <v>45150</v>
          </cell>
          <cell r="H2444">
            <v>13598.86</v>
          </cell>
          <cell r="I2444">
            <v>94784.054199999999</v>
          </cell>
          <cell r="J2444">
            <v>13772.36</v>
          </cell>
          <cell r="K2444">
            <v>94340.665999999997</v>
          </cell>
        </row>
        <row r="2445">
          <cell r="A2445" t="str">
            <v>COOPERATIVAS</v>
          </cell>
          <cell r="F2445" t="str">
            <v>Estándar</v>
          </cell>
          <cell r="G2445">
            <v>45150</v>
          </cell>
          <cell r="H2445">
            <v>1292.24</v>
          </cell>
          <cell r="I2445">
            <v>9006.9128000000001</v>
          </cell>
          <cell r="J2445">
            <v>367.11</v>
          </cell>
          <cell r="K2445">
            <v>2514.7035000000001</v>
          </cell>
        </row>
        <row r="2446">
          <cell r="A2446" t="str">
            <v>COOPERATIVAS</v>
          </cell>
          <cell r="F2446" t="str">
            <v>Estándar</v>
          </cell>
          <cell r="G2446">
            <v>45150</v>
          </cell>
          <cell r="H2446">
            <v>0</v>
          </cell>
          <cell r="I2446">
            <v>0</v>
          </cell>
          <cell r="J2446">
            <v>1070</v>
          </cell>
          <cell r="K2446">
            <v>7340.2</v>
          </cell>
        </row>
        <row r="2447">
          <cell r="A2447" t="str">
            <v>ENTIDADES ESPECIALIZADAS EN MICROFINANZAS</v>
          </cell>
          <cell r="F2447" t="str">
            <v>Preferencial</v>
          </cell>
          <cell r="G2447">
            <v>45150</v>
          </cell>
          <cell r="H2447">
            <v>0</v>
          </cell>
          <cell r="I2447">
            <v>0</v>
          </cell>
          <cell r="J2447">
            <v>13208.68</v>
          </cell>
          <cell r="K2447">
            <v>91932.412800000006</v>
          </cell>
        </row>
        <row r="2448">
          <cell r="A2448" t="str">
            <v>ENTIDADES ESPECIALIZADAS EN MICROFINANZAS</v>
          </cell>
          <cell r="F2448" t="str">
            <v>Preferencial</v>
          </cell>
          <cell r="G2448">
            <v>45150</v>
          </cell>
          <cell r="H2448">
            <v>0</v>
          </cell>
          <cell r="I2448">
            <v>0</v>
          </cell>
          <cell r="J2448">
            <v>555</v>
          </cell>
          <cell r="K2448">
            <v>3862.8</v>
          </cell>
        </row>
        <row r="2449">
          <cell r="A2449" t="str">
            <v>ENTIDADES ESPECIALIZADAS EN MICROFINANZAS</v>
          </cell>
          <cell r="F2449" t="str">
            <v>Estándar</v>
          </cell>
          <cell r="G2449">
            <v>45150</v>
          </cell>
          <cell r="H2449">
            <v>1126.45</v>
          </cell>
          <cell r="I2449">
            <v>7851.3564999999999</v>
          </cell>
          <cell r="J2449">
            <v>6333.1</v>
          </cell>
          <cell r="K2449">
            <v>44015.044999999998</v>
          </cell>
        </row>
        <row r="2450">
          <cell r="A2450" t="str">
            <v>ENTIDADES ESPECIALIZADAS EN MICROFINANZAS</v>
          </cell>
          <cell r="F2450" t="str">
            <v>Estándar</v>
          </cell>
          <cell r="G2450">
            <v>45150</v>
          </cell>
          <cell r="H2450">
            <v>915.33</v>
          </cell>
          <cell r="I2450">
            <v>6379.8500999999997</v>
          </cell>
          <cell r="J2450">
            <v>100</v>
          </cell>
          <cell r="K2450">
            <v>695</v>
          </cell>
        </row>
        <row r="2451">
          <cell r="A2451" t="str">
            <v>ENTIDADES ESPECIALIZADAS EN MICROFINANZAS</v>
          </cell>
          <cell r="F2451" t="str">
            <v>Estándar</v>
          </cell>
          <cell r="G2451">
            <v>45150</v>
          </cell>
          <cell r="H2451">
            <v>381.58</v>
          </cell>
          <cell r="I2451">
            <v>2659.6125999999999</v>
          </cell>
          <cell r="J2451">
            <v>100</v>
          </cell>
          <cell r="K2451">
            <v>695</v>
          </cell>
        </row>
        <row r="2452">
          <cell r="A2452" t="str">
            <v>ENTIDADES ESPECIALIZADAS EN MICROFINANZAS</v>
          </cell>
          <cell r="F2452" t="str">
            <v>Estándar</v>
          </cell>
          <cell r="G2452">
            <v>45150</v>
          </cell>
          <cell r="H2452">
            <v>0</v>
          </cell>
          <cell r="I2452">
            <v>0</v>
          </cell>
          <cell r="J2452">
            <v>100</v>
          </cell>
          <cell r="K2452">
            <v>695</v>
          </cell>
        </row>
        <row r="2453">
          <cell r="A2453" t="str">
            <v>BANCOS MÚLTIPLES</v>
          </cell>
          <cell r="F2453" t="str">
            <v>Estándar</v>
          </cell>
          <cell r="G2453">
            <v>45151</v>
          </cell>
          <cell r="H2453">
            <v>6347.24</v>
          </cell>
          <cell r="I2453">
            <v>44240.262799999997</v>
          </cell>
          <cell r="J2453">
            <v>1059.04</v>
          </cell>
          <cell r="K2453">
            <v>7254.424</v>
          </cell>
        </row>
        <row r="2454">
          <cell r="A2454" t="str">
            <v>BANCOS MÚLTIPLES</v>
          </cell>
          <cell r="F2454" t="str">
            <v>Preferencial</v>
          </cell>
          <cell r="G2454">
            <v>45151</v>
          </cell>
          <cell r="H2454">
            <v>1</v>
          </cell>
          <cell r="I2454">
            <v>6.86</v>
          </cell>
          <cell r="J2454">
            <v>6.57</v>
          </cell>
          <cell r="K2454">
            <v>45.0702</v>
          </cell>
        </row>
        <row r="2455">
          <cell r="A2455" t="str">
            <v>BANCOS MÚLTIPLES</v>
          </cell>
          <cell r="F2455" t="str">
            <v>Estándar</v>
          </cell>
          <cell r="G2455">
            <v>45151</v>
          </cell>
          <cell r="H2455">
            <v>57991.86</v>
          </cell>
          <cell r="I2455">
            <v>404198.12420000002</v>
          </cell>
          <cell r="J2455">
            <v>18811.080000000002</v>
          </cell>
          <cell r="K2455">
            <v>128855.898</v>
          </cell>
        </row>
        <row r="2456">
          <cell r="A2456" t="str">
            <v>BANCOS MÚLTIPLES</v>
          </cell>
          <cell r="F2456" t="str">
            <v>Preferencial</v>
          </cell>
          <cell r="G2456">
            <v>45151</v>
          </cell>
          <cell r="H2456">
            <v>5016.74</v>
          </cell>
          <cell r="I2456">
            <v>34414.8364</v>
          </cell>
          <cell r="J2456">
            <v>4158.68</v>
          </cell>
          <cell r="K2456">
            <v>28847.055700000001</v>
          </cell>
        </row>
        <row r="2457">
          <cell r="A2457" t="str">
            <v>BANCOS MÚLTIPLES</v>
          </cell>
          <cell r="F2457" t="str">
            <v>Estándar</v>
          </cell>
          <cell r="G2457">
            <v>45151</v>
          </cell>
          <cell r="H2457">
            <v>28.69</v>
          </cell>
          <cell r="I2457">
            <v>199.9693</v>
          </cell>
          <cell r="J2457">
            <v>94.89</v>
          </cell>
          <cell r="K2457">
            <v>649.99649999999997</v>
          </cell>
        </row>
        <row r="2458">
          <cell r="A2458" t="str">
            <v>BANCOS MÚLTIPLES</v>
          </cell>
          <cell r="F2458" t="str">
            <v>Estándar</v>
          </cell>
          <cell r="G2458">
            <v>45151</v>
          </cell>
          <cell r="H2458">
            <v>8430.01</v>
          </cell>
          <cell r="I2458">
            <v>58757.169699999999</v>
          </cell>
          <cell r="J2458">
            <v>12128.88</v>
          </cell>
          <cell r="K2458">
            <v>83082.827999999994</v>
          </cell>
        </row>
        <row r="2459">
          <cell r="A2459" t="str">
            <v>BANCOS MÚLTIPLES</v>
          </cell>
          <cell r="F2459" t="str">
            <v>Estándar</v>
          </cell>
          <cell r="G2459">
            <v>45151</v>
          </cell>
          <cell r="H2459">
            <v>11167.65</v>
          </cell>
          <cell r="I2459">
            <v>77838.520499999999</v>
          </cell>
          <cell r="J2459">
            <v>1088.27</v>
          </cell>
          <cell r="K2459">
            <v>7454.6495000000004</v>
          </cell>
        </row>
        <row r="2460">
          <cell r="A2460" t="str">
            <v>BANCOS MÚLTIPLES</v>
          </cell>
          <cell r="F2460" t="str">
            <v>Estándar</v>
          </cell>
          <cell r="G2460">
            <v>45151</v>
          </cell>
          <cell r="H2460">
            <v>2641.4</v>
          </cell>
          <cell r="I2460">
            <v>18410.558000000001</v>
          </cell>
          <cell r="J2460">
            <v>21288.36</v>
          </cell>
          <cell r="K2460">
            <v>145825.266</v>
          </cell>
        </row>
        <row r="2461">
          <cell r="A2461" t="str">
            <v>BANCOS MÚLTIPLES</v>
          </cell>
          <cell r="F2461" t="str">
            <v>Estándar</v>
          </cell>
          <cell r="G2461">
            <v>45151</v>
          </cell>
          <cell r="H2461">
            <v>5538.57</v>
          </cell>
          <cell r="I2461">
            <v>38603.832900000001</v>
          </cell>
          <cell r="J2461">
            <v>394.55</v>
          </cell>
          <cell r="K2461">
            <v>2702.6675</v>
          </cell>
        </row>
        <row r="2462">
          <cell r="A2462" t="str">
            <v>BANCOS MÚLTIPLES</v>
          </cell>
          <cell r="F2462" t="str">
            <v>Preferencial</v>
          </cell>
          <cell r="G2462">
            <v>45151</v>
          </cell>
          <cell r="H2462">
            <v>26</v>
          </cell>
          <cell r="I2462">
            <v>178.36</v>
          </cell>
          <cell r="J2462">
            <v>2.19</v>
          </cell>
          <cell r="K2462">
            <v>15.023400000000001</v>
          </cell>
        </row>
        <row r="2463">
          <cell r="A2463" t="str">
            <v>BANCOS MÚLTIPLES</v>
          </cell>
          <cell r="F2463" t="str">
            <v>Estándar</v>
          </cell>
          <cell r="G2463">
            <v>45151</v>
          </cell>
          <cell r="H2463">
            <v>107.61</v>
          </cell>
          <cell r="I2463">
            <v>750.04169999999999</v>
          </cell>
          <cell r="J2463">
            <v>93</v>
          </cell>
          <cell r="K2463">
            <v>637.04999999999995</v>
          </cell>
        </row>
        <row r="2464">
          <cell r="A2464" t="str">
            <v>BANCOS MÚLTIPLES</v>
          </cell>
          <cell r="F2464" t="str">
            <v>Estándar</v>
          </cell>
          <cell r="G2464">
            <v>45151</v>
          </cell>
          <cell r="H2464">
            <v>2696.13</v>
          </cell>
          <cell r="I2464">
            <v>18792.026099999999</v>
          </cell>
          <cell r="J2464">
            <v>0</v>
          </cell>
          <cell r="K2464">
            <v>0</v>
          </cell>
        </row>
        <row r="2465">
          <cell r="A2465" t="str">
            <v>BANCOS MÚLTIPLES</v>
          </cell>
          <cell r="F2465" t="str">
            <v>Estándar</v>
          </cell>
          <cell r="G2465">
            <v>45151</v>
          </cell>
          <cell r="H2465">
            <v>23.3</v>
          </cell>
          <cell r="I2465">
            <v>162.40100000000001</v>
          </cell>
          <cell r="J2465">
            <v>0</v>
          </cell>
          <cell r="K2465">
            <v>0</v>
          </cell>
        </row>
        <row r="2466">
          <cell r="A2466" t="str">
            <v>BANCOS MÚLTIPLES</v>
          </cell>
          <cell r="F2466" t="str">
            <v>Preferencial</v>
          </cell>
          <cell r="G2466">
            <v>45151</v>
          </cell>
          <cell r="H2466">
            <v>0</v>
          </cell>
          <cell r="I2466">
            <v>0</v>
          </cell>
          <cell r="J2466">
            <v>4.38</v>
          </cell>
          <cell r="K2466">
            <v>30.046800000000001</v>
          </cell>
        </row>
        <row r="2467">
          <cell r="A2467" t="str">
            <v>BANCOS MÚLTIPLES</v>
          </cell>
          <cell r="F2467" t="str">
            <v>Preferencial</v>
          </cell>
          <cell r="G2467">
            <v>45151</v>
          </cell>
          <cell r="H2467">
            <v>2</v>
          </cell>
          <cell r="I2467">
            <v>13.72</v>
          </cell>
          <cell r="J2467">
            <v>36.21</v>
          </cell>
          <cell r="K2467">
            <v>248.39489</v>
          </cell>
        </row>
        <row r="2468">
          <cell r="A2468" t="str">
            <v>BANCOS MÚLTIPLES</v>
          </cell>
          <cell r="F2468" t="str">
            <v>Preferencial</v>
          </cell>
          <cell r="G2468">
            <v>45151</v>
          </cell>
          <cell r="H2468">
            <v>21</v>
          </cell>
          <cell r="I2468">
            <v>144.06</v>
          </cell>
          <cell r="J2468">
            <v>37.24</v>
          </cell>
          <cell r="K2468">
            <v>255.4675</v>
          </cell>
        </row>
        <row r="2469">
          <cell r="A2469" t="str">
            <v>BANCOS MÚLTIPLES</v>
          </cell>
          <cell r="F2469" t="str">
            <v>Estándar</v>
          </cell>
          <cell r="G2469">
            <v>45151</v>
          </cell>
          <cell r="H2469">
            <v>1544.76</v>
          </cell>
          <cell r="I2469">
            <v>10766.977199999999</v>
          </cell>
          <cell r="J2469">
            <v>290.77</v>
          </cell>
          <cell r="K2469">
            <v>1991.7745</v>
          </cell>
        </row>
        <row r="2470">
          <cell r="A2470" t="str">
            <v>BANCOS MÚLTIPLES</v>
          </cell>
          <cell r="F2470" t="str">
            <v>Estándar</v>
          </cell>
          <cell r="G2470">
            <v>45151</v>
          </cell>
          <cell r="H2470">
            <v>4975.7</v>
          </cell>
          <cell r="I2470">
            <v>34680.629000000001</v>
          </cell>
          <cell r="J2470">
            <v>3623.28</v>
          </cell>
          <cell r="K2470">
            <v>24819.468000000001</v>
          </cell>
        </row>
        <row r="2471">
          <cell r="A2471" t="str">
            <v>BANCOS MÚLTIPLES</v>
          </cell>
          <cell r="F2471" t="str">
            <v>Preferencial</v>
          </cell>
          <cell r="G2471">
            <v>45151</v>
          </cell>
          <cell r="H2471">
            <v>0</v>
          </cell>
          <cell r="I2471">
            <v>0</v>
          </cell>
          <cell r="J2471">
            <v>5.76</v>
          </cell>
          <cell r="K2471">
            <v>40.031999999999996</v>
          </cell>
        </row>
        <row r="2472">
          <cell r="A2472" t="str">
            <v>BANCOS MÚLTIPLES</v>
          </cell>
          <cell r="F2472" t="str">
            <v>Estándar</v>
          </cell>
          <cell r="G2472">
            <v>45151</v>
          </cell>
          <cell r="H2472">
            <v>1141.74</v>
          </cell>
          <cell r="I2472">
            <v>7957.9278000000004</v>
          </cell>
          <cell r="J2472">
            <v>43.8</v>
          </cell>
          <cell r="K2472">
            <v>300.02999999999997</v>
          </cell>
        </row>
        <row r="2473">
          <cell r="A2473" t="str">
            <v>BANCOS MÚLTIPLES</v>
          </cell>
          <cell r="F2473" t="str">
            <v>Preferencial</v>
          </cell>
          <cell r="G2473">
            <v>45151</v>
          </cell>
          <cell r="H2473">
            <v>0</v>
          </cell>
          <cell r="I2473">
            <v>0</v>
          </cell>
          <cell r="J2473">
            <v>6.57</v>
          </cell>
          <cell r="K2473">
            <v>45.0702</v>
          </cell>
        </row>
        <row r="2474">
          <cell r="A2474" t="str">
            <v>BANCOS MÚLTIPLES</v>
          </cell>
          <cell r="F2474" t="str">
            <v>Estándar</v>
          </cell>
          <cell r="G2474">
            <v>45151</v>
          </cell>
          <cell r="H2474">
            <v>0</v>
          </cell>
          <cell r="I2474">
            <v>0</v>
          </cell>
          <cell r="J2474">
            <v>1200</v>
          </cell>
          <cell r="K2474">
            <v>8220</v>
          </cell>
        </row>
        <row r="2475">
          <cell r="A2475" t="str">
            <v>BANCOS MÚLTIPLES</v>
          </cell>
          <cell r="F2475" t="str">
            <v>Estándar</v>
          </cell>
          <cell r="G2475">
            <v>45151</v>
          </cell>
          <cell r="H2475">
            <v>93214.44</v>
          </cell>
          <cell r="I2475">
            <v>649704.64679999999</v>
          </cell>
          <cell r="J2475">
            <v>27149.71</v>
          </cell>
          <cell r="K2475">
            <v>185975.5135</v>
          </cell>
        </row>
        <row r="2476">
          <cell r="A2476" t="str">
            <v>BANCOS MÚLTIPLES</v>
          </cell>
          <cell r="F2476" t="str">
            <v>Estándar</v>
          </cell>
          <cell r="G2476">
            <v>45151</v>
          </cell>
          <cell r="H2476">
            <v>16684.41</v>
          </cell>
          <cell r="I2476">
            <v>116290.3377</v>
          </cell>
          <cell r="J2476">
            <v>10705.79</v>
          </cell>
          <cell r="K2476">
            <v>73334.661500000002</v>
          </cell>
        </row>
        <row r="2477">
          <cell r="A2477" t="str">
            <v>BANCOS MÚLTIPLES</v>
          </cell>
          <cell r="F2477" t="str">
            <v>Estándar</v>
          </cell>
          <cell r="G2477">
            <v>45151</v>
          </cell>
          <cell r="H2477">
            <v>151767.51</v>
          </cell>
          <cell r="I2477">
            <v>1057819.5447</v>
          </cell>
          <cell r="J2477">
            <v>70448.740000000005</v>
          </cell>
          <cell r="K2477">
            <v>482573.86900000001</v>
          </cell>
        </row>
        <row r="2478">
          <cell r="A2478" t="str">
            <v>BANCOS MÚLTIPLES</v>
          </cell>
          <cell r="F2478" t="str">
            <v>Preferencial</v>
          </cell>
          <cell r="G2478">
            <v>45151</v>
          </cell>
          <cell r="H2478">
            <v>764.79</v>
          </cell>
          <cell r="I2478">
            <v>5246.4593999999997</v>
          </cell>
          <cell r="J2478">
            <v>58138.559999999998</v>
          </cell>
          <cell r="K2478">
            <v>400551.60489999998</v>
          </cell>
        </row>
        <row r="2479">
          <cell r="A2479" t="str">
            <v>BANCOS MÚLTIPLES</v>
          </cell>
          <cell r="F2479" t="str">
            <v>Preferencial</v>
          </cell>
          <cell r="G2479">
            <v>45151</v>
          </cell>
          <cell r="H2479">
            <v>0</v>
          </cell>
          <cell r="I2479">
            <v>0</v>
          </cell>
          <cell r="J2479">
            <v>35.97</v>
          </cell>
          <cell r="K2479">
            <v>249.9915</v>
          </cell>
        </row>
        <row r="2480">
          <cell r="A2480" t="str">
            <v>BANCOS MÚLTIPLES</v>
          </cell>
          <cell r="F2480" t="str">
            <v>Estándar</v>
          </cell>
          <cell r="G2480">
            <v>45151</v>
          </cell>
          <cell r="H2480">
            <v>1206.1400000000001</v>
          </cell>
          <cell r="I2480">
            <v>8406.7957999999999</v>
          </cell>
          <cell r="J2480">
            <v>2332.62</v>
          </cell>
          <cell r="K2480">
            <v>15978.447</v>
          </cell>
        </row>
        <row r="2481">
          <cell r="A2481" t="str">
            <v>BANCOS MÚLTIPLES</v>
          </cell>
          <cell r="F2481" t="str">
            <v>Preferencial</v>
          </cell>
          <cell r="G2481">
            <v>45151</v>
          </cell>
          <cell r="H2481">
            <v>0</v>
          </cell>
          <cell r="I2481">
            <v>0</v>
          </cell>
          <cell r="J2481">
            <v>4.38</v>
          </cell>
          <cell r="K2481">
            <v>30.046800000000001</v>
          </cell>
        </row>
        <row r="2482">
          <cell r="A2482" t="str">
            <v>BANCOS MÚLTIPLES</v>
          </cell>
          <cell r="F2482" t="str">
            <v>Estándar</v>
          </cell>
          <cell r="G2482">
            <v>45151</v>
          </cell>
          <cell r="H2482">
            <v>0</v>
          </cell>
          <cell r="I2482">
            <v>0</v>
          </cell>
          <cell r="J2482">
            <v>21</v>
          </cell>
          <cell r="K2482">
            <v>143.85</v>
          </cell>
        </row>
        <row r="2483">
          <cell r="A2483" t="str">
            <v>BANCOS MÚLTIPLES</v>
          </cell>
          <cell r="F2483" t="str">
            <v>Preferencial</v>
          </cell>
          <cell r="G2483">
            <v>45151</v>
          </cell>
          <cell r="H2483">
            <v>47</v>
          </cell>
          <cell r="I2483">
            <v>322.42</v>
          </cell>
          <cell r="J2483">
            <v>35.19</v>
          </cell>
          <cell r="K2483">
            <v>241.40445</v>
          </cell>
        </row>
        <row r="2484">
          <cell r="A2484" t="str">
            <v>BANCOS MÚLTIPLES</v>
          </cell>
          <cell r="F2484" t="str">
            <v>Estándar</v>
          </cell>
          <cell r="G2484">
            <v>45151</v>
          </cell>
          <cell r="H2484">
            <v>2050.4499999999998</v>
          </cell>
          <cell r="I2484">
            <v>14291.636500000001</v>
          </cell>
          <cell r="J2484">
            <v>555.85</v>
          </cell>
          <cell r="K2484">
            <v>3807.5725000000002</v>
          </cell>
        </row>
        <row r="2485">
          <cell r="A2485" t="str">
            <v>BANCOS MÚLTIPLES</v>
          </cell>
          <cell r="F2485" t="str">
            <v>Estándar</v>
          </cell>
          <cell r="G2485">
            <v>45151</v>
          </cell>
          <cell r="H2485">
            <v>152.91</v>
          </cell>
          <cell r="I2485">
            <v>1065.7827</v>
          </cell>
          <cell r="J2485">
            <v>385.56</v>
          </cell>
          <cell r="K2485">
            <v>2641.0859999999998</v>
          </cell>
        </row>
        <row r="2486">
          <cell r="A2486" t="str">
            <v>BANCOS MÚLTIPLES</v>
          </cell>
          <cell r="F2486" t="str">
            <v>Preferencial</v>
          </cell>
          <cell r="G2486">
            <v>45151</v>
          </cell>
          <cell r="H2486">
            <v>1</v>
          </cell>
          <cell r="I2486">
            <v>6.96</v>
          </cell>
          <cell r="J2486">
            <v>0</v>
          </cell>
          <cell r="K2486">
            <v>0</v>
          </cell>
        </row>
        <row r="2487">
          <cell r="A2487" t="str">
            <v>BANCOS MÚLTIPLES</v>
          </cell>
          <cell r="F2487" t="str">
            <v>Estándar</v>
          </cell>
          <cell r="G2487">
            <v>45151</v>
          </cell>
          <cell r="H2487">
            <v>586.94000000000005</v>
          </cell>
          <cell r="I2487">
            <v>4090.9717999999998</v>
          </cell>
          <cell r="J2487">
            <v>759.12</v>
          </cell>
          <cell r="K2487">
            <v>5199.9719999999998</v>
          </cell>
        </row>
        <row r="2488">
          <cell r="A2488" t="str">
            <v>BANCOS MÚLTIPLES</v>
          </cell>
          <cell r="F2488" t="str">
            <v>Estándar</v>
          </cell>
          <cell r="G2488">
            <v>45151</v>
          </cell>
          <cell r="H2488">
            <v>41920.089999999997</v>
          </cell>
          <cell r="I2488">
            <v>292183.02730000002</v>
          </cell>
          <cell r="J2488">
            <v>14276.63</v>
          </cell>
          <cell r="K2488">
            <v>97794.915500000003</v>
          </cell>
        </row>
        <row r="2489">
          <cell r="A2489" t="str">
            <v>BANCOS MÚLTIPLES</v>
          </cell>
          <cell r="F2489" t="str">
            <v>Estándar</v>
          </cell>
          <cell r="G2489">
            <v>45151</v>
          </cell>
          <cell r="H2489">
            <v>33820.29</v>
          </cell>
          <cell r="I2489">
            <v>235727.42129999999</v>
          </cell>
          <cell r="J2489">
            <v>16943.330000000002</v>
          </cell>
          <cell r="K2489">
            <v>116061.81050000001</v>
          </cell>
        </row>
        <row r="2490">
          <cell r="A2490" t="str">
            <v>BANCOS MÚLTIPLES</v>
          </cell>
          <cell r="F2490" t="str">
            <v>Estándar</v>
          </cell>
          <cell r="G2490">
            <v>45151</v>
          </cell>
          <cell r="H2490">
            <v>2886.39</v>
          </cell>
          <cell r="I2490">
            <v>20118.138299999999</v>
          </cell>
          <cell r="J2490">
            <v>3548.97</v>
          </cell>
          <cell r="K2490">
            <v>24310.444500000001</v>
          </cell>
        </row>
        <row r="2491">
          <cell r="A2491" t="str">
            <v>BANCOS MÚLTIPLES</v>
          </cell>
          <cell r="F2491" t="str">
            <v>Preferencial</v>
          </cell>
          <cell r="G2491">
            <v>45151</v>
          </cell>
          <cell r="H2491">
            <v>0</v>
          </cell>
          <cell r="I2491">
            <v>0</v>
          </cell>
          <cell r="J2491">
            <v>64.75</v>
          </cell>
          <cell r="K2491">
            <v>450.01249999999999</v>
          </cell>
        </row>
        <row r="2492">
          <cell r="A2492" t="str">
            <v>BANCOS MÚLTIPLES</v>
          </cell>
          <cell r="F2492" t="str">
            <v>Estándar</v>
          </cell>
          <cell r="G2492">
            <v>45151</v>
          </cell>
          <cell r="H2492">
            <v>66667.16</v>
          </cell>
          <cell r="I2492">
            <v>464670.10519999999</v>
          </cell>
          <cell r="J2492">
            <v>4181.1899999999996</v>
          </cell>
          <cell r="K2492">
            <v>28641.1515</v>
          </cell>
        </row>
        <row r="2493">
          <cell r="A2493" t="str">
            <v>BANCOS MÚLTIPLES</v>
          </cell>
          <cell r="F2493" t="str">
            <v>Estándar</v>
          </cell>
          <cell r="G2493">
            <v>45151</v>
          </cell>
          <cell r="H2493">
            <v>82679.100000000006</v>
          </cell>
          <cell r="I2493">
            <v>576273.32700000005</v>
          </cell>
          <cell r="J2493">
            <v>4657.13</v>
          </cell>
          <cell r="K2493">
            <v>31901.340499999998</v>
          </cell>
        </row>
        <row r="2494">
          <cell r="A2494" t="str">
            <v>BANCOS MÚLTIPLES</v>
          </cell>
          <cell r="F2494" t="str">
            <v>Preferencial</v>
          </cell>
          <cell r="G2494">
            <v>45151</v>
          </cell>
          <cell r="H2494">
            <v>0</v>
          </cell>
          <cell r="I2494">
            <v>0</v>
          </cell>
          <cell r="J2494">
            <v>1.46</v>
          </cell>
          <cell r="K2494">
            <v>10.015599999999999</v>
          </cell>
        </row>
        <row r="2495">
          <cell r="A2495" t="str">
            <v>BANCOS MÚLTIPLES</v>
          </cell>
          <cell r="F2495" t="str">
            <v>Estándar</v>
          </cell>
          <cell r="G2495">
            <v>45151</v>
          </cell>
          <cell r="H2495">
            <v>282.26</v>
          </cell>
          <cell r="I2495">
            <v>1967.3522</v>
          </cell>
          <cell r="J2495">
            <v>0</v>
          </cell>
          <cell r="K2495">
            <v>0</v>
          </cell>
        </row>
        <row r="2496">
          <cell r="A2496" t="str">
            <v>BANCOS MÚLTIPLES</v>
          </cell>
          <cell r="F2496" t="str">
            <v>Estándar</v>
          </cell>
          <cell r="G2496">
            <v>45151</v>
          </cell>
          <cell r="H2496">
            <v>53971.12</v>
          </cell>
          <cell r="I2496">
            <v>376178.70640000002</v>
          </cell>
          <cell r="J2496">
            <v>2750</v>
          </cell>
          <cell r="K2496">
            <v>18837.5</v>
          </cell>
        </row>
        <row r="2497">
          <cell r="A2497" t="str">
            <v>ENTIDADES ESPECIALIZADAS EN MICROFINANZAS</v>
          </cell>
          <cell r="F2497" t="str">
            <v>Estándar</v>
          </cell>
          <cell r="G2497">
            <v>45151</v>
          </cell>
          <cell r="H2497">
            <v>10992.92</v>
          </cell>
          <cell r="I2497">
            <v>76620.652400000006</v>
          </cell>
          <cell r="J2497">
            <v>118.25</v>
          </cell>
          <cell r="K2497">
            <v>810.01250000000005</v>
          </cell>
        </row>
        <row r="2498">
          <cell r="A2498" t="str">
            <v>BANCOS MÚLTIPLES</v>
          </cell>
          <cell r="F2498" t="str">
            <v>Estándar</v>
          </cell>
          <cell r="G2498">
            <v>45151</v>
          </cell>
          <cell r="H2498">
            <v>41779.74</v>
          </cell>
          <cell r="I2498">
            <v>291204.78779999999</v>
          </cell>
          <cell r="J2498">
            <v>3709.83</v>
          </cell>
          <cell r="K2498">
            <v>25412.335500000001</v>
          </cell>
        </row>
        <row r="2499">
          <cell r="A2499" t="str">
            <v>BANCOS MÚLTIPLES</v>
          </cell>
          <cell r="F2499" t="str">
            <v>Estándar</v>
          </cell>
          <cell r="G2499">
            <v>45151</v>
          </cell>
          <cell r="H2499">
            <v>3065.93</v>
          </cell>
          <cell r="I2499">
            <v>21369.5321</v>
          </cell>
          <cell r="J2499">
            <v>918.33</v>
          </cell>
          <cell r="K2499">
            <v>6290.5604999999996</v>
          </cell>
        </row>
        <row r="2500">
          <cell r="A2500" t="str">
            <v>BANCOS MÚLTIPLES</v>
          </cell>
          <cell r="F2500" t="str">
            <v>Estándar</v>
          </cell>
          <cell r="G2500">
            <v>45151</v>
          </cell>
          <cell r="H2500">
            <v>1173.04</v>
          </cell>
          <cell r="I2500">
            <v>8176.0888000000004</v>
          </cell>
          <cell r="J2500">
            <v>200</v>
          </cell>
          <cell r="K2500">
            <v>1370</v>
          </cell>
        </row>
        <row r="2501">
          <cell r="A2501" t="str">
            <v>ENTIDADES ESPECIALIZADAS EN MICROFINANZAS</v>
          </cell>
          <cell r="F2501" t="str">
            <v>Estándar</v>
          </cell>
          <cell r="G2501">
            <v>45151</v>
          </cell>
          <cell r="H2501">
            <v>176.64</v>
          </cell>
          <cell r="I2501">
            <v>1231.1808000000001</v>
          </cell>
          <cell r="J2501">
            <v>0</v>
          </cell>
          <cell r="K2501">
            <v>0</v>
          </cell>
        </row>
        <row r="2502">
          <cell r="A2502" t="str">
            <v>ENTIDADES ESPECIALIZADAS EN MICROFINANZAS</v>
          </cell>
          <cell r="F2502" t="str">
            <v>Estándar</v>
          </cell>
          <cell r="G2502">
            <v>45151</v>
          </cell>
          <cell r="H2502">
            <v>1959.31</v>
          </cell>
          <cell r="I2502">
            <v>13656.3907</v>
          </cell>
          <cell r="J2502">
            <v>778.13</v>
          </cell>
          <cell r="K2502">
            <v>5330.1904999999997</v>
          </cell>
        </row>
        <row r="2503">
          <cell r="A2503" t="str">
            <v>ENTIDADES ESPECIALIZADAS EN MICROFINANZAS</v>
          </cell>
          <cell r="F2503" t="str">
            <v>Estándar</v>
          </cell>
          <cell r="G2503">
            <v>45151</v>
          </cell>
          <cell r="H2503">
            <v>0</v>
          </cell>
          <cell r="I2503">
            <v>0</v>
          </cell>
          <cell r="J2503">
            <v>117.99</v>
          </cell>
          <cell r="K2503">
            <v>820.03049999999996</v>
          </cell>
        </row>
        <row r="2504">
          <cell r="A2504" t="str">
            <v>ENTIDADES ESPECIALIZADAS EN MICROFINANZAS</v>
          </cell>
          <cell r="F2504" t="str">
            <v>Estándar</v>
          </cell>
          <cell r="G2504">
            <v>45151</v>
          </cell>
          <cell r="H2504">
            <v>0</v>
          </cell>
          <cell r="I2504">
            <v>0</v>
          </cell>
          <cell r="J2504">
            <v>28.78</v>
          </cell>
          <cell r="K2504">
            <v>200.02099999999999</v>
          </cell>
        </row>
        <row r="2505">
          <cell r="A2505" t="str">
            <v>INSTITUCIONES FINANCIERAS DE DESARROLLO</v>
          </cell>
          <cell r="F2505" t="str">
            <v>Estándar</v>
          </cell>
          <cell r="G2505">
            <v>45151</v>
          </cell>
          <cell r="H2505">
            <v>150</v>
          </cell>
          <cell r="I2505">
            <v>1045.5</v>
          </cell>
          <cell r="J2505">
            <v>0</v>
          </cell>
          <cell r="K2505">
            <v>0</v>
          </cell>
        </row>
        <row r="2506">
          <cell r="A2506" t="str">
            <v>BANCOS MÚLTIPLES</v>
          </cell>
          <cell r="F2506" t="str">
            <v>Estándar</v>
          </cell>
          <cell r="G2506">
            <v>45151</v>
          </cell>
          <cell r="H2506">
            <v>7801.36</v>
          </cell>
          <cell r="I2506">
            <v>54375.479200000002</v>
          </cell>
          <cell r="J2506">
            <v>904.97</v>
          </cell>
          <cell r="K2506">
            <v>6199.0445</v>
          </cell>
        </row>
        <row r="2507">
          <cell r="A2507" t="str">
            <v>INSTITUCIONES FINANCIERAS DE DESARROLLO</v>
          </cell>
          <cell r="F2507" t="str">
            <v>Estándar</v>
          </cell>
          <cell r="G2507">
            <v>45151</v>
          </cell>
          <cell r="H2507">
            <v>135</v>
          </cell>
          <cell r="I2507">
            <v>940.95</v>
          </cell>
          <cell r="J2507">
            <v>0</v>
          </cell>
          <cell r="K2507">
            <v>0</v>
          </cell>
        </row>
        <row r="2508">
          <cell r="A2508" t="str">
            <v>ENTIDADES ESPECIALIZADAS EN MICROFINANZAS</v>
          </cell>
          <cell r="F2508" t="str">
            <v>Estándar</v>
          </cell>
          <cell r="G2508">
            <v>45151</v>
          </cell>
          <cell r="H2508">
            <v>13414.6315</v>
          </cell>
          <cell r="I2508">
            <v>93499.981555000006</v>
          </cell>
          <cell r="J2508">
            <v>5232.6040000000003</v>
          </cell>
          <cell r="K2508">
            <v>35843.337399999997</v>
          </cell>
        </row>
        <row r="2509">
          <cell r="A2509" t="str">
            <v>BANCOS MÚLTIPLES</v>
          </cell>
          <cell r="F2509" t="str">
            <v>Estándar</v>
          </cell>
          <cell r="G2509">
            <v>45151</v>
          </cell>
          <cell r="H2509">
            <v>1037.53</v>
          </cell>
          <cell r="I2509">
            <v>7231.5841</v>
          </cell>
          <cell r="J2509">
            <v>2.63</v>
          </cell>
          <cell r="K2509">
            <v>18.015499999999999</v>
          </cell>
        </row>
        <row r="2510">
          <cell r="A2510" t="str">
            <v>ENTIDADES ESPECIALIZADAS EN MICROFINANZAS</v>
          </cell>
          <cell r="F2510" t="str">
            <v>Estándar</v>
          </cell>
          <cell r="G2510">
            <v>45151</v>
          </cell>
          <cell r="H2510">
            <v>7840.58</v>
          </cell>
          <cell r="I2510">
            <v>54648.842600000004</v>
          </cell>
          <cell r="J2510">
            <v>2162.59</v>
          </cell>
          <cell r="K2510">
            <v>14813.7415</v>
          </cell>
        </row>
        <row r="2511">
          <cell r="A2511" t="str">
            <v>ENTIDADES ESPECIALIZADAS EN MICROFINANZAS</v>
          </cell>
          <cell r="F2511" t="str">
            <v>Estándar</v>
          </cell>
          <cell r="G2511">
            <v>45151</v>
          </cell>
          <cell r="H2511">
            <v>0</v>
          </cell>
          <cell r="I2511">
            <v>0</v>
          </cell>
          <cell r="J2511">
            <v>28.78</v>
          </cell>
          <cell r="K2511">
            <v>200.02099999999999</v>
          </cell>
        </row>
        <row r="2512">
          <cell r="A2512" t="str">
            <v>BANCOS MÚLTIPLES</v>
          </cell>
          <cell r="F2512" t="str">
            <v>Estándar</v>
          </cell>
          <cell r="G2512">
            <v>45151</v>
          </cell>
          <cell r="H2512">
            <v>4897.97</v>
          </cell>
          <cell r="I2512">
            <v>34138.850899999998</v>
          </cell>
          <cell r="J2512">
            <v>2397</v>
          </cell>
          <cell r="K2512">
            <v>16419.45</v>
          </cell>
        </row>
        <row r="2513">
          <cell r="A2513" t="str">
            <v>BANCOS MÚLTIPLES</v>
          </cell>
          <cell r="F2513" t="str">
            <v>Estándar</v>
          </cell>
          <cell r="G2513">
            <v>45151</v>
          </cell>
          <cell r="H2513">
            <v>174.24</v>
          </cell>
          <cell r="I2513">
            <v>1214.4528</v>
          </cell>
          <cell r="J2513">
            <v>0</v>
          </cell>
          <cell r="K2513">
            <v>0</v>
          </cell>
        </row>
        <row r="2514">
          <cell r="A2514" t="str">
            <v>BANCOS MÚLTIPLES</v>
          </cell>
          <cell r="F2514" t="str">
            <v>Preferencial</v>
          </cell>
          <cell r="G2514">
            <v>45151</v>
          </cell>
          <cell r="H2514">
            <v>1926.59</v>
          </cell>
          <cell r="I2514">
            <v>13217.939840999999</v>
          </cell>
          <cell r="J2514">
            <v>95068.39</v>
          </cell>
          <cell r="K2514">
            <v>657418.93282400002</v>
          </cell>
        </row>
        <row r="2515">
          <cell r="A2515" t="str">
            <v>ENTIDADES ESPECIALIZADAS EN MICROFINANZAS</v>
          </cell>
          <cell r="F2515" t="str">
            <v>Preferencial</v>
          </cell>
          <cell r="G2515">
            <v>45151</v>
          </cell>
          <cell r="H2515">
            <v>0</v>
          </cell>
          <cell r="I2515">
            <v>0</v>
          </cell>
          <cell r="J2515">
            <v>200</v>
          </cell>
          <cell r="K2515">
            <v>1392</v>
          </cell>
        </row>
        <row r="2516">
          <cell r="A2516" t="str">
            <v>ENTIDADES ESPECIALIZADAS EN MICROFINANZAS</v>
          </cell>
          <cell r="F2516" t="str">
            <v>Estándar</v>
          </cell>
          <cell r="G2516">
            <v>45151</v>
          </cell>
          <cell r="H2516">
            <v>28.84</v>
          </cell>
          <cell r="I2516">
            <v>201.01480000000001</v>
          </cell>
          <cell r="J2516">
            <v>28.78</v>
          </cell>
          <cell r="K2516">
            <v>200.02099999999999</v>
          </cell>
        </row>
        <row r="2517">
          <cell r="A2517" t="str">
            <v>BANCOS MÚLTIPLES</v>
          </cell>
          <cell r="F2517" t="str">
            <v>Estándar</v>
          </cell>
          <cell r="G2517">
            <v>45151</v>
          </cell>
          <cell r="H2517">
            <v>56663.15</v>
          </cell>
          <cell r="I2517">
            <v>394942.15549999999</v>
          </cell>
          <cell r="J2517">
            <v>16364.49</v>
          </cell>
          <cell r="K2517">
            <v>112096.7565</v>
          </cell>
        </row>
        <row r="2518">
          <cell r="A2518" t="str">
            <v>ENTIDADES ESPECIALIZADAS EN MICROFINANZAS</v>
          </cell>
          <cell r="F2518" t="str">
            <v>Estándar</v>
          </cell>
          <cell r="G2518">
            <v>45151</v>
          </cell>
          <cell r="H2518">
            <v>708.58</v>
          </cell>
          <cell r="I2518">
            <v>4938.8026</v>
          </cell>
          <cell r="J2518">
            <v>61.32</v>
          </cell>
          <cell r="K2518">
            <v>420.04199999999997</v>
          </cell>
        </row>
        <row r="2519">
          <cell r="A2519" t="str">
            <v>ENTIDADES ESPECIALIZADAS EN MICROFINANZAS</v>
          </cell>
          <cell r="F2519" t="str">
            <v>Estándar</v>
          </cell>
          <cell r="G2519">
            <v>45151</v>
          </cell>
          <cell r="H2519">
            <v>373.13</v>
          </cell>
          <cell r="I2519">
            <v>2600.7161000000001</v>
          </cell>
          <cell r="J2519">
            <v>0</v>
          </cell>
          <cell r="K2519">
            <v>0</v>
          </cell>
        </row>
        <row r="2520">
          <cell r="A2520" t="str">
            <v>ENTIDADES FINANCIERAS DE VIVIENDA</v>
          </cell>
          <cell r="F2520" t="str">
            <v>Estándar</v>
          </cell>
          <cell r="G2520">
            <v>45151</v>
          </cell>
          <cell r="H2520">
            <v>265.20999999999998</v>
          </cell>
          <cell r="I2520">
            <v>1848.5137</v>
          </cell>
          <cell r="J2520">
            <v>840</v>
          </cell>
          <cell r="K2520">
            <v>5754</v>
          </cell>
        </row>
        <row r="2521">
          <cell r="A2521" t="str">
            <v>BANCOS MÚLTIPLES</v>
          </cell>
          <cell r="F2521" t="str">
            <v>Estándar</v>
          </cell>
          <cell r="G2521">
            <v>45151</v>
          </cell>
          <cell r="H2521">
            <v>4464.8100000000004</v>
          </cell>
          <cell r="I2521">
            <v>31119.725699999999</v>
          </cell>
          <cell r="J2521">
            <v>4818.9799999999996</v>
          </cell>
          <cell r="K2521">
            <v>33010.012999999999</v>
          </cell>
        </row>
        <row r="2522">
          <cell r="A2522" t="str">
            <v>BANCOS MÚLTIPLES</v>
          </cell>
          <cell r="F2522" t="str">
            <v>Estándar</v>
          </cell>
          <cell r="G2522">
            <v>45151</v>
          </cell>
          <cell r="H2522">
            <v>3465.2</v>
          </cell>
          <cell r="I2522">
            <v>24152.444</v>
          </cell>
          <cell r="J2522">
            <v>0</v>
          </cell>
          <cell r="K2522">
            <v>0</v>
          </cell>
        </row>
        <row r="2523">
          <cell r="A2523" t="str">
            <v>BANCOS MÚLTIPLES</v>
          </cell>
          <cell r="F2523" t="str">
            <v>Estándar</v>
          </cell>
          <cell r="G2523">
            <v>45151</v>
          </cell>
          <cell r="H2523">
            <v>206.64</v>
          </cell>
          <cell r="I2523">
            <v>1440.2808</v>
          </cell>
          <cell r="J2523">
            <v>0</v>
          </cell>
          <cell r="K2523">
            <v>0</v>
          </cell>
        </row>
        <row r="2524">
          <cell r="A2524" t="str">
            <v>BANCOS MÚLTIPLES</v>
          </cell>
          <cell r="F2524" t="str">
            <v>Estándar</v>
          </cell>
          <cell r="G2524">
            <v>45151</v>
          </cell>
          <cell r="H2524">
            <v>89631.79</v>
          </cell>
          <cell r="I2524">
            <v>624733.57629999996</v>
          </cell>
          <cell r="J2524">
            <v>42229.63</v>
          </cell>
          <cell r="K2524">
            <v>289272.96549999999</v>
          </cell>
        </row>
        <row r="2525">
          <cell r="A2525" t="str">
            <v>ENTIDADES ESPECIALIZADAS EN MICROFINANZAS</v>
          </cell>
          <cell r="F2525" t="str">
            <v>Estándar</v>
          </cell>
          <cell r="G2525">
            <v>45151</v>
          </cell>
          <cell r="H2525">
            <v>1476.15</v>
          </cell>
          <cell r="I2525">
            <v>10288.7655</v>
          </cell>
          <cell r="J2525">
            <v>793.19</v>
          </cell>
          <cell r="K2525">
            <v>5433.3514999999998</v>
          </cell>
        </row>
        <row r="2526">
          <cell r="A2526" t="str">
            <v>ENTIDADES ESPECIALIZADAS EN MICROFINANZAS</v>
          </cell>
          <cell r="F2526" t="str">
            <v>Estándar</v>
          </cell>
          <cell r="G2526">
            <v>45151</v>
          </cell>
          <cell r="H2526">
            <v>507.3</v>
          </cell>
          <cell r="I2526">
            <v>3535.8809999999999</v>
          </cell>
          <cell r="J2526">
            <v>30.93</v>
          </cell>
          <cell r="K2526">
            <v>211.87049999999999</v>
          </cell>
        </row>
        <row r="2527">
          <cell r="A2527" t="str">
            <v>ENTIDADES ESPECIALIZADAS EN MICROFINANZAS</v>
          </cell>
          <cell r="F2527" t="str">
            <v>Estándar</v>
          </cell>
          <cell r="G2527">
            <v>45151</v>
          </cell>
          <cell r="H2527">
            <v>0</v>
          </cell>
          <cell r="I2527">
            <v>0</v>
          </cell>
          <cell r="J2527">
            <v>187.05</v>
          </cell>
          <cell r="K2527">
            <v>1299.9974999999999</v>
          </cell>
        </row>
        <row r="2528">
          <cell r="A2528" t="str">
            <v>ENTIDADES ESPECIALIZADAS EN MICROFINANZAS</v>
          </cell>
          <cell r="F2528" t="str">
            <v>Estándar</v>
          </cell>
          <cell r="G2528">
            <v>45151</v>
          </cell>
          <cell r="H2528">
            <v>16.55</v>
          </cell>
          <cell r="I2528">
            <v>115.3535</v>
          </cell>
          <cell r="J2528">
            <v>0</v>
          </cell>
          <cell r="K2528">
            <v>0</v>
          </cell>
        </row>
        <row r="2529">
          <cell r="A2529" t="str">
            <v>BANCOS MÚLTIPLES</v>
          </cell>
          <cell r="F2529" t="str">
            <v>Estándar</v>
          </cell>
          <cell r="G2529">
            <v>45152</v>
          </cell>
          <cell r="H2529">
            <v>2886034.32</v>
          </cell>
          <cell r="I2529">
            <v>20115659.2104</v>
          </cell>
          <cell r="J2529">
            <v>50848.59</v>
          </cell>
          <cell r="K2529">
            <v>348312.84149999998</v>
          </cell>
        </row>
        <row r="2530">
          <cell r="A2530" t="str">
            <v>BANCOS MÚLTIPLES</v>
          </cell>
          <cell r="F2530" t="str">
            <v>Estándar</v>
          </cell>
          <cell r="G2530">
            <v>45152</v>
          </cell>
          <cell r="H2530">
            <v>88686.2</v>
          </cell>
          <cell r="I2530">
            <v>618142.81400000001</v>
          </cell>
          <cell r="J2530">
            <v>725.29</v>
          </cell>
          <cell r="K2530">
            <v>4968.2365</v>
          </cell>
        </row>
        <row r="2531">
          <cell r="A2531" t="str">
            <v>BANCOS MÚLTIPLES</v>
          </cell>
          <cell r="F2531" t="str">
            <v>Estándar</v>
          </cell>
          <cell r="G2531">
            <v>45152</v>
          </cell>
          <cell r="H2531">
            <v>1548170.84</v>
          </cell>
          <cell r="I2531">
            <v>10790750.754799999</v>
          </cell>
          <cell r="J2531">
            <v>262230.05</v>
          </cell>
          <cell r="K2531">
            <v>1796275.8425</v>
          </cell>
        </row>
        <row r="2532">
          <cell r="A2532" t="str">
            <v>BANCOS MÚLTIPLES</v>
          </cell>
          <cell r="F2532" t="str">
            <v>Preferencial</v>
          </cell>
          <cell r="G2532">
            <v>45152</v>
          </cell>
          <cell r="H2532">
            <v>0</v>
          </cell>
          <cell r="I2532">
            <v>0</v>
          </cell>
          <cell r="J2532">
            <v>37341</v>
          </cell>
          <cell r="K2532">
            <v>258472.43</v>
          </cell>
        </row>
        <row r="2533">
          <cell r="A2533" t="str">
            <v>BANCOS MÚLTIPLES</v>
          </cell>
          <cell r="F2533" t="str">
            <v>Estándar</v>
          </cell>
          <cell r="G2533">
            <v>45152</v>
          </cell>
          <cell r="H2533">
            <v>150.65</v>
          </cell>
          <cell r="I2533">
            <v>1050.0305000000001</v>
          </cell>
          <cell r="J2533">
            <v>1681.74</v>
          </cell>
          <cell r="K2533">
            <v>11519.919</v>
          </cell>
        </row>
        <row r="2534">
          <cell r="A2534" t="str">
            <v>BANCOS MÚLTIPLES</v>
          </cell>
          <cell r="F2534" t="str">
            <v>Preferencial</v>
          </cell>
          <cell r="G2534">
            <v>45152</v>
          </cell>
          <cell r="H2534">
            <v>0</v>
          </cell>
          <cell r="I2534">
            <v>0</v>
          </cell>
          <cell r="J2534">
            <v>33485.75</v>
          </cell>
          <cell r="K2534">
            <v>232725.96249999999</v>
          </cell>
        </row>
        <row r="2535">
          <cell r="A2535" t="str">
            <v>BANCOS MÚLTIPLES</v>
          </cell>
          <cell r="F2535" t="str">
            <v>Estándar</v>
          </cell>
          <cell r="G2535">
            <v>45152</v>
          </cell>
          <cell r="H2535">
            <v>521309.94</v>
          </cell>
          <cell r="I2535">
            <v>3633530.2818</v>
          </cell>
          <cell r="J2535">
            <v>83407.210000000006</v>
          </cell>
          <cell r="K2535">
            <v>571339.3885</v>
          </cell>
        </row>
        <row r="2536">
          <cell r="A2536" t="str">
            <v>BANCOS MÚLTIPLES</v>
          </cell>
          <cell r="F2536" t="str">
            <v>Estándar</v>
          </cell>
          <cell r="G2536">
            <v>45152</v>
          </cell>
          <cell r="H2536">
            <v>3880.73</v>
          </cell>
          <cell r="I2536">
            <v>27048.688099999999</v>
          </cell>
          <cell r="J2536">
            <v>14514.42</v>
          </cell>
          <cell r="K2536">
            <v>99423.777000000002</v>
          </cell>
        </row>
        <row r="2537">
          <cell r="A2537" t="str">
            <v>BANCOS MÚLTIPLES</v>
          </cell>
          <cell r="F2537" t="str">
            <v>Estándar</v>
          </cell>
          <cell r="G2537">
            <v>45152</v>
          </cell>
          <cell r="H2537">
            <v>1147.78</v>
          </cell>
          <cell r="I2537">
            <v>8000.0266000000001</v>
          </cell>
          <cell r="J2537">
            <v>280</v>
          </cell>
          <cell r="K2537">
            <v>1918</v>
          </cell>
        </row>
        <row r="2538">
          <cell r="A2538" t="str">
            <v>BANCOS MÚLTIPLES</v>
          </cell>
          <cell r="F2538" t="str">
            <v>Estándar</v>
          </cell>
          <cell r="G2538">
            <v>45152</v>
          </cell>
          <cell r="H2538">
            <v>658075.65</v>
          </cell>
          <cell r="I2538">
            <v>4586787.2805000003</v>
          </cell>
          <cell r="J2538">
            <v>36442.550000000003</v>
          </cell>
          <cell r="K2538">
            <v>249631.4675</v>
          </cell>
        </row>
        <row r="2539">
          <cell r="A2539" t="str">
            <v>BANCOS MÚLTIPLES</v>
          </cell>
          <cell r="F2539" t="str">
            <v>Estándar</v>
          </cell>
          <cell r="G2539">
            <v>45152</v>
          </cell>
          <cell r="H2539">
            <v>599199.68000000005</v>
          </cell>
          <cell r="I2539">
            <v>4176421.7696000002</v>
          </cell>
          <cell r="J2539">
            <v>714621.41</v>
          </cell>
          <cell r="K2539">
            <v>4895156.6584999999</v>
          </cell>
        </row>
        <row r="2540">
          <cell r="A2540" t="str">
            <v>BANCOS MÚLTIPLES</v>
          </cell>
          <cell r="F2540" t="str">
            <v>Preferencial</v>
          </cell>
          <cell r="G2540">
            <v>45152</v>
          </cell>
          <cell r="H2540">
            <v>0</v>
          </cell>
          <cell r="I2540">
            <v>0</v>
          </cell>
          <cell r="J2540">
            <v>1046736.64</v>
          </cell>
          <cell r="K2540">
            <v>7581257.2193999998</v>
          </cell>
        </row>
        <row r="2541">
          <cell r="A2541" t="str">
            <v>BANCOS MÚLTIPLES</v>
          </cell>
          <cell r="F2541" t="str">
            <v>Con Entid. Financ</v>
          </cell>
          <cell r="G2541">
            <v>45152</v>
          </cell>
          <cell r="H2541">
            <v>0</v>
          </cell>
          <cell r="I2541">
            <v>0</v>
          </cell>
          <cell r="J2541">
            <v>1476000</v>
          </cell>
          <cell r="K2541">
            <v>10287720</v>
          </cell>
        </row>
        <row r="2542">
          <cell r="A2542" t="str">
            <v>BANCOS MÚLTIPLES</v>
          </cell>
          <cell r="F2542" t="str">
            <v>Estándar</v>
          </cell>
          <cell r="G2542">
            <v>45152</v>
          </cell>
          <cell r="H2542">
            <v>459.4</v>
          </cell>
          <cell r="I2542">
            <v>3202.018</v>
          </cell>
          <cell r="J2542">
            <v>0</v>
          </cell>
          <cell r="K2542">
            <v>0</v>
          </cell>
        </row>
        <row r="2543">
          <cell r="A2543" t="str">
            <v>BANCOS MÚLTIPLES</v>
          </cell>
          <cell r="F2543" t="str">
            <v>Preferencial</v>
          </cell>
          <cell r="G2543">
            <v>45152</v>
          </cell>
          <cell r="H2543">
            <v>0</v>
          </cell>
          <cell r="I2543">
            <v>0</v>
          </cell>
          <cell r="J2543">
            <v>12.95</v>
          </cell>
          <cell r="K2543">
            <v>90.002499999999998</v>
          </cell>
        </row>
        <row r="2544">
          <cell r="A2544" t="str">
            <v>BANCOS MÚLTIPLES</v>
          </cell>
          <cell r="F2544" t="str">
            <v>Preferencial</v>
          </cell>
          <cell r="G2544">
            <v>45152</v>
          </cell>
          <cell r="H2544">
            <v>7826.59</v>
          </cell>
          <cell r="I2544">
            <v>53709.298799999997</v>
          </cell>
          <cell r="J2544">
            <v>1172724.27</v>
          </cell>
          <cell r="K2544">
            <v>8200777.48214</v>
          </cell>
        </row>
        <row r="2545">
          <cell r="A2545" t="str">
            <v>BANCOS MÚLTIPLES</v>
          </cell>
          <cell r="F2545" t="str">
            <v>Estándar</v>
          </cell>
          <cell r="G2545">
            <v>45152</v>
          </cell>
          <cell r="H2545">
            <v>30020.89</v>
          </cell>
          <cell r="I2545">
            <v>209245.60329999999</v>
          </cell>
          <cell r="J2545">
            <v>8062.98</v>
          </cell>
          <cell r="K2545">
            <v>55231.413</v>
          </cell>
        </row>
        <row r="2546">
          <cell r="A2546" t="str">
            <v>BANCOS MÚLTIPLES</v>
          </cell>
          <cell r="F2546" t="str">
            <v>Preferencial</v>
          </cell>
          <cell r="G2546">
            <v>45152</v>
          </cell>
          <cell r="H2546">
            <v>1</v>
          </cell>
          <cell r="I2546">
            <v>6.86</v>
          </cell>
          <cell r="J2546">
            <v>19799.91</v>
          </cell>
          <cell r="K2546">
            <v>137515.6562</v>
          </cell>
        </row>
        <row r="2547">
          <cell r="A2547" t="str">
            <v>BANCOS MÚLTIPLES</v>
          </cell>
          <cell r="F2547" t="str">
            <v>Estándar</v>
          </cell>
          <cell r="G2547">
            <v>45152</v>
          </cell>
          <cell r="H2547">
            <v>27988.86</v>
          </cell>
          <cell r="I2547">
            <v>195082.3542</v>
          </cell>
          <cell r="J2547">
            <v>616.42999999999995</v>
          </cell>
          <cell r="K2547">
            <v>4222.5455000000002</v>
          </cell>
        </row>
        <row r="2548">
          <cell r="A2548" t="str">
            <v>BANCOS MÚLTIPLES</v>
          </cell>
          <cell r="F2548" t="str">
            <v>Estándar</v>
          </cell>
          <cell r="G2548">
            <v>45152</v>
          </cell>
          <cell r="H2548">
            <v>41757.82</v>
          </cell>
          <cell r="I2548">
            <v>291052.00540000002</v>
          </cell>
          <cell r="J2548">
            <v>8872.32</v>
          </cell>
          <cell r="K2548">
            <v>60775.392</v>
          </cell>
        </row>
        <row r="2549">
          <cell r="A2549" t="str">
            <v>BANCOS MÚLTIPLES</v>
          </cell>
          <cell r="F2549" t="str">
            <v>Estándar</v>
          </cell>
          <cell r="G2549">
            <v>45152</v>
          </cell>
          <cell r="H2549">
            <v>142828.1</v>
          </cell>
          <cell r="I2549">
            <v>995511.85699999996</v>
          </cell>
          <cell r="J2549">
            <v>5443.3</v>
          </cell>
          <cell r="K2549">
            <v>37286.605000000003</v>
          </cell>
        </row>
        <row r="2550">
          <cell r="A2550" t="str">
            <v>BANCOS MÚLTIPLES</v>
          </cell>
          <cell r="F2550" t="str">
            <v>Preferencial</v>
          </cell>
          <cell r="G2550">
            <v>45152</v>
          </cell>
          <cell r="H2550">
            <v>0</v>
          </cell>
          <cell r="I2550">
            <v>0</v>
          </cell>
          <cell r="J2550">
            <v>6500</v>
          </cell>
          <cell r="K2550">
            <v>44915</v>
          </cell>
        </row>
        <row r="2551">
          <cell r="A2551" t="str">
            <v>BANCOS MÚLTIPLES</v>
          </cell>
          <cell r="F2551" t="str">
            <v>Estándar</v>
          </cell>
          <cell r="G2551">
            <v>45152</v>
          </cell>
          <cell r="H2551">
            <v>6231.14</v>
          </cell>
          <cell r="I2551">
            <v>43431.0458</v>
          </cell>
          <cell r="J2551">
            <v>538.71</v>
          </cell>
          <cell r="K2551">
            <v>3690.1635000000001</v>
          </cell>
        </row>
        <row r="2552">
          <cell r="A2552" t="str">
            <v>BANCOS MÚLTIPLES</v>
          </cell>
          <cell r="F2552" t="str">
            <v>Preferencial</v>
          </cell>
          <cell r="G2552">
            <v>45152</v>
          </cell>
          <cell r="H2552">
            <v>0</v>
          </cell>
          <cell r="I2552">
            <v>0</v>
          </cell>
          <cell r="J2552">
            <v>10000</v>
          </cell>
          <cell r="K2552">
            <v>69200</v>
          </cell>
        </row>
        <row r="2553">
          <cell r="A2553" t="str">
            <v>BANCOS MÚLTIPLES</v>
          </cell>
          <cell r="F2553" t="str">
            <v>Preferencial</v>
          </cell>
          <cell r="G2553">
            <v>45152</v>
          </cell>
          <cell r="H2553">
            <v>2101.77</v>
          </cell>
          <cell r="I2553">
            <v>14418.1422</v>
          </cell>
          <cell r="J2553">
            <v>2948226.88</v>
          </cell>
          <cell r="K2553">
            <v>20478972.913600001</v>
          </cell>
        </row>
        <row r="2554">
          <cell r="A2554" t="str">
            <v>BANCOS MÚLTIPLES</v>
          </cell>
          <cell r="F2554" t="str">
            <v>Estándar</v>
          </cell>
          <cell r="G2554">
            <v>45152</v>
          </cell>
          <cell r="H2554">
            <v>11505.1</v>
          </cell>
          <cell r="I2554">
            <v>80190.547000000006</v>
          </cell>
          <cell r="J2554">
            <v>365.51</v>
          </cell>
          <cell r="K2554">
            <v>2503.7435</v>
          </cell>
        </row>
        <row r="2555">
          <cell r="A2555" t="str">
            <v>BANCOS MÚLTIPLES</v>
          </cell>
          <cell r="F2555" t="str">
            <v>Preferencial</v>
          </cell>
          <cell r="G2555">
            <v>45152</v>
          </cell>
          <cell r="H2555">
            <v>234016.88</v>
          </cell>
          <cell r="I2555">
            <v>1631097.6536000001</v>
          </cell>
          <cell r="J2555">
            <v>2252915.31</v>
          </cell>
          <cell r="K2555">
            <v>16254915.293199999</v>
          </cell>
        </row>
        <row r="2556">
          <cell r="A2556" t="str">
            <v>BANCOS MÚLTIPLES</v>
          </cell>
          <cell r="F2556" t="str">
            <v>Estándar</v>
          </cell>
          <cell r="G2556">
            <v>45152</v>
          </cell>
          <cell r="H2556">
            <v>4723.33</v>
          </cell>
          <cell r="I2556">
            <v>32921.610099999998</v>
          </cell>
          <cell r="J2556">
            <v>3922.68</v>
          </cell>
          <cell r="K2556">
            <v>26870.358</v>
          </cell>
        </row>
        <row r="2557">
          <cell r="A2557" t="str">
            <v>BANCOS MÚLTIPLES</v>
          </cell>
          <cell r="F2557" t="str">
            <v>Estándar</v>
          </cell>
          <cell r="G2557">
            <v>45152</v>
          </cell>
          <cell r="H2557">
            <v>15168.96</v>
          </cell>
          <cell r="I2557">
            <v>105727.65119999999</v>
          </cell>
          <cell r="J2557">
            <v>6589.01</v>
          </cell>
          <cell r="K2557">
            <v>45134.718500000003</v>
          </cell>
        </row>
        <row r="2558">
          <cell r="A2558" t="str">
            <v>BANCOS MÚLTIPLES</v>
          </cell>
          <cell r="F2558" t="str">
            <v>Estándar</v>
          </cell>
          <cell r="G2558">
            <v>45152</v>
          </cell>
          <cell r="H2558">
            <v>265697.43</v>
          </cell>
          <cell r="I2558">
            <v>1851911.0870999999</v>
          </cell>
          <cell r="J2558">
            <v>39226.239999999998</v>
          </cell>
          <cell r="K2558">
            <v>268699.74400000001</v>
          </cell>
        </row>
        <row r="2559">
          <cell r="A2559" t="str">
            <v>BANCOS MÚLTIPLES</v>
          </cell>
          <cell r="F2559" t="str">
            <v>Estándar</v>
          </cell>
          <cell r="G2559">
            <v>45152</v>
          </cell>
          <cell r="H2559">
            <v>49277.45</v>
          </cell>
          <cell r="I2559">
            <v>343463.82650000002</v>
          </cell>
          <cell r="J2559">
            <v>2087.84</v>
          </cell>
          <cell r="K2559">
            <v>14301.704</v>
          </cell>
        </row>
        <row r="2560">
          <cell r="A2560" t="str">
            <v>BANCOS MÚLTIPLES</v>
          </cell>
          <cell r="F2560" t="str">
            <v>Estándar</v>
          </cell>
          <cell r="G2560">
            <v>45152</v>
          </cell>
          <cell r="H2560">
            <v>1162672.17</v>
          </cell>
          <cell r="I2560">
            <v>8103819.9949000003</v>
          </cell>
          <cell r="J2560">
            <v>55452.84</v>
          </cell>
          <cell r="K2560">
            <v>379851.95400000003</v>
          </cell>
        </row>
        <row r="2561">
          <cell r="A2561" t="str">
            <v>BANCOS MÚLTIPLES</v>
          </cell>
          <cell r="F2561" t="str">
            <v>Preferencial</v>
          </cell>
          <cell r="G2561">
            <v>45152</v>
          </cell>
          <cell r="H2561">
            <v>25</v>
          </cell>
          <cell r="I2561">
            <v>171.5</v>
          </cell>
          <cell r="J2561">
            <v>1437234.66</v>
          </cell>
          <cell r="K2561">
            <v>10417955.285</v>
          </cell>
        </row>
        <row r="2562">
          <cell r="A2562" t="str">
            <v>BANCOS MÚLTIPLES</v>
          </cell>
          <cell r="F2562" t="str">
            <v>Estándar</v>
          </cell>
          <cell r="G2562">
            <v>45152</v>
          </cell>
          <cell r="H2562">
            <v>1170188.51</v>
          </cell>
          <cell r="I2562">
            <v>8156191.2386999996</v>
          </cell>
          <cell r="J2562">
            <v>361409.49</v>
          </cell>
          <cell r="K2562">
            <v>2475655.0065000001</v>
          </cell>
        </row>
        <row r="2563">
          <cell r="A2563" t="str">
            <v>BANCOS MÚLTIPLES</v>
          </cell>
          <cell r="F2563" t="str">
            <v>Preferencial</v>
          </cell>
          <cell r="G2563">
            <v>45152</v>
          </cell>
          <cell r="H2563">
            <v>369.63</v>
          </cell>
          <cell r="I2563">
            <v>2535.6617999999999</v>
          </cell>
          <cell r="J2563">
            <v>88926.23</v>
          </cell>
          <cell r="K2563">
            <v>618966.21490000002</v>
          </cell>
        </row>
        <row r="2564">
          <cell r="A2564" t="str">
            <v>BANCOS MÚLTIPLES</v>
          </cell>
          <cell r="F2564" t="str">
            <v>Estándar</v>
          </cell>
          <cell r="G2564">
            <v>45152</v>
          </cell>
          <cell r="H2564">
            <v>58243.95</v>
          </cell>
          <cell r="I2564">
            <v>405960.33149999997</v>
          </cell>
          <cell r="J2564">
            <v>0</v>
          </cell>
          <cell r="K2564">
            <v>0</v>
          </cell>
        </row>
        <row r="2565">
          <cell r="A2565" t="str">
            <v>BANCOS MÚLTIPLES</v>
          </cell>
          <cell r="F2565" t="str">
            <v>Preferencial</v>
          </cell>
          <cell r="G2565">
            <v>45152</v>
          </cell>
          <cell r="H2565">
            <v>11.34</v>
          </cell>
          <cell r="I2565">
            <v>77.792400000000001</v>
          </cell>
          <cell r="J2565">
            <v>649115.1</v>
          </cell>
          <cell r="K2565">
            <v>4511509.3470999999</v>
          </cell>
        </row>
        <row r="2566">
          <cell r="A2566" t="str">
            <v>BANCOS MÚLTIPLES</v>
          </cell>
          <cell r="F2566" t="str">
            <v>Preferencial</v>
          </cell>
          <cell r="G2566">
            <v>45152</v>
          </cell>
          <cell r="H2566">
            <v>48000</v>
          </cell>
          <cell r="I2566">
            <v>334560</v>
          </cell>
          <cell r="J2566">
            <v>17000</v>
          </cell>
          <cell r="K2566">
            <v>119850</v>
          </cell>
        </row>
        <row r="2567">
          <cell r="A2567" t="str">
            <v>BANCOS MÚLTIPLES</v>
          </cell>
          <cell r="F2567" t="str">
            <v>Preferencial</v>
          </cell>
          <cell r="G2567">
            <v>45152</v>
          </cell>
          <cell r="H2567">
            <v>0</v>
          </cell>
          <cell r="I2567">
            <v>0</v>
          </cell>
          <cell r="J2567">
            <v>45375</v>
          </cell>
          <cell r="K2567">
            <v>322735.2</v>
          </cell>
        </row>
        <row r="2568">
          <cell r="A2568" t="str">
            <v>BANCOS MÚLTIPLES</v>
          </cell>
          <cell r="F2568" t="str">
            <v>Estándar</v>
          </cell>
          <cell r="G2568">
            <v>45152</v>
          </cell>
          <cell r="H2568">
            <v>0</v>
          </cell>
          <cell r="I2568">
            <v>0</v>
          </cell>
          <cell r="J2568">
            <v>1177.4000000000001</v>
          </cell>
          <cell r="K2568">
            <v>8065.19</v>
          </cell>
        </row>
        <row r="2569">
          <cell r="A2569" t="str">
            <v>BANCOS MÚLTIPLES</v>
          </cell>
          <cell r="F2569" t="str">
            <v>Estándar</v>
          </cell>
          <cell r="G2569">
            <v>45152</v>
          </cell>
          <cell r="H2569">
            <v>112787.33</v>
          </cell>
          <cell r="I2569">
            <v>786127.69010000001</v>
          </cell>
          <cell r="J2569">
            <v>13524.1</v>
          </cell>
          <cell r="K2569">
            <v>92640.085000000006</v>
          </cell>
        </row>
        <row r="2570">
          <cell r="A2570" t="str">
            <v>BANCOS MÚLTIPLES</v>
          </cell>
          <cell r="F2570" t="str">
            <v>Estándar</v>
          </cell>
          <cell r="G2570">
            <v>45152</v>
          </cell>
          <cell r="H2570">
            <v>1036336.42</v>
          </cell>
          <cell r="I2570">
            <v>7223264.8474000003</v>
          </cell>
          <cell r="J2570">
            <v>117571.59</v>
          </cell>
          <cell r="K2570">
            <v>805365.39150000003</v>
          </cell>
        </row>
        <row r="2571">
          <cell r="A2571" t="str">
            <v>BANCOS MÚLTIPLES</v>
          </cell>
          <cell r="F2571" t="str">
            <v>Estándar</v>
          </cell>
          <cell r="G2571">
            <v>45152</v>
          </cell>
          <cell r="H2571">
            <v>157.82</v>
          </cell>
          <cell r="I2571">
            <v>1100.0054</v>
          </cell>
          <cell r="J2571">
            <v>3254.62</v>
          </cell>
          <cell r="K2571">
            <v>22294.147000000001</v>
          </cell>
        </row>
        <row r="2572">
          <cell r="A2572" t="str">
            <v>BANCOS MÚLTIPLES</v>
          </cell>
          <cell r="F2572" t="str">
            <v>Preferencial</v>
          </cell>
          <cell r="G2572">
            <v>45152</v>
          </cell>
          <cell r="H2572">
            <v>61000</v>
          </cell>
          <cell r="I2572">
            <v>424560</v>
          </cell>
          <cell r="J2572">
            <v>1000</v>
          </cell>
          <cell r="K2572">
            <v>6950</v>
          </cell>
        </row>
        <row r="2573">
          <cell r="A2573" t="str">
            <v>BANCOS MÚLTIPLES</v>
          </cell>
          <cell r="F2573" t="str">
            <v>Estándar</v>
          </cell>
          <cell r="G2573">
            <v>45152</v>
          </cell>
          <cell r="H2573">
            <v>33882.910000000003</v>
          </cell>
          <cell r="I2573">
            <v>236163.88269999999</v>
          </cell>
          <cell r="J2573">
            <v>2173.4899999999998</v>
          </cell>
          <cell r="K2573">
            <v>14888.406499999999</v>
          </cell>
        </row>
        <row r="2574">
          <cell r="A2574" t="str">
            <v>BANCOS MÚLTIPLES</v>
          </cell>
          <cell r="F2574" t="str">
            <v>Estándar</v>
          </cell>
          <cell r="G2574">
            <v>45152</v>
          </cell>
          <cell r="H2574">
            <v>3543821.37</v>
          </cell>
          <cell r="I2574">
            <v>24700434.948899999</v>
          </cell>
          <cell r="J2574">
            <v>134986.85</v>
          </cell>
          <cell r="K2574">
            <v>924659.92249999999</v>
          </cell>
        </row>
        <row r="2575">
          <cell r="A2575" t="str">
            <v>BANCOS MÚLTIPLES</v>
          </cell>
          <cell r="F2575" t="str">
            <v>Estándar</v>
          </cell>
          <cell r="G2575">
            <v>45152</v>
          </cell>
          <cell r="H2575">
            <v>34819.980000000003</v>
          </cell>
          <cell r="I2575">
            <v>242695.26060000001</v>
          </cell>
          <cell r="J2575">
            <v>248.86</v>
          </cell>
          <cell r="K2575">
            <v>1704.691</v>
          </cell>
        </row>
        <row r="2576">
          <cell r="A2576" t="str">
            <v>BANCOS MÚLTIPLES</v>
          </cell>
          <cell r="F2576" t="str">
            <v>Preferencial</v>
          </cell>
          <cell r="G2576">
            <v>45152</v>
          </cell>
          <cell r="H2576">
            <v>1.6</v>
          </cell>
          <cell r="I2576">
            <v>10.976000000000001</v>
          </cell>
          <cell r="J2576">
            <v>433986.4</v>
          </cell>
          <cell r="K2576">
            <v>3042736.6956000002</v>
          </cell>
        </row>
        <row r="2577">
          <cell r="A2577" t="str">
            <v>BANCOS MÚLTIPLES</v>
          </cell>
          <cell r="F2577" t="str">
            <v>Preferencial</v>
          </cell>
          <cell r="G2577">
            <v>45152</v>
          </cell>
          <cell r="H2577">
            <v>3.81</v>
          </cell>
          <cell r="I2577">
            <v>26.136600000000001</v>
          </cell>
          <cell r="J2577">
            <v>119386.41</v>
          </cell>
          <cell r="K2577">
            <v>847280.55929999996</v>
          </cell>
        </row>
        <row r="2578">
          <cell r="A2578" t="str">
            <v>BANCOS MÚLTIPLES</v>
          </cell>
          <cell r="F2578" t="str">
            <v>Preferencial</v>
          </cell>
          <cell r="G2578">
            <v>45152</v>
          </cell>
          <cell r="H2578">
            <v>0</v>
          </cell>
          <cell r="I2578">
            <v>0</v>
          </cell>
          <cell r="J2578">
            <v>179323.32</v>
          </cell>
          <cell r="K2578">
            <v>1246033.3603000001</v>
          </cell>
        </row>
        <row r="2579">
          <cell r="A2579" t="str">
            <v>BANCOS MÚLTIPLES</v>
          </cell>
          <cell r="F2579" t="str">
            <v>Preferencial</v>
          </cell>
          <cell r="G2579">
            <v>45152</v>
          </cell>
          <cell r="H2579">
            <v>0</v>
          </cell>
          <cell r="I2579">
            <v>0</v>
          </cell>
          <cell r="J2579">
            <v>2.19</v>
          </cell>
          <cell r="K2579">
            <v>15.023400000000001</v>
          </cell>
        </row>
        <row r="2580">
          <cell r="A2580" t="str">
            <v>BANCOS MÚLTIPLES</v>
          </cell>
          <cell r="F2580" t="str">
            <v>Preferencial</v>
          </cell>
          <cell r="G2580">
            <v>45152</v>
          </cell>
          <cell r="H2580">
            <v>0</v>
          </cell>
          <cell r="I2580">
            <v>0</v>
          </cell>
          <cell r="J2580">
            <v>26294.35</v>
          </cell>
          <cell r="K2580">
            <v>182363.51199999999</v>
          </cell>
        </row>
        <row r="2581">
          <cell r="A2581" t="str">
            <v>BANCOS MÚLTIPLES</v>
          </cell>
          <cell r="F2581" t="str">
            <v>Preferencial</v>
          </cell>
          <cell r="G2581">
            <v>45152</v>
          </cell>
          <cell r="H2581">
            <v>1.1399999999999999</v>
          </cell>
          <cell r="I2581">
            <v>7.8204000000000002</v>
          </cell>
          <cell r="J2581">
            <v>14141.17</v>
          </cell>
          <cell r="K2581">
            <v>98046.826199999996</v>
          </cell>
        </row>
        <row r="2582">
          <cell r="A2582" t="str">
            <v>BANCOS MÚLTIPLES</v>
          </cell>
          <cell r="F2582" t="str">
            <v>Estándar</v>
          </cell>
          <cell r="G2582">
            <v>45152</v>
          </cell>
          <cell r="H2582">
            <v>3227310.4</v>
          </cell>
          <cell r="I2582">
            <v>22494353.488000002</v>
          </cell>
          <cell r="J2582">
            <v>136889.01</v>
          </cell>
          <cell r="K2582">
            <v>937689.71849999996</v>
          </cell>
        </row>
        <row r="2583">
          <cell r="A2583" t="str">
            <v>BANCOS MÚLTIPLES</v>
          </cell>
          <cell r="F2583" t="str">
            <v>Estándar</v>
          </cell>
          <cell r="G2583">
            <v>45152</v>
          </cell>
          <cell r="H2583">
            <v>4166.21</v>
          </cell>
          <cell r="I2583">
            <v>29038.483700000001</v>
          </cell>
          <cell r="J2583">
            <v>1062.49</v>
          </cell>
          <cell r="K2583">
            <v>7278.0564999999997</v>
          </cell>
        </row>
        <row r="2584">
          <cell r="A2584" t="str">
            <v>BANCOS MÚLTIPLES</v>
          </cell>
          <cell r="F2584" t="str">
            <v>Preferencial</v>
          </cell>
          <cell r="G2584">
            <v>45152</v>
          </cell>
          <cell r="H2584">
            <v>24662.57</v>
          </cell>
          <cell r="I2584">
            <v>171898.11290000001</v>
          </cell>
          <cell r="J2584">
            <v>88850.73</v>
          </cell>
          <cell r="K2584">
            <v>617268.52729999996</v>
          </cell>
        </row>
        <row r="2585">
          <cell r="A2585" t="str">
            <v>BANCOS MÚLTIPLES</v>
          </cell>
          <cell r="F2585" t="str">
            <v>Estándar</v>
          </cell>
          <cell r="G2585">
            <v>45152</v>
          </cell>
          <cell r="H2585">
            <v>0</v>
          </cell>
          <cell r="I2585">
            <v>0</v>
          </cell>
          <cell r="J2585">
            <v>300</v>
          </cell>
          <cell r="K2585">
            <v>2055</v>
          </cell>
        </row>
        <row r="2586">
          <cell r="A2586" t="str">
            <v>BANCOS MÚLTIPLES</v>
          </cell>
          <cell r="F2586" t="str">
            <v>Preferencial</v>
          </cell>
          <cell r="G2586">
            <v>45152</v>
          </cell>
          <cell r="H2586">
            <v>0</v>
          </cell>
          <cell r="I2586">
            <v>0</v>
          </cell>
          <cell r="J2586">
            <v>24455</v>
          </cell>
          <cell r="K2586">
            <v>170011.16</v>
          </cell>
        </row>
        <row r="2587">
          <cell r="A2587" t="str">
            <v>BANCOS MÚLTIPLES</v>
          </cell>
          <cell r="F2587" t="str">
            <v>Preferencial</v>
          </cell>
          <cell r="G2587">
            <v>45152</v>
          </cell>
          <cell r="H2587">
            <v>0</v>
          </cell>
          <cell r="I2587">
            <v>0</v>
          </cell>
          <cell r="J2587">
            <v>402982</v>
          </cell>
          <cell r="K2587">
            <v>2920747.47</v>
          </cell>
        </row>
        <row r="2588">
          <cell r="A2588" t="str">
            <v>BANCOS MÚLTIPLES</v>
          </cell>
          <cell r="F2588" t="str">
            <v>Preferencial</v>
          </cell>
          <cell r="G2588">
            <v>45152</v>
          </cell>
          <cell r="H2588">
            <v>28783.74</v>
          </cell>
          <cell r="I2588">
            <v>197675.39050000001</v>
          </cell>
          <cell r="J2588">
            <v>530828.01</v>
          </cell>
          <cell r="K2588">
            <v>3706701.1321999999</v>
          </cell>
        </row>
        <row r="2589">
          <cell r="A2589" t="str">
            <v>BANCOS MÚLTIPLES</v>
          </cell>
          <cell r="F2589" t="str">
            <v>Estándar</v>
          </cell>
          <cell r="G2589">
            <v>45152</v>
          </cell>
          <cell r="H2589">
            <v>66717.87</v>
          </cell>
          <cell r="I2589">
            <v>465023.5539</v>
          </cell>
          <cell r="J2589">
            <v>2.7</v>
          </cell>
          <cell r="K2589">
            <v>18.495000000000001</v>
          </cell>
        </row>
        <row r="2590">
          <cell r="A2590" t="str">
            <v>BANCOS MÚLTIPLES</v>
          </cell>
          <cell r="F2590" t="str">
            <v>Preferencial</v>
          </cell>
          <cell r="G2590">
            <v>45152</v>
          </cell>
          <cell r="H2590">
            <v>0</v>
          </cell>
          <cell r="I2590">
            <v>0</v>
          </cell>
          <cell r="J2590">
            <v>51500</v>
          </cell>
          <cell r="K2590">
            <v>355350</v>
          </cell>
        </row>
        <row r="2591">
          <cell r="A2591" t="str">
            <v>BANCOS MÚLTIPLES</v>
          </cell>
          <cell r="F2591" t="str">
            <v>Estándar</v>
          </cell>
          <cell r="G2591">
            <v>45152</v>
          </cell>
          <cell r="H2591">
            <v>14148.97</v>
          </cell>
          <cell r="I2591">
            <v>98618.320900000006</v>
          </cell>
          <cell r="J2591">
            <v>12011.91</v>
          </cell>
          <cell r="K2591">
            <v>82281.583499999993</v>
          </cell>
        </row>
        <row r="2592">
          <cell r="A2592" t="str">
            <v>BANCOS MÚLTIPLES</v>
          </cell>
          <cell r="F2592" t="str">
            <v>Estándar</v>
          </cell>
          <cell r="G2592">
            <v>45152</v>
          </cell>
          <cell r="H2592">
            <v>36246.839999999997</v>
          </cell>
          <cell r="I2592">
            <v>252640.4748</v>
          </cell>
          <cell r="J2592">
            <v>72.86</v>
          </cell>
          <cell r="K2592">
            <v>499.09100000000001</v>
          </cell>
        </row>
        <row r="2593">
          <cell r="A2593" t="str">
            <v>BANCOS MÚLTIPLES</v>
          </cell>
          <cell r="F2593" t="str">
            <v>Preferencial</v>
          </cell>
          <cell r="G2593">
            <v>45152</v>
          </cell>
          <cell r="H2593">
            <v>1331356.54</v>
          </cell>
          <cell r="I2593">
            <v>9279315.0837999992</v>
          </cell>
          <cell r="J2593">
            <v>7633639.2000000002</v>
          </cell>
          <cell r="K2593">
            <v>55472858.785499997</v>
          </cell>
        </row>
        <row r="2594">
          <cell r="A2594" t="str">
            <v>BANCOS MÚLTIPLES</v>
          </cell>
          <cell r="F2594" t="str">
            <v>Estándar</v>
          </cell>
          <cell r="G2594">
            <v>45152</v>
          </cell>
          <cell r="H2594">
            <v>22299.95</v>
          </cell>
          <cell r="I2594">
            <v>155430.65150000001</v>
          </cell>
          <cell r="J2594">
            <v>4655.71</v>
          </cell>
          <cell r="K2594">
            <v>31891.613499999999</v>
          </cell>
        </row>
        <row r="2595">
          <cell r="A2595" t="str">
            <v>BANCOS MÚLTIPLES</v>
          </cell>
          <cell r="F2595" t="str">
            <v>Estándar</v>
          </cell>
          <cell r="G2595">
            <v>45152</v>
          </cell>
          <cell r="H2595">
            <v>3695071.94</v>
          </cell>
          <cell r="I2595">
            <v>25754651.421799999</v>
          </cell>
          <cell r="J2595">
            <v>118054.28</v>
          </cell>
          <cell r="K2595">
            <v>808671.81799999997</v>
          </cell>
        </row>
        <row r="2596">
          <cell r="A2596" t="str">
            <v>BANCOS MÚLTIPLES</v>
          </cell>
          <cell r="F2596" t="str">
            <v>Preferencial</v>
          </cell>
          <cell r="G2596">
            <v>45152</v>
          </cell>
          <cell r="H2596">
            <v>0</v>
          </cell>
          <cell r="I2596">
            <v>0</v>
          </cell>
          <cell r="J2596">
            <v>623795.78</v>
          </cell>
          <cell r="K2596">
            <v>4401170.0098000001</v>
          </cell>
        </row>
        <row r="2597">
          <cell r="A2597" t="str">
            <v>BANCOS MÚLTIPLES</v>
          </cell>
          <cell r="F2597" t="str">
            <v>Estándar</v>
          </cell>
          <cell r="G2597">
            <v>45152</v>
          </cell>
          <cell r="H2597">
            <v>32246.55</v>
          </cell>
          <cell r="I2597">
            <v>224758.4535</v>
          </cell>
          <cell r="J2597">
            <v>12395.01</v>
          </cell>
          <cell r="K2597">
            <v>84905.818499999994</v>
          </cell>
        </row>
        <row r="2598">
          <cell r="A2598" t="str">
            <v>BANCOS MÚLTIPLES</v>
          </cell>
          <cell r="F2598" t="str">
            <v>Preferencial</v>
          </cell>
          <cell r="G2598">
            <v>45152</v>
          </cell>
          <cell r="H2598">
            <v>456019.54</v>
          </cell>
          <cell r="I2598">
            <v>3174483.5961000002</v>
          </cell>
          <cell r="J2598">
            <v>6505838.9299999997</v>
          </cell>
          <cell r="K2598">
            <v>45280638.952799998</v>
          </cell>
        </row>
        <row r="2599">
          <cell r="A2599" t="str">
            <v>BANCOS MÚLTIPLES</v>
          </cell>
          <cell r="F2599" t="str">
            <v>Preferencial</v>
          </cell>
          <cell r="G2599">
            <v>45152</v>
          </cell>
          <cell r="H2599">
            <v>0</v>
          </cell>
          <cell r="I2599">
            <v>0</v>
          </cell>
          <cell r="J2599">
            <v>2295.27</v>
          </cell>
          <cell r="K2599">
            <v>15952.1265</v>
          </cell>
        </row>
        <row r="2600">
          <cell r="A2600" t="str">
            <v>ENTIDADES ESPECIALIZADAS EN MICROFINANZAS</v>
          </cell>
          <cell r="F2600" t="str">
            <v>Preferencial</v>
          </cell>
          <cell r="G2600">
            <v>45152</v>
          </cell>
          <cell r="H2600">
            <v>0</v>
          </cell>
          <cell r="I2600">
            <v>0</v>
          </cell>
          <cell r="J2600">
            <v>200</v>
          </cell>
          <cell r="K2600">
            <v>1392</v>
          </cell>
        </row>
        <row r="2601">
          <cell r="A2601" t="str">
            <v>ENTIDADES ESPECIALIZADAS EN MICROFINANZAS</v>
          </cell>
          <cell r="F2601" t="str">
            <v>Estándar</v>
          </cell>
          <cell r="G2601">
            <v>45152</v>
          </cell>
          <cell r="H2601">
            <v>12.9297</v>
          </cell>
          <cell r="I2601">
            <v>90.120008999999996</v>
          </cell>
          <cell r="J2601">
            <v>129.19999999999999</v>
          </cell>
          <cell r="K2601">
            <v>885.02</v>
          </cell>
        </row>
        <row r="2602">
          <cell r="A2602" t="str">
            <v>BANCOS MÚLTIPLES</v>
          </cell>
          <cell r="F2602" t="str">
            <v>Estándar</v>
          </cell>
          <cell r="G2602">
            <v>45152</v>
          </cell>
          <cell r="H2602">
            <v>1292423.75</v>
          </cell>
          <cell r="I2602">
            <v>9008193.5374999996</v>
          </cell>
          <cell r="J2602">
            <v>9269.41</v>
          </cell>
          <cell r="K2602">
            <v>63495.458500000001</v>
          </cell>
        </row>
        <row r="2603">
          <cell r="A2603" t="str">
            <v>BANCOS MÚLTIPLES</v>
          </cell>
          <cell r="F2603" t="str">
            <v>Estándar</v>
          </cell>
          <cell r="G2603">
            <v>45152</v>
          </cell>
          <cell r="H2603">
            <v>215239.4</v>
          </cell>
          <cell r="I2603">
            <v>1500218.618</v>
          </cell>
          <cell r="J2603">
            <v>15888.45</v>
          </cell>
          <cell r="K2603">
            <v>108835.88250000001</v>
          </cell>
        </row>
        <row r="2604">
          <cell r="A2604" t="str">
            <v>COOPERATIVAS</v>
          </cell>
          <cell r="F2604" t="str">
            <v>Estándar</v>
          </cell>
          <cell r="G2604">
            <v>45152</v>
          </cell>
          <cell r="H2604">
            <v>0</v>
          </cell>
          <cell r="I2604">
            <v>0</v>
          </cell>
          <cell r="J2604">
            <v>250</v>
          </cell>
          <cell r="K2604">
            <v>1715</v>
          </cell>
        </row>
        <row r="2605">
          <cell r="A2605" t="str">
            <v>COOPERATIVAS</v>
          </cell>
          <cell r="F2605" t="str">
            <v>Estándar</v>
          </cell>
          <cell r="G2605">
            <v>45152</v>
          </cell>
          <cell r="H2605">
            <v>130</v>
          </cell>
          <cell r="I2605">
            <v>906.1</v>
          </cell>
          <cell r="J2605">
            <v>0</v>
          </cell>
          <cell r="K2605">
            <v>0</v>
          </cell>
        </row>
        <row r="2606">
          <cell r="A2606" t="str">
            <v>ENTIDADES ESPECIALIZADAS EN MICROFINANZAS</v>
          </cell>
          <cell r="F2606" t="str">
            <v>Estándar</v>
          </cell>
          <cell r="G2606">
            <v>45152</v>
          </cell>
          <cell r="H2606">
            <v>1589.88</v>
          </cell>
          <cell r="I2606">
            <v>11081.463599999999</v>
          </cell>
          <cell r="J2606">
            <v>1245.95</v>
          </cell>
          <cell r="K2606">
            <v>8559.6764999999996</v>
          </cell>
        </row>
        <row r="2607">
          <cell r="A2607" t="str">
            <v>ENTIDADES ESPECIALIZADAS EN MICROFINANZAS</v>
          </cell>
          <cell r="F2607" t="str">
            <v>Preferencial</v>
          </cell>
          <cell r="G2607">
            <v>45152</v>
          </cell>
          <cell r="H2607">
            <v>0</v>
          </cell>
          <cell r="I2607">
            <v>0</v>
          </cell>
          <cell r="J2607">
            <v>2501385</v>
          </cell>
          <cell r="K2607">
            <v>18009537</v>
          </cell>
        </row>
        <row r="2608">
          <cell r="A2608" t="str">
            <v>ENTIDADES ESPECIALIZADAS EN MICROFINANZAS</v>
          </cell>
          <cell r="F2608" t="str">
            <v>Estándar</v>
          </cell>
          <cell r="G2608">
            <v>45152</v>
          </cell>
          <cell r="H2608">
            <v>1218.1600000000001</v>
          </cell>
          <cell r="I2608">
            <v>8490.5751999999993</v>
          </cell>
          <cell r="J2608">
            <v>11.51</v>
          </cell>
          <cell r="K2608">
            <v>79.994500000000002</v>
          </cell>
        </row>
        <row r="2609">
          <cell r="A2609" t="str">
            <v>ENTIDADES ESPECIALIZADAS EN MICROFINANZAS</v>
          </cell>
          <cell r="F2609" t="str">
            <v>Estándar</v>
          </cell>
          <cell r="G2609">
            <v>45152</v>
          </cell>
          <cell r="H2609">
            <v>56.7</v>
          </cell>
          <cell r="I2609">
            <v>395.19900000000001</v>
          </cell>
          <cell r="J2609">
            <v>205.82</v>
          </cell>
          <cell r="K2609">
            <v>1430.4490000000001</v>
          </cell>
        </row>
        <row r="2610">
          <cell r="A2610" t="str">
            <v>COOPERATIVAS</v>
          </cell>
          <cell r="F2610" t="str">
            <v>Estándar</v>
          </cell>
          <cell r="G2610">
            <v>45152</v>
          </cell>
          <cell r="H2610">
            <v>5.0199999999999996</v>
          </cell>
          <cell r="I2610">
            <v>34.989400000000003</v>
          </cell>
          <cell r="J2610">
            <v>0</v>
          </cell>
          <cell r="K2610">
            <v>0</v>
          </cell>
        </row>
        <row r="2611">
          <cell r="A2611" t="str">
            <v>ENTIDADES FINANCIERAS DE VIVIENDA</v>
          </cell>
          <cell r="F2611" t="str">
            <v>Estándar</v>
          </cell>
          <cell r="G2611">
            <v>45152</v>
          </cell>
          <cell r="H2611">
            <v>0</v>
          </cell>
          <cell r="I2611">
            <v>0</v>
          </cell>
          <cell r="J2611">
            <v>861.72</v>
          </cell>
          <cell r="K2611">
            <v>5902.7820000000002</v>
          </cell>
        </row>
        <row r="2612">
          <cell r="A2612" t="str">
            <v>INSTITUCIONES FINANCIERAS DE DESARROLLO</v>
          </cell>
          <cell r="F2612" t="str">
            <v>Estándar</v>
          </cell>
          <cell r="G2612">
            <v>45152</v>
          </cell>
          <cell r="H2612">
            <v>0</v>
          </cell>
          <cell r="I2612">
            <v>0</v>
          </cell>
          <cell r="J2612">
            <v>1000</v>
          </cell>
          <cell r="K2612">
            <v>6850</v>
          </cell>
        </row>
        <row r="2613">
          <cell r="A2613" t="str">
            <v>INSTITUCIONES FINANCIERAS DE DESARROLLO</v>
          </cell>
          <cell r="F2613" t="str">
            <v>Estándar</v>
          </cell>
          <cell r="G2613">
            <v>45152</v>
          </cell>
          <cell r="H2613">
            <v>752.08</v>
          </cell>
          <cell r="I2613">
            <v>5241.9975999999997</v>
          </cell>
          <cell r="J2613">
            <v>350</v>
          </cell>
          <cell r="K2613">
            <v>2397.5</v>
          </cell>
        </row>
        <row r="2614">
          <cell r="A2614" t="str">
            <v>INSTITUCIONES FINANCIERAS DE DESARROLLO</v>
          </cell>
          <cell r="F2614" t="str">
            <v>Estándar</v>
          </cell>
          <cell r="G2614">
            <v>45152</v>
          </cell>
          <cell r="H2614">
            <v>0</v>
          </cell>
          <cell r="I2614">
            <v>0</v>
          </cell>
          <cell r="J2614">
            <v>20</v>
          </cell>
          <cell r="K2614">
            <v>137</v>
          </cell>
        </row>
        <row r="2615">
          <cell r="A2615" t="str">
            <v>INSTITUCIONES FINANCIERAS DE DESARROLLO</v>
          </cell>
          <cell r="F2615" t="str">
            <v>Estándar</v>
          </cell>
          <cell r="G2615">
            <v>45152</v>
          </cell>
          <cell r="H2615">
            <v>304.88</v>
          </cell>
          <cell r="I2615">
            <v>2125.0136000000002</v>
          </cell>
          <cell r="J2615">
            <v>0</v>
          </cell>
          <cell r="K2615">
            <v>0</v>
          </cell>
        </row>
        <row r="2616">
          <cell r="A2616" t="str">
            <v>COOPERATIVAS</v>
          </cell>
          <cell r="F2616" t="str">
            <v>Estándar</v>
          </cell>
          <cell r="G2616">
            <v>45152</v>
          </cell>
          <cell r="H2616">
            <v>2152.65</v>
          </cell>
          <cell r="I2616">
            <v>15003.970499999999</v>
          </cell>
          <cell r="J2616">
            <v>100</v>
          </cell>
          <cell r="K2616">
            <v>687</v>
          </cell>
        </row>
        <row r="2617">
          <cell r="A2617" t="str">
            <v>BANCOS MÚLTIPLES</v>
          </cell>
          <cell r="F2617" t="str">
            <v>Estándar</v>
          </cell>
          <cell r="G2617">
            <v>45152</v>
          </cell>
          <cell r="H2617">
            <v>43290.03</v>
          </cell>
          <cell r="I2617">
            <v>301731.50910000002</v>
          </cell>
          <cell r="J2617">
            <v>13397.31</v>
          </cell>
          <cell r="K2617">
            <v>91771.573499999999</v>
          </cell>
        </row>
        <row r="2618">
          <cell r="A2618" t="str">
            <v>ENTIDADES ESPECIALIZADAS EN MICROFINANZAS</v>
          </cell>
          <cell r="F2618" t="str">
            <v>Preferencial</v>
          </cell>
          <cell r="G2618">
            <v>45152</v>
          </cell>
          <cell r="H2618">
            <v>0</v>
          </cell>
          <cell r="I2618">
            <v>0</v>
          </cell>
          <cell r="J2618">
            <v>12635.24</v>
          </cell>
          <cell r="K2618">
            <v>87698.565600000002</v>
          </cell>
        </row>
        <row r="2619">
          <cell r="A2619" t="str">
            <v>ENTIDADES ESPECIALIZADAS EN MICROFINANZAS</v>
          </cell>
          <cell r="F2619" t="str">
            <v>Estándar</v>
          </cell>
          <cell r="G2619">
            <v>45152</v>
          </cell>
          <cell r="H2619">
            <v>191</v>
          </cell>
          <cell r="I2619">
            <v>1331.27</v>
          </cell>
          <cell r="J2619">
            <v>0</v>
          </cell>
          <cell r="K2619">
            <v>0</v>
          </cell>
        </row>
        <row r="2620">
          <cell r="A2620" t="str">
            <v>ENTIDADES ESPECIALIZADAS EN MICROFINANZAS</v>
          </cell>
          <cell r="F2620" t="str">
            <v>Estándar</v>
          </cell>
          <cell r="G2620">
            <v>45152</v>
          </cell>
          <cell r="H2620">
            <v>78</v>
          </cell>
          <cell r="I2620">
            <v>543.66</v>
          </cell>
          <cell r="J2620">
            <v>6238.4180999999999</v>
          </cell>
          <cell r="K2620">
            <v>42733.163984999999</v>
          </cell>
        </row>
        <row r="2621">
          <cell r="A2621" t="str">
            <v>COOPERATIVAS</v>
          </cell>
          <cell r="F2621" t="str">
            <v>Estándar</v>
          </cell>
          <cell r="G2621">
            <v>45152</v>
          </cell>
          <cell r="H2621">
            <v>116.95</v>
          </cell>
          <cell r="I2621">
            <v>815.14149999999995</v>
          </cell>
          <cell r="J2621">
            <v>0.47</v>
          </cell>
          <cell r="K2621">
            <v>3.2195</v>
          </cell>
        </row>
        <row r="2622">
          <cell r="A2622" t="str">
            <v>COOPERATIVAS</v>
          </cell>
          <cell r="F2622" t="str">
            <v>Estándar</v>
          </cell>
          <cell r="G2622">
            <v>45152</v>
          </cell>
          <cell r="H2622">
            <v>0</v>
          </cell>
          <cell r="I2622">
            <v>0</v>
          </cell>
          <cell r="J2622">
            <v>100</v>
          </cell>
          <cell r="K2622">
            <v>685</v>
          </cell>
        </row>
        <row r="2623">
          <cell r="A2623" t="str">
            <v>ENTIDADES ESPECIALIZADAS EN MICROFINANZAS</v>
          </cell>
          <cell r="F2623" t="str">
            <v>Estándar</v>
          </cell>
          <cell r="G2623">
            <v>45152</v>
          </cell>
          <cell r="H2623">
            <v>623280.92000000004</v>
          </cell>
          <cell r="I2623">
            <v>4344268.0124000004</v>
          </cell>
          <cell r="J2623">
            <v>3496.36</v>
          </cell>
          <cell r="K2623">
            <v>23950.065999999999</v>
          </cell>
        </row>
        <row r="2624">
          <cell r="A2624" t="str">
            <v>ENTIDADES ESPECIALIZADAS EN MICROFINANZAS</v>
          </cell>
          <cell r="F2624" t="str">
            <v>Preferencial</v>
          </cell>
          <cell r="G2624">
            <v>45152</v>
          </cell>
          <cell r="H2624">
            <v>0</v>
          </cell>
          <cell r="I2624">
            <v>0</v>
          </cell>
          <cell r="J2624">
            <v>3859952.52</v>
          </cell>
          <cell r="K2624">
            <v>27893860.115200002</v>
          </cell>
        </row>
        <row r="2625">
          <cell r="A2625" t="str">
            <v>ENTIDADES ESPECIALIZADAS EN MICROFINANZAS</v>
          </cell>
          <cell r="F2625" t="str">
            <v>Preferencial</v>
          </cell>
          <cell r="G2625">
            <v>45152</v>
          </cell>
          <cell r="H2625">
            <v>0</v>
          </cell>
          <cell r="I2625">
            <v>0</v>
          </cell>
          <cell r="J2625">
            <v>4513.87</v>
          </cell>
          <cell r="K2625">
            <v>31416.535199999998</v>
          </cell>
        </row>
        <row r="2626">
          <cell r="A2626" t="str">
            <v>ENTIDADES ESPECIALIZADAS EN MICROFINANZAS</v>
          </cell>
          <cell r="F2626" t="str">
            <v>Estándar</v>
          </cell>
          <cell r="G2626">
            <v>45152</v>
          </cell>
          <cell r="H2626">
            <v>1035.3</v>
          </cell>
          <cell r="I2626">
            <v>7216.0410000000002</v>
          </cell>
          <cell r="J2626">
            <v>315.01</v>
          </cell>
          <cell r="K2626">
            <v>2189.3195000000001</v>
          </cell>
        </row>
        <row r="2627">
          <cell r="A2627" t="str">
            <v>ENTIDADES FINANCIERAS DE VIVIENDA</v>
          </cell>
          <cell r="F2627" t="str">
            <v>Estándar</v>
          </cell>
          <cell r="G2627">
            <v>45152</v>
          </cell>
          <cell r="H2627">
            <v>0</v>
          </cell>
          <cell r="I2627">
            <v>0</v>
          </cell>
          <cell r="J2627">
            <v>150</v>
          </cell>
          <cell r="K2627">
            <v>1027.5</v>
          </cell>
        </row>
        <row r="2628">
          <cell r="A2628" t="str">
            <v>ENTIDADES ESPECIALIZADAS EN MICROFINANZAS</v>
          </cell>
          <cell r="F2628" t="str">
            <v>Estándar</v>
          </cell>
          <cell r="G2628">
            <v>45152</v>
          </cell>
          <cell r="H2628">
            <v>2116.4899999999998</v>
          </cell>
          <cell r="I2628">
            <v>14751.935299999999</v>
          </cell>
          <cell r="J2628">
            <v>486.3</v>
          </cell>
          <cell r="K2628">
            <v>3331.1550000000002</v>
          </cell>
        </row>
        <row r="2629">
          <cell r="A2629" t="str">
            <v>INSTITUCIONES FINANCIERAS DE DESARROLLO</v>
          </cell>
          <cell r="F2629" t="str">
            <v>Estándar</v>
          </cell>
          <cell r="G2629">
            <v>45152</v>
          </cell>
          <cell r="H2629">
            <v>0</v>
          </cell>
          <cell r="I2629">
            <v>0</v>
          </cell>
          <cell r="J2629">
            <v>104.46</v>
          </cell>
          <cell r="K2629">
            <v>715.55100000000004</v>
          </cell>
        </row>
        <row r="2630">
          <cell r="A2630" t="str">
            <v>INSTITUCIONES FINANCIERAS DE DESARROLLO</v>
          </cell>
          <cell r="F2630" t="str">
            <v>Estándar</v>
          </cell>
          <cell r="G2630">
            <v>45152</v>
          </cell>
          <cell r="H2630">
            <v>1214.94</v>
          </cell>
          <cell r="I2630">
            <v>8468.1317999999992</v>
          </cell>
          <cell r="J2630">
            <v>0</v>
          </cell>
          <cell r="K2630">
            <v>0</v>
          </cell>
        </row>
        <row r="2631">
          <cell r="A2631" t="str">
            <v>BANCOS MÚLTIPLES</v>
          </cell>
          <cell r="F2631" t="str">
            <v>Preferencial</v>
          </cell>
          <cell r="G2631">
            <v>45152</v>
          </cell>
          <cell r="H2631">
            <v>0</v>
          </cell>
          <cell r="I2631">
            <v>0</v>
          </cell>
          <cell r="J2631">
            <v>2050.06</v>
          </cell>
          <cell r="K2631">
            <v>14247.916999999999</v>
          </cell>
        </row>
        <row r="2632">
          <cell r="A2632" t="str">
            <v>BANCOS MÚLTIPLES</v>
          </cell>
          <cell r="F2632" t="str">
            <v>Estándar</v>
          </cell>
          <cell r="G2632">
            <v>45152</v>
          </cell>
          <cell r="H2632">
            <v>37165.480000000003</v>
          </cell>
          <cell r="I2632">
            <v>259043.39559999999</v>
          </cell>
          <cell r="J2632">
            <v>3291.14</v>
          </cell>
          <cell r="K2632">
            <v>22544.309000000001</v>
          </cell>
        </row>
        <row r="2633">
          <cell r="A2633" t="str">
            <v>BANCOS MÚLTIPLES</v>
          </cell>
          <cell r="F2633" t="str">
            <v>Estándar</v>
          </cell>
          <cell r="G2633">
            <v>45152</v>
          </cell>
          <cell r="H2633">
            <v>130506.3</v>
          </cell>
          <cell r="I2633">
            <v>909628.91099999996</v>
          </cell>
          <cell r="J2633">
            <v>1861.48</v>
          </cell>
          <cell r="K2633">
            <v>12751.138000000001</v>
          </cell>
        </row>
        <row r="2634">
          <cell r="A2634" t="str">
            <v>ENTIDADES ESPECIALIZADAS EN MICROFINANZAS</v>
          </cell>
          <cell r="F2634" t="str">
            <v>Estándar</v>
          </cell>
          <cell r="G2634">
            <v>45152</v>
          </cell>
          <cell r="H2634">
            <v>3049</v>
          </cell>
          <cell r="I2634">
            <v>21251.53</v>
          </cell>
          <cell r="J2634">
            <v>926.5</v>
          </cell>
          <cell r="K2634">
            <v>6346.5249999999996</v>
          </cell>
        </row>
        <row r="2635">
          <cell r="A2635" t="str">
            <v>BANCOS MÚLTIPLES</v>
          </cell>
          <cell r="F2635" t="str">
            <v>Preferencial</v>
          </cell>
          <cell r="G2635">
            <v>45152</v>
          </cell>
          <cell r="H2635">
            <v>0</v>
          </cell>
          <cell r="I2635">
            <v>0</v>
          </cell>
          <cell r="J2635">
            <v>24772.09</v>
          </cell>
          <cell r="K2635">
            <v>171310.1153</v>
          </cell>
        </row>
        <row r="2636">
          <cell r="A2636" t="str">
            <v>COOPERATIVAS</v>
          </cell>
          <cell r="F2636" t="str">
            <v>Estándar</v>
          </cell>
          <cell r="G2636">
            <v>45152</v>
          </cell>
          <cell r="H2636">
            <v>674.32</v>
          </cell>
          <cell r="I2636">
            <v>4700.0104000000001</v>
          </cell>
          <cell r="J2636">
            <v>400</v>
          </cell>
          <cell r="K2636">
            <v>2744</v>
          </cell>
        </row>
        <row r="2637">
          <cell r="A2637" t="str">
            <v>COOPERATIVAS</v>
          </cell>
          <cell r="F2637" t="str">
            <v>Estándar</v>
          </cell>
          <cell r="G2637">
            <v>45152</v>
          </cell>
          <cell r="H2637">
            <v>0</v>
          </cell>
          <cell r="I2637">
            <v>0</v>
          </cell>
          <cell r="J2637">
            <v>449.94</v>
          </cell>
          <cell r="K2637">
            <v>3082.0889999999999</v>
          </cell>
        </row>
        <row r="2638">
          <cell r="A2638" t="str">
            <v>COOPERATIVAS</v>
          </cell>
          <cell r="F2638" t="str">
            <v>Estándar</v>
          </cell>
          <cell r="G2638">
            <v>45152</v>
          </cell>
          <cell r="H2638">
            <v>0</v>
          </cell>
          <cell r="I2638">
            <v>0</v>
          </cell>
          <cell r="J2638">
            <v>31720.91</v>
          </cell>
          <cell r="K2638">
            <v>217288.2335</v>
          </cell>
        </row>
        <row r="2639">
          <cell r="A2639" t="str">
            <v>ENTIDADES ESPECIALIZADAS EN MICROFINANZAS</v>
          </cell>
          <cell r="F2639" t="str">
            <v>Estándar</v>
          </cell>
          <cell r="G2639">
            <v>45152</v>
          </cell>
          <cell r="H2639">
            <v>43295.61</v>
          </cell>
          <cell r="I2639">
            <v>301770.40169999999</v>
          </cell>
          <cell r="J2639">
            <v>55.07</v>
          </cell>
          <cell r="K2639">
            <v>377.22949999999997</v>
          </cell>
        </row>
        <row r="2640">
          <cell r="A2640" t="str">
            <v>ENTIDADES ESPECIALIZADAS EN MICROFINANZAS</v>
          </cell>
          <cell r="F2640" t="str">
            <v>Estándar</v>
          </cell>
          <cell r="G2640">
            <v>45152</v>
          </cell>
          <cell r="H2640">
            <v>80</v>
          </cell>
          <cell r="I2640">
            <v>557.6</v>
          </cell>
          <cell r="J2640">
            <v>0</v>
          </cell>
          <cell r="K2640">
            <v>0</v>
          </cell>
        </row>
        <row r="2641">
          <cell r="A2641" t="str">
            <v>ENTIDADES ESPECIALIZADAS EN MICROFINANZAS</v>
          </cell>
          <cell r="F2641" t="str">
            <v>Estándar</v>
          </cell>
          <cell r="G2641">
            <v>45152</v>
          </cell>
          <cell r="H2641">
            <v>24096.67</v>
          </cell>
          <cell r="I2641">
            <v>167953.7899</v>
          </cell>
          <cell r="J2641">
            <v>2197.9699999999998</v>
          </cell>
          <cell r="K2641">
            <v>15100.053900000001</v>
          </cell>
        </row>
        <row r="2642">
          <cell r="A2642" t="str">
            <v>INSTITUCIONES FINANCIERAS DE DESARROLLO</v>
          </cell>
          <cell r="F2642" t="str">
            <v>Estándar</v>
          </cell>
          <cell r="G2642">
            <v>45152</v>
          </cell>
          <cell r="H2642">
            <v>0</v>
          </cell>
          <cell r="I2642">
            <v>0</v>
          </cell>
          <cell r="J2642">
            <v>581.34</v>
          </cell>
          <cell r="K2642">
            <v>3982.1790000000001</v>
          </cell>
        </row>
        <row r="2643">
          <cell r="A2643" t="str">
            <v>INSTITUCIONES FINANCIERAS DE DESARROLLO</v>
          </cell>
          <cell r="F2643" t="str">
            <v>Estándar</v>
          </cell>
          <cell r="G2643">
            <v>45152</v>
          </cell>
          <cell r="H2643">
            <v>849</v>
          </cell>
          <cell r="I2643">
            <v>5917.53</v>
          </cell>
          <cell r="J2643">
            <v>100</v>
          </cell>
          <cell r="K2643">
            <v>685</v>
          </cell>
        </row>
        <row r="2644">
          <cell r="A2644" t="str">
            <v>BANCOS MÚLTIPLES</v>
          </cell>
          <cell r="F2644" t="str">
            <v>Preferencial</v>
          </cell>
          <cell r="G2644">
            <v>45152</v>
          </cell>
          <cell r="H2644">
            <v>0</v>
          </cell>
          <cell r="I2644">
            <v>0</v>
          </cell>
          <cell r="J2644">
            <v>16332.57</v>
          </cell>
          <cell r="K2644">
            <v>113511.3615</v>
          </cell>
        </row>
        <row r="2645">
          <cell r="A2645" t="str">
            <v>BANCOS MÚLTIPLES</v>
          </cell>
          <cell r="F2645" t="str">
            <v>Preferencial</v>
          </cell>
          <cell r="G2645">
            <v>45152</v>
          </cell>
          <cell r="H2645">
            <v>0</v>
          </cell>
          <cell r="I2645">
            <v>0</v>
          </cell>
          <cell r="J2645">
            <v>233768.54</v>
          </cell>
          <cell r="K2645">
            <v>1619147.8983</v>
          </cell>
        </row>
        <row r="2646">
          <cell r="A2646" t="str">
            <v>COOPERATIVAS</v>
          </cell>
          <cell r="F2646" t="str">
            <v>Estándar</v>
          </cell>
          <cell r="G2646">
            <v>45152</v>
          </cell>
          <cell r="H2646">
            <v>273</v>
          </cell>
          <cell r="I2646">
            <v>1902.81</v>
          </cell>
          <cell r="J2646">
            <v>0</v>
          </cell>
          <cell r="K2646">
            <v>0</v>
          </cell>
        </row>
        <row r="2647">
          <cell r="A2647" t="str">
            <v>ENTIDADES ESPECIALIZADAS EN MICROFINANZAS</v>
          </cell>
          <cell r="F2647" t="str">
            <v>Preferencial</v>
          </cell>
          <cell r="G2647">
            <v>45152</v>
          </cell>
          <cell r="H2647">
            <v>0</v>
          </cell>
          <cell r="I2647">
            <v>0</v>
          </cell>
          <cell r="J2647">
            <v>13260</v>
          </cell>
          <cell r="K2647">
            <v>92157</v>
          </cell>
        </row>
        <row r="2648">
          <cell r="A2648" t="str">
            <v>ENTIDADES FINANCIERAS DE VIVIENDA</v>
          </cell>
          <cell r="F2648" t="str">
            <v>Estándar</v>
          </cell>
          <cell r="G2648">
            <v>45152</v>
          </cell>
          <cell r="H2648">
            <v>0</v>
          </cell>
          <cell r="I2648">
            <v>0</v>
          </cell>
          <cell r="J2648">
            <v>50</v>
          </cell>
          <cell r="K2648">
            <v>342.5</v>
          </cell>
        </row>
        <row r="2649">
          <cell r="A2649" t="str">
            <v>ENTIDADES FINANCIERAS DE VIVIENDA</v>
          </cell>
          <cell r="F2649" t="str">
            <v>Preferencial</v>
          </cell>
          <cell r="G2649">
            <v>45152</v>
          </cell>
          <cell r="H2649">
            <v>0</v>
          </cell>
          <cell r="I2649">
            <v>0</v>
          </cell>
          <cell r="J2649">
            <v>100</v>
          </cell>
          <cell r="K2649">
            <v>696</v>
          </cell>
        </row>
        <row r="2650">
          <cell r="A2650" t="str">
            <v>ENTIDADES FINANCIERAS DE VIVIENDA</v>
          </cell>
          <cell r="F2650" t="str">
            <v>Estándar</v>
          </cell>
          <cell r="G2650">
            <v>45152</v>
          </cell>
          <cell r="H2650">
            <v>1474</v>
          </cell>
          <cell r="I2650">
            <v>10273.780000000001</v>
          </cell>
          <cell r="J2650">
            <v>1412.4</v>
          </cell>
          <cell r="K2650">
            <v>9674.94</v>
          </cell>
        </row>
        <row r="2651">
          <cell r="A2651" t="str">
            <v>ENTIDADES FINANCIERAS DE VIVIENDA</v>
          </cell>
          <cell r="F2651" t="str">
            <v>Estándar</v>
          </cell>
          <cell r="G2651">
            <v>45152</v>
          </cell>
          <cell r="H2651">
            <v>0</v>
          </cell>
          <cell r="I2651">
            <v>0</v>
          </cell>
          <cell r="J2651">
            <v>48.26</v>
          </cell>
          <cell r="K2651">
            <v>330.58100000000002</v>
          </cell>
        </row>
        <row r="2652">
          <cell r="A2652" t="str">
            <v>INSTITUCIONES FINANCIERAS DE DESARROLLO</v>
          </cell>
          <cell r="F2652" t="str">
            <v>Estándar</v>
          </cell>
          <cell r="G2652">
            <v>45152</v>
          </cell>
          <cell r="H2652">
            <v>0</v>
          </cell>
          <cell r="I2652">
            <v>0</v>
          </cell>
          <cell r="J2652">
            <v>128.19999999999999</v>
          </cell>
          <cell r="K2652">
            <v>878.17</v>
          </cell>
        </row>
        <row r="2653">
          <cell r="A2653" t="str">
            <v>INSTITUCIONES FINANCIERAS DE DESARROLLO</v>
          </cell>
          <cell r="F2653" t="str">
            <v>Estándar</v>
          </cell>
          <cell r="G2653">
            <v>45152</v>
          </cell>
          <cell r="H2653">
            <v>1395.17</v>
          </cell>
          <cell r="I2653">
            <v>9724.3348999999998</v>
          </cell>
          <cell r="J2653">
            <v>293.33</v>
          </cell>
          <cell r="K2653">
            <v>2038.6434999999999</v>
          </cell>
        </row>
        <row r="2654">
          <cell r="A2654" t="str">
            <v>INSTITUCIONES FINANCIERAS DE DESARROLLO</v>
          </cell>
          <cell r="F2654" t="str">
            <v>Estándar</v>
          </cell>
          <cell r="G2654">
            <v>45152</v>
          </cell>
          <cell r="H2654">
            <v>4423.8999999999996</v>
          </cell>
          <cell r="I2654">
            <v>30834.582999999999</v>
          </cell>
          <cell r="J2654">
            <v>1014.18</v>
          </cell>
          <cell r="K2654">
            <v>7048.5510000000004</v>
          </cell>
        </row>
        <row r="2655">
          <cell r="A2655" t="str">
            <v>INSTITUCIONES FINANCIERAS DE DESARROLLO</v>
          </cell>
          <cell r="F2655" t="str">
            <v>Estándar</v>
          </cell>
          <cell r="G2655">
            <v>45152</v>
          </cell>
          <cell r="H2655">
            <v>0</v>
          </cell>
          <cell r="I2655">
            <v>0</v>
          </cell>
          <cell r="J2655">
            <v>310</v>
          </cell>
          <cell r="K2655">
            <v>2123.5</v>
          </cell>
        </row>
        <row r="2656">
          <cell r="A2656" t="str">
            <v>INSTITUCIONES FINANCIERAS DE DESARROLLO</v>
          </cell>
          <cell r="F2656" t="str">
            <v>Estándar</v>
          </cell>
          <cell r="G2656">
            <v>45152</v>
          </cell>
          <cell r="H2656">
            <v>397.84</v>
          </cell>
          <cell r="I2656">
            <v>2772.9448000000002</v>
          </cell>
          <cell r="J2656">
            <v>20</v>
          </cell>
          <cell r="K2656">
            <v>137</v>
          </cell>
        </row>
        <row r="2657">
          <cell r="A2657" t="str">
            <v>COOPERATIVAS</v>
          </cell>
          <cell r="F2657" t="str">
            <v>Preferencial</v>
          </cell>
          <cell r="G2657">
            <v>45152</v>
          </cell>
          <cell r="H2657">
            <v>0</v>
          </cell>
          <cell r="I2657">
            <v>0</v>
          </cell>
          <cell r="J2657">
            <v>200</v>
          </cell>
          <cell r="K2657">
            <v>1388</v>
          </cell>
        </row>
        <row r="2658">
          <cell r="A2658" t="str">
            <v>BANCOS MÚLTIPLES</v>
          </cell>
          <cell r="F2658" t="str">
            <v>Estándar</v>
          </cell>
          <cell r="G2658">
            <v>45152</v>
          </cell>
          <cell r="H2658">
            <v>741603.39</v>
          </cell>
          <cell r="I2658">
            <v>5168975.6283</v>
          </cell>
          <cell r="J2658">
            <v>92167.62</v>
          </cell>
          <cell r="K2658">
            <v>631348.19700000004</v>
          </cell>
        </row>
        <row r="2659">
          <cell r="A2659" t="str">
            <v>BANCOS MÚLTIPLES</v>
          </cell>
          <cell r="F2659" t="str">
            <v>Preferencial</v>
          </cell>
          <cell r="G2659">
            <v>45152</v>
          </cell>
          <cell r="H2659">
            <v>0</v>
          </cell>
          <cell r="I2659">
            <v>0</v>
          </cell>
          <cell r="J2659">
            <v>950</v>
          </cell>
          <cell r="K2659">
            <v>6602.5</v>
          </cell>
        </row>
        <row r="2660">
          <cell r="A2660" t="str">
            <v>BANCOS MÚLTIPLES</v>
          </cell>
          <cell r="F2660" t="str">
            <v>Estándar</v>
          </cell>
          <cell r="G2660">
            <v>45152</v>
          </cell>
          <cell r="H2660">
            <v>233407.8</v>
          </cell>
          <cell r="I2660">
            <v>1626852.3659999999</v>
          </cell>
          <cell r="J2660">
            <v>78062.06</v>
          </cell>
          <cell r="K2660">
            <v>534725.11100000003</v>
          </cell>
        </row>
        <row r="2661">
          <cell r="A2661" t="str">
            <v>BANCOS MÚLTIPLES</v>
          </cell>
          <cell r="F2661" t="str">
            <v>Estándar</v>
          </cell>
          <cell r="G2661">
            <v>45152</v>
          </cell>
          <cell r="H2661">
            <v>740.5</v>
          </cell>
          <cell r="I2661">
            <v>5161.2849999999999</v>
          </cell>
          <cell r="J2661">
            <v>1970</v>
          </cell>
          <cell r="K2661">
            <v>13494.5</v>
          </cell>
        </row>
        <row r="2662">
          <cell r="A2662" t="str">
            <v>BANCOS MÚLTIPLES</v>
          </cell>
          <cell r="F2662" t="str">
            <v>Estándar</v>
          </cell>
          <cell r="G2662">
            <v>45152</v>
          </cell>
          <cell r="H2662">
            <v>55120.31</v>
          </cell>
          <cell r="I2662">
            <v>384188.56069999997</v>
          </cell>
          <cell r="J2662">
            <v>2174</v>
          </cell>
          <cell r="K2662">
            <v>14891.9</v>
          </cell>
        </row>
        <row r="2663">
          <cell r="A2663" t="str">
            <v>BANCOS MÚLTIPLES</v>
          </cell>
          <cell r="F2663" t="str">
            <v>Preferencial</v>
          </cell>
          <cell r="G2663">
            <v>45152</v>
          </cell>
          <cell r="H2663">
            <v>0</v>
          </cell>
          <cell r="I2663">
            <v>0</v>
          </cell>
          <cell r="J2663">
            <v>2597.4</v>
          </cell>
          <cell r="K2663">
            <v>17999.982</v>
          </cell>
        </row>
        <row r="2664">
          <cell r="A2664" t="str">
            <v>BANCOS MÚLTIPLES</v>
          </cell>
          <cell r="F2664" t="str">
            <v>Preferencial</v>
          </cell>
          <cell r="G2664">
            <v>45152</v>
          </cell>
          <cell r="H2664">
            <v>0</v>
          </cell>
          <cell r="I2664">
            <v>0</v>
          </cell>
          <cell r="J2664">
            <v>12124.83</v>
          </cell>
          <cell r="K2664">
            <v>83986.104399999997</v>
          </cell>
        </row>
        <row r="2665">
          <cell r="A2665" t="str">
            <v>BANCOS MÚLTIPLES</v>
          </cell>
          <cell r="F2665" t="str">
            <v>Estándar</v>
          </cell>
          <cell r="G2665">
            <v>45152</v>
          </cell>
          <cell r="H2665">
            <v>9190418.5500000007</v>
          </cell>
          <cell r="I2665">
            <v>64057217.293499999</v>
          </cell>
          <cell r="J2665">
            <v>249087.18</v>
          </cell>
          <cell r="K2665">
            <v>1706247.183</v>
          </cell>
        </row>
        <row r="2666">
          <cell r="A2666" t="str">
            <v>BANCOS MÚLTIPLES</v>
          </cell>
          <cell r="F2666" t="str">
            <v>Preferencial</v>
          </cell>
          <cell r="G2666">
            <v>45152</v>
          </cell>
          <cell r="H2666">
            <v>68473.789999999994</v>
          </cell>
          <cell r="I2666">
            <v>469777.26679899998</v>
          </cell>
          <cell r="J2666">
            <v>10160265.380000001</v>
          </cell>
          <cell r="K2666">
            <v>73216294.865557998</v>
          </cell>
        </row>
        <row r="2667">
          <cell r="A2667" t="str">
            <v>COOPERATIVAS</v>
          </cell>
          <cell r="F2667" t="str">
            <v>Estándar</v>
          </cell>
          <cell r="G2667">
            <v>45152</v>
          </cell>
          <cell r="H2667">
            <v>2305.98</v>
          </cell>
          <cell r="I2667">
            <v>16072.6806</v>
          </cell>
          <cell r="J2667">
            <v>200</v>
          </cell>
          <cell r="K2667">
            <v>1370</v>
          </cell>
        </row>
        <row r="2668">
          <cell r="A2668" t="str">
            <v>COOPERATIVAS</v>
          </cell>
          <cell r="F2668" t="str">
            <v>Estándar</v>
          </cell>
          <cell r="G2668">
            <v>45152</v>
          </cell>
          <cell r="H2668">
            <v>23961.83</v>
          </cell>
          <cell r="I2668">
            <v>167013.95509999999</v>
          </cell>
          <cell r="J2668">
            <v>6846.21</v>
          </cell>
          <cell r="K2668">
            <v>46896.538500000002</v>
          </cell>
        </row>
        <row r="2669">
          <cell r="A2669" t="str">
            <v>COOPERATIVAS</v>
          </cell>
          <cell r="F2669" t="str">
            <v>Estándar</v>
          </cell>
          <cell r="G2669">
            <v>45152</v>
          </cell>
          <cell r="H2669">
            <v>2730.09</v>
          </cell>
          <cell r="I2669">
            <v>19028.727299999999</v>
          </cell>
          <cell r="J2669">
            <v>424.09</v>
          </cell>
          <cell r="K2669">
            <v>2905.0165000000002</v>
          </cell>
        </row>
        <row r="2670">
          <cell r="A2670" t="str">
            <v>COOPERATIVAS</v>
          </cell>
          <cell r="F2670" t="str">
            <v>Estándar</v>
          </cell>
          <cell r="G2670">
            <v>45152</v>
          </cell>
          <cell r="H2670">
            <v>1830.11</v>
          </cell>
          <cell r="I2670">
            <v>12755.8667</v>
          </cell>
          <cell r="J2670">
            <v>3902.74</v>
          </cell>
          <cell r="K2670">
            <v>27006.960800000001</v>
          </cell>
        </row>
        <row r="2671">
          <cell r="A2671" t="str">
            <v>COOPERATIVAS</v>
          </cell>
          <cell r="F2671" t="str">
            <v>Estándar</v>
          </cell>
          <cell r="G2671">
            <v>45152</v>
          </cell>
          <cell r="H2671">
            <v>642.65</v>
          </cell>
          <cell r="I2671">
            <v>4479.2704999999996</v>
          </cell>
          <cell r="J2671">
            <v>340.77</v>
          </cell>
          <cell r="K2671">
            <v>2334.2745</v>
          </cell>
        </row>
        <row r="2672">
          <cell r="A2672" t="str">
            <v>COOPERATIVAS</v>
          </cell>
          <cell r="F2672" t="str">
            <v>Estándar</v>
          </cell>
          <cell r="G2672">
            <v>45152</v>
          </cell>
          <cell r="H2672">
            <v>1007.17</v>
          </cell>
          <cell r="I2672">
            <v>7019.9749000000002</v>
          </cell>
          <cell r="J2672">
            <v>740</v>
          </cell>
          <cell r="K2672">
            <v>5069</v>
          </cell>
        </row>
        <row r="2673">
          <cell r="A2673" t="str">
            <v>ENTIDADES ESPECIALIZADAS EN MICROFINANZAS</v>
          </cell>
          <cell r="F2673" t="str">
            <v>Preferencial</v>
          </cell>
          <cell r="G2673">
            <v>45152</v>
          </cell>
          <cell r="H2673">
            <v>0</v>
          </cell>
          <cell r="I2673">
            <v>0</v>
          </cell>
          <cell r="J2673">
            <v>1350</v>
          </cell>
          <cell r="K2673">
            <v>9396</v>
          </cell>
        </row>
        <row r="2674">
          <cell r="A2674" t="str">
            <v>ENTIDADES ESPECIALIZADAS EN MICROFINANZAS</v>
          </cell>
          <cell r="F2674" t="str">
            <v>Preferencial</v>
          </cell>
          <cell r="G2674">
            <v>45152</v>
          </cell>
          <cell r="H2674">
            <v>0</v>
          </cell>
          <cell r="I2674">
            <v>0</v>
          </cell>
          <cell r="J2674">
            <v>500</v>
          </cell>
          <cell r="K2674">
            <v>3450</v>
          </cell>
        </row>
        <row r="2675">
          <cell r="A2675" t="str">
            <v>ENTIDADES ESPECIALIZADAS EN MICROFINANZAS</v>
          </cell>
          <cell r="F2675" t="str">
            <v>Estándar</v>
          </cell>
          <cell r="G2675">
            <v>45152</v>
          </cell>
          <cell r="H2675">
            <v>138552.06</v>
          </cell>
          <cell r="I2675">
            <v>965707.85820000002</v>
          </cell>
          <cell r="J2675">
            <v>1341.73</v>
          </cell>
          <cell r="K2675">
            <v>9217.6851000000006</v>
          </cell>
        </row>
        <row r="2676">
          <cell r="A2676" t="str">
            <v>ENTIDADES ESPECIALIZADAS EN MICROFINANZAS</v>
          </cell>
          <cell r="F2676" t="str">
            <v>Estándar</v>
          </cell>
          <cell r="G2676">
            <v>45152</v>
          </cell>
          <cell r="H2676">
            <v>1244.29</v>
          </cell>
          <cell r="I2676">
            <v>8672.7013000000006</v>
          </cell>
          <cell r="J2676">
            <v>8505.4699999999993</v>
          </cell>
          <cell r="K2676">
            <v>59113.016499999998</v>
          </cell>
        </row>
        <row r="2677">
          <cell r="A2677" t="str">
            <v>ENTIDADES ESPECIALIZADAS EN MICROFINANZAS</v>
          </cell>
          <cell r="F2677" t="str">
            <v>Estándar</v>
          </cell>
          <cell r="G2677">
            <v>45152</v>
          </cell>
          <cell r="H2677">
            <v>0</v>
          </cell>
          <cell r="I2677">
            <v>0</v>
          </cell>
          <cell r="J2677">
            <v>4</v>
          </cell>
          <cell r="K2677">
            <v>27.8</v>
          </cell>
        </row>
        <row r="2678">
          <cell r="A2678" t="str">
            <v>INSTITUCIONES FINANCIERAS DE DESARROLLO</v>
          </cell>
          <cell r="F2678" t="str">
            <v>Estándar</v>
          </cell>
          <cell r="G2678">
            <v>45152</v>
          </cell>
          <cell r="H2678">
            <v>170</v>
          </cell>
          <cell r="I2678">
            <v>1184.9000000000001</v>
          </cell>
          <cell r="J2678">
            <v>8134.85</v>
          </cell>
          <cell r="K2678">
            <v>55723.722500000003</v>
          </cell>
        </row>
        <row r="2679">
          <cell r="A2679" t="str">
            <v>INSTITUCIONES FINANCIERAS DE DESARROLLO</v>
          </cell>
          <cell r="F2679" t="str">
            <v>Estándar</v>
          </cell>
          <cell r="G2679">
            <v>45152</v>
          </cell>
          <cell r="H2679">
            <v>0</v>
          </cell>
          <cell r="I2679">
            <v>0</v>
          </cell>
          <cell r="J2679">
            <v>58.45</v>
          </cell>
          <cell r="K2679">
            <v>406.22750000000002</v>
          </cell>
        </row>
        <row r="2680">
          <cell r="A2680" t="str">
            <v>INSTITUCIONES FINANCIERAS DE DESARROLLO</v>
          </cell>
          <cell r="F2680" t="str">
            <v>Estándar</v>
          </cell>
          <cell r="G2680">
            <v>45152</v>
          </cell>
          <cell r="H2680">
            <v>1756.39</v>
          </cell>
          <cell r="I2680">
            <v>12242.0383</v>
          </cell>
          <cell r="J2680">
            <v>527.33000000000004</v>
          </cell>
          <cell r="K2680">
            <v>3664.9434999999999</v>
          </cell>
        </row>
        <row r="2681">
          <cell r="A2681" t="str">
            <v>INSTITUCIONES FINANCIERAS DE DESARROLLO</v>
          </cell>
          <cell r="F2681" t="str">
            <v>Estándar</v>
          </cell>
          <cell r="G2681">
            <v>45152</v>
          </cell>
          <cell r="H2681">
            <v>522.86</v>
          </cell>
          <cell r="I2681">
            <v>3644.3341999999998</v>
          </cell>
          <cell r="J2681">
            <v>1916.81</v>
          </cell>
          <cell r="K2681">
            <v>13321.8295</v>
          </cell>
        </row>
        <row r="2682">
          <cell r="A2682" t="str">
            <v>INSTITUCIONES FINANCIERAS DE DESARROLLO</v>
          </cell>
          <cell r="F2682" t="str">
            <v>Estándar</v>
          </cell>
          <cell r="G2682">
            <v>45152</v>
          </cell>
          <cell r="H2682">
            <v>628.73</v>
          </cell>
          <cell r="I2682">
            <v>4382.2480999999998</v>
          </cell>
          <cell r="J2682">
            <v>1245.05</v>
          </cell>
          <cell r="K2682">
            <v>8653.0974999999999</v>
          </cell>
        </row>
        <row r="2683">
          <cell r="A2683" t="str">
            <v>INSTITUCIONES FINANCIERAS DE DESARROLLO</v>
          </cell>
          <cell r="F2683" t="str">
            <v>Estándar</v>
          </cell>
          <cell r="G2683">
            <v>45152</v>
          </cell>
          <cell r="H2683">
            <v>98</v>
          </cell>
          <cell r="I2683">
            <v>683.06</v>
          </cell>
          <cell r="J2683">
            <v>430</v>
          </cell>
          <cell r="K2683">
            <v>2945.5</v>
          </cell>
        </row>
        <row r="2684">
          <cell r="A2684" t="str">
            <v>ENTIDADES ESPECIALIZADAS EN MICROFINANZAS</v>
          </cell>
          <cell r="F2684" t="str">
            <v>Estándar</v>
          </cell>
          <cell r="G2684">
            <v>45152</v>
          </cell>
          <cell r="H2684">
            <v>0</v>
          </cell>
          <cell r="I2684">
            <v>0</v>
          </cell>
          <cell r="J2684">
            <v>580</v>
          </cell>
          <cell r="K2684">
            <v>3973</v>
          </cell>
        </row>
        <row r="2685">
          <cell r="A2685" t="str">
            <v>BANCOS MÚLTIPLES</v>
          </cell>
          <cell r="F2685" t="str">
            <v>Preferencial</v>
          </cell>
          <cell r="G2685">
            <v>45152</v>
          </cell>
          <cell r="H2685">
            <v>0</v>
          </cell>
          <cell r="I2685">
            <v>0</v>
          </cell>
          <cell r="J2685">
            <v>43110.1</v>
          </cell>
          <cell r="K2685">
            <v>297832.63</v>
          </cell>
        </row>
        <row r="2686">
          <cell r="A2686" t="str">
            <v>COOPERATIVAS</v>
          </cell>
          <cell r="F2686" t="str">
            <v>Estándar</v>
          </cell>
          <cell r="G2686">
            <v>45152</v>
          </cell>
          <cell r="H2686">
            <v>15228.55</v>
          </cell>
          <cell r="I2686">
            <v>106142.9935</v>
          </cell>
          <cell r="J2686">
            <v>304.97000000000003</v>
          </cell>
          <cell r="K2686">
            <v>2089.0445</v>
          </cell>
        </row>
        <row r="2687">
          <cell r="A2687" t="str">
            <v>COOPERATIVAS</v>
          </cell>
          <cell r="F2687" t="str">
            <v>Estándar</v>
          </cell>
          <cell r="G2687">
            <v>45152</v>
          </cell>
          <cell r="H2687">
            <v>0</v>
          </cell>
          <cell r="I2687">
            <v>0</v>
          </cell>
          <cell r="J2687">
            <v>1000</v>
          </cell>
          <cell r="K2687">
            <v>6850</v>
          </cell>
        </row>
        <row r="2688">
          <cell r="A2688" t="str">
            <v>COOPERATIVAS</v>
          </cell>
          <cell r="F2688" t="str">
            <v>Estándar</v>
          </cell>
          <cell r="G2688">
            <v>45152</v>
          </cell>
          <cell r="H2688">
            <v>1736</v>
          </cell>
          <cell r="I2688">
            <v>12099.92</v>
          </cell>
          <cell r="J2688">
            <v>1558.38</v>
          </cell>
          <cell r="K2688">
            <v>10674.903</v>
          </cell>
        </row>
        <row r="2689">
          <cell r="A2689" t="str">
            <v>ENTIDADES ESPECIALIZADAS EN MICROFINANZAS</v>
          </cell>
          <cell r="F2689" t="str">
            <v>Estándar</v>
          </cell>
          <cell r="G2689">
            <v>45152</v>
          </cell>
          <cell r="H2689">
            <v>73641.919999999998</v>
          </cell>
          <cell r="I2689">
            <v>513284.18239999999</v>
          </cell>
          <cell r="J2689">
            <v>601.95000000000005</v>
          </cell>
          <cell r="K2689">
            <v>4135.3964999999998</v>
          </cell>
        </row>
        <row r="2690">
          <cell r="A2690" t="str">
            <v>ENTIDADES ESPECIALIZADAS EN MICROFINANZAS</v>
          </cell>
          <cell r="F2690" t="str">
            <v>Estándar</v>
          </cell>
          <cell r="G2690">
            <v>45152</v>
          </cell>
          <cell r="H2690">
            <v>955.33</v>
          </cell>
          <cell r="I2690">
            <v>6658.6500999999998</v>
          </cell>
          <cell r="J2690">
            <v>0</v>
          </cell>
          <cell r="K2690">
            <v>0</v>
          </cell>
        </row>
        <row r="2691">
          <cell r="A2691" t="str">
            <v>ENTIDADES ESPECIALIZADAS EN MICROFINANZAS</v>
          </cell>
          <cell r="F2691" t="str">
            <v>Estándar</v>
          </cell>
          <cell r="G2691">
            <v>45152</v>
          </cell>
          <cell r="H2691">
            <v>2129.09</v>
          </cell>
          <cell r="I2691">
            <v>14839.757299999999</v>
          </cell>
          <cell r="J2691">
            <v>1057.76</v>
          </cell>
          <cell r="K2691">
            <v>7266.8112000000001</v>
          </cell>
        </row>
        <row r="2692">
          <cell r="A2692" t="str">
            <v>ENTIDADES ESPECIALIZADAS EN MICROFINANZAS</v>
          </cell>
          <cell r="F2692" t="str">
            <v>Estándar</v>
          </cell>
          <cell r="G2692">
            <v>45152</v>
          </cell>
          <cell r="H2692">
            <v>126.54</v>
          </cell>
          <cell r="I2692">
            <v>881.98379999999997</v>
          </cell>
          <cell r="J2692">
            <v>0</v>
          </cell>
          <cell r="K2692">
            <v>0</v>
          </cell>
        </row>
        <row r="2693">
          <cell r="A2693" t="str">
            <v>INSTITUCIONES FINANCIERAS DE DESARROLLO</v>
          </cell>
          <cell r="F2693" t="str">
            <v>Con Entid. Financ</v>
          </cell>
          <cell r="G2693">
            <v>45152</v>
          </cell>
          <cell r="H2693">
            <v>1476000</v>
          </cell>
          <cell r="I2693">
            <v>10287720</v>
          </cell>
          <cell r="J2693">
            <v>0</v>
          </cell>
          <cell r="K2693">
            <v>0</v>
          </cell>
        </row>
        <row r="2694">
          <cell r="A2694" t="str">
            <v>COOPERATIVAS</v>
          </cell>
          <cell r="F2694" t="str">
            <v>Estándar</v>
          </cell>
          <cell r="G2694">
            <v>45152</v>
          </cell>
          <cell r="H2694">
            <v>172.17</v>
          </cell>
          <cell r="I2694">
            <v>1200.0248999999999</v>
          </cell>
          <cell r="J2694">
            <v>325.42</v>
          </cell>
          <cell r="K2694">
            <v>2229.127</v>
          </cell>
        </row>
        <row r="2695">
          <cell r="A2695" t="str">
            <v>COOPERATIVAS</v>
          </cell>
          <cell r="F2695" t="str">
            <v>Estándar</v>
          </cell>
          <cell r="G2695">
            <v>45152</v>
          </cell>
          <cell r="H2695">
            <v>0</v>
          </cell>
          <cell r="I2695">
            <v>0</v>
          </cell>
          <cell r="J2695">
            <v>1681.84</v>
          </cell>
          <cell r="K2695">
            <v>11537.422399999999</v>
          </cell>
        </row>
        <row r="2696">
          <cell r="A2696" t="str">
            <v>COOPERATIVAS</v>
          </cell>
          <cell r="F2696" t="str">
            <v>Estándar</v>
          </cell>
          <cell r="G2696">
            <v>45152</v>
          </cell>
          <cell r="H2696">
            <v>6431.19</v>
          </cell>
          <cell r="I2696">
            <v>44825.3943</v>
          </cell>
          <cell r="J2696">
            <v>279.55</v>
          </cell>
          <cell r="K2696">
            <v>1914.9175</v>
          </cell>
        </row>
        <row r="2697">
          <cell r="A2697" t="str">
            <v>BANCOS MÚLTIPLES</v>
          </cell>
          <cell r="F2697" t="str">
            <v>Estándar</v>
          </cell>
          <cell r="G2697">
            <v>45152</v>
          </cell>
          <cell r="H2697">
            <v>399.38</v>
          </cell>
          <cell r="I2697">
            <v>2783.6786000000002</v>
          </cell>
          <cell r="J2697">
            <v>306</v>
          </cell>
          <cell r="K2697">
            <v>2096.1</v>
          </cell>
        </row>
        <row r="2698">
          <cell r="A2698" t="str">
            <v>ENTIDADES ESPECIALIZADAS EN MICROFINANZAS</v>
          </cell>
          <cell r="F2698" t="str">
            <v>Estándar</v>
          </cell>
          <cell r="G2698">
            <v>45152</v>
          </cell>
          <cell r="H2698">
            <v>38429.780899999998</v>
          </cell>
          <cell r="I2698">
            <v>267855.572873</v>
          </cell>
          <cell r="J2698">
            <v>60677.711300000003</v>
          </cell>
          <cell r="K2698">
            <v>415642.32240499998</v>
          </cell>
        </row>
        <row r="2699">
          <cell r="A2699" t="str">
            <v>BANCOS MÚLTIPLES</v>
          </cell>
          <cell r="F2699" t="str">
            <v>Estándar</v>
          </cell>
          <cell r="G2699">
            <v>45152</v>
          </cell>
          <cell r="H2699">
            <v>9118.3799999999992</v>
          </cell>
          <cell r="I2699">
            <v>63555.1086</v>
          </cell>
          <cell r="J2699">
            <v>2396.21</v>
          </cell>
          <cell r="K2699">
            <v>16414.038499999999</v>
          </cell>
        </row>
        <row r="2700">
          <cell r="A2700" t="str">
            <v>COOPERATIVAS</v>
          </cell>
          <cell r="F2700" t="str">
            <v>Estándar</v>
          </cell>
          <cell r="G2700">
            <v>45152</v>
          </cell>
          <cell r="H2700">
            <v>858.52</v>
          </cell>
          <cell r="I2700">
            <v>5983.8843999999999</v>
          </cell>
          <cell r="J2700">
            <v>300</v>
          </cell>
          <cell r="K2700">
            <v>2055</v>
          </cell>
        </row>
        <row r="2701">
          <cell r="A2701" t="str">
            <v>COOPERATIVAS</v>
          </cell>
          <cell r="F2701" t="str">
            <v>Estándar</v>
          </cell>
          <cell r="G2701">
            <v>45152</v>
          </cell>
          <cell r="H2701">
            <v>1120.8900000000001</v>
          </cell>
          <cell r="I2701">
            <v>7812.6032999999998</v>
          </cell>
          <cell r="J2701">
            <v>0</v>
          </cell>
          <cell r="K2701">
            <v>0</v>
          </cell>
        </row>
        <row r="2702">
          <cell r="A2702" t="str">
            <v>COOPERATIVAS</v>
          </cell>
          <cell r="F2702" t="str">
            <v>Estándar</v>
          </cell>
          <cell r="G2702">
            <v>45152</v>
          </cell>
          <cell r="H2702">
            <v>0</v>
          </cell>
          <cell r="I2702">
            <v>0</v>
          </cell>
          <cell r="J2702">
            <v>145.49</v>
          </cell>
          <cell r="K2702">
            <v>1003.881</v>
          </cell>
        </row>
        <row r="2703">
          <cell r="A2703" t="str">
            <v>ENTIDADES ESPECIALIZADAS EN MICROFINANZAS</v>
          </cell>
          <cell r="F2703" t="str">
            <v>Preferencial</v>
          </cell>
          <cell r="G2703">
            <v>45152</v>
          </cell>
          <cell r="H2703">
            <v>0</v>
          </cell>
          <cell r="I2703">
            <v>0</v>
          </cell>
          <cell r="J2703">
            <v>487.36</v>
          </cell>
          <cell r="K2703">
            <v>3392.0255999999999</v>
          </cell>
        </row>
        <row r="2704">
          <cell r="A2704" t="str">
            <v>ENTIDADES ESPECIALIZADAS EN MICROFINANZAS</v>
          </cell>
          <cell r="F2704" t="str">
            <v>Estándar</v>
          </cell>
          <cell r="G2704">
            <v>45152</v>
          </cell>
          <cell r="H2704">
            <v>221130.21</v>
          </cell>
          <cell r="I2704">
            <v>1541277.5637000001</v>
          </cell>
          <cell r="J2704">
            <v>2133.89</v>
          </cell>
          <cell r="K2704">
            <v>14617.146500000001</v>
          </cell>
        </row>
        <row r="2705">
          <cell r="A2705" t="str">
            <v>COOPERATIVAS</v>
          </cell>
          <cell r="F2705" t="str">
            <v>Estándar</v>
          </cell>
          <cell r="G2705">
            <v>45152</v>
          </cell>
          <cell r="H2705">
            <v>40</v>
          </cell>
          <cell r="I2705">
            <v>278.8</v>
          </cell>
          <cell r="J2705">
            <v>0</v>
          </cell>
          <cell r="K2705">
            <v>0</v>
          </cell>
        </row>
        <row r="2706">
          <cell r="A2706" t="str">
            <v>ENTIDADES ESPECIALIZADAS EN MICROFINANZAS</v>
          </cell>
          <cell r="F2706" t="str">
            <v>Estándar</v>
          </cell>
          <cell r="G2706">
            <v>45152</v>
          </cell>
          <cell r="H2706">
            <v>15</v>
          </cell>
          <cell r="I2706">
            <v>104.55</v>
          </cell>
          <cell r="J2706">
            <v>0</v>
          </cell>
          <cell r="K2706">
            <v>0</v>
          </cell>
        </row>
        <row r="2707">
          <cell r="A2707" t="str">
            <v>ENTIDADES ESPECIALIZADAS EN MICROFINANZAS</v>
          </cell>
          <cell r="F2707" t="str">
            <v>Estándar</v>
          </cell>
          <cell r="G2707">
            <v>45152</v>
          </cell>
          <cell r="H2707">
            <v>24225.52</v>
          </cell>
          <cell r="I2707">
            <v>168851.8744</v>
          </cell>
          <cell r="J2707">
            <v>7100.64</v>
          </cell>
          <cell r="K2707">
            <v>48781.396800000002</v>
          </cell>
        </row>
        <row r="2708">
          <cell r="A2708" t="str">
            <v>ENTIDADES ESPECIALIZADAS EN MICROFINANZAS</v>
          </cell>
          <cell r="F2708" t="str">
            <v>Estándar</v>
          </cell>
          <cell r="G2708">
            <v>45152</v>
          </cell>
          <cell r="H2708">
            <v>1545.48</v>
          </cell>
          <cell r="I2708">
            <v>10771.9956</v>
          </cell>
          <cell r="J2708">
            <v>2748.57</v>
          </cell>
          <cell r="K2708">
            <v>19102.5615</v>
          </cell>
        </row>
        <row r="2709">
          <cell r="A2709" t="str">
            <v>ENTIDADES FINANCIERAS DE VIVIENDA</v>
          </cell>
          <cell r="F2709" t="str">
            <v>Estándar</v>
          </cell>
          <cell r="G2709">
            <v>45152</v>
          </cell>
          <cell r="H2709">
            <v>227</v>
          </cell>
          <cell r="I2709">
            <v>1582.19</v>
          </cell>
          <cell r="J2709">
            <v>0</v>
          </cell>
          <cell r="K2709">
            <v>0</v>
          </cell>
        </row>
        <row r="2710">
          <cell r="A2710" t="str">
            <v>ENTIDADES ESPECIALIZADAS EN MICROFINANZAS</v>
          </cell>
          <cell r="F2710" t="str">
            <v>Estándar</v>
          </cell>
          <cell r="G2710">
            <v>45152</v>
          </cell>
          <cell r="H2710">
            <v>10841.86</v>
          </cell>
          <cell r="I2710">
            <v>75567.764200000005</v>
          </cell>
          <cell r="J2710">
            <v>0</v>
          </cell>
          <cell r="K2710">
            <v>0</v>
          </cell>
        </row>
        <row r="2711">
          <cell r="A2711" t="str">
            <v>COOPERATIVAS</v>
          </cell>
          <cell r="F2711" t="str">
            <v>Estándar</v>
          </cell>
          <cell r="G2711">
            <v>45152</v>
          </cell>
          <cell r="H2711">
            <v>1092</v>
          </cell>
          <cell r="I2711">
            <v>7611.24</v>
          </cell>
          <cell r="J2711">
            <v>372.55</v>
          </cell>
          <cell r="K2711">
            <v>2551.9675000000002</v>
          </cell>
        </row>
        <row r="2712">
          <cell r="A2712" t="str">
            <v>INSTITUCIONES FINANCIERAS DE DESARROLLO</v>
          </cell>
          <cell r="F2712" t="str">
            <v>Estándar</v>
          </cell>
          <cell r="G2712">
            <v>45152</v>
          </cell>
          <cell r="H2712">
            <v>3798.16</v>
          </cell>
          <cell r="I2712">
            <v>26473.175200000001</v>
          </cell>
          <cell r="J2712">
            <v>0</v>
          </cell>
          <cell r="K2712">
            <v>0</v>
          </cell>
        </row>
        <row r="2713">
          <cell r="A2713" t="str">
            <v>INSTITUCIONES FINANCIERAS DE DESARROLLO</v>
          </cell>
          <cell r="F2713" t="str">
            <v>Estándar</v>
          </cell>
          <cell r="G2713">
            <v>45152</v>
          </cell>
          <cell r="H2713">
            <v>3002.93</v>
          </cell>
          <cell r="I2713">
            <v>20930.4221</v>
          </cell>
          <cell r="J2713">
            <v>28</v>
          </cell>
          <cell r="K2713">
            <v>191.8</v>
          </cell>
        </row>
        <row r="2714">
          <cell r="A2714" t="str">
            <v>COOPERATIVAS</v>
          </cell>
          <cell r="F2714" t="str">
            <v>Estándar</v>
          </cell>
          <cell r="G2714">
            <v>45152</v>
          </cell>
          <cell r="H2714">
            <v>3597.61</v>
          </cell>
          <cell r="I2714">
            <v>25075.341700000001</v>
          </cell>
          <cell r="J2714">
            <v>17.39</v>
          </cell>
          <cell r="K2714">
            <v>119.1215</v>
          </cell>
        </row>
        <row r="2715">
          <cell r="A2715" t="str">
            <v>BANCOS MÚLTIPLES</v>
          </cell>
          <cell r="F2715" t="str">
            <v>Preferencial</v>
          </cell>
          <cell r="G2715">
            <v>45152</v>
          </cell>
          <cell r="H2715">
            <v>25114.07</v>
          </cell>
          <cell r="I2715">
            <v>174794.99755</v>
          </cell>
          <cell r="J2715">
            <v>36692.019999999997</v>
          </cell>
          <cell r="K2715">
            <v>255009.40760000001</v>
          </cell>
        </row>
        <row r="2716">
          <cell r="A2716" t="str">
            <v>BANCOS MÚLTIPLES</v>
          </cell>
          <cell r="F2716" t="str">
            <v>Estándar</v>
          </cell>
          <cell r="G2716">
            <v>45152</v>
          </cell>
          <cell r="H2716">
            <v>19243.93</v>
          </cell>
          <cell r="I2716">
            <v>134130.19209999999</v>
          </cell>
          <cell r="J2716">
            <v>666.61</v>
          </cell>
          <cell r="K2716">
            <v>4566.2785000000003</v>
          </cell>
        </row>
        <row r="2717">
          <cell r="A2717" t="str">
            <v>BANCOS MÚLTIPLES</v>
          </cell>
          <cell r="F2717" t="str">
            <v>Preferencial</v>
          </cell>
          <cell r="G2717">
            <v>45152</v>
          </cell>
          <cell r="H2717">
            <v>0</v>
          </cell>
          <cell r="I2717">
            <v>0</v>
          </cell>
          <cell r="J2717">
            <v>417139.23</v>
          </cell>
          <cell r="K2717">
            <v>3014994.9904999998</v>
          </cell>
        </row>
        <row r="2718">
          <cell r="A2718" t="str">
            <v>COOPERATIVAS</v>
          </cell>
          <cell r="F2718" t="str">
            <v>Estándar</v>
          </cell>
          <cell r="G2718">
            <v>45152</v>
          </cell>
          <cell r="H2718">
            <v>1058</v>
          </cell>
          <cell r="I2718">
            <v>7374.26</v>
          </cell>
          <cell r="J2718">
            <v>0</v>
          </cell>
          <cell r="K2718">
            <v>0</v>
          </cell>
        </row>
        <row r="2719">
          <cell r="A2719" t="str">
            <v>ENTIDADES ESPECIALIZADAS EN MICROFINANZAS</v>
          </cell>
          <cell r="F2719" t="str">
            <v>Estándar</v>
          </cell>
          <cell r="G2719">
            <v>45152</v>
          </cell>
          <cell r="H2719">
            <v>37053.21</v>
          </cell>
          <cell r="I2719">
            <v>258260.8737</v>
          </cell>
          <cell r="J2719">
            <v>25.55</v>
          </cell>
          <cell r="K2719">
            <v>175.01750000000001</v>
          </cell>
        </row>
        <row r="2720">
          <cell r="A2720" t="str">
            <v>ENTIDADES FINANCIERAS DE VIVIENDA</v>
          </cell>
          <cell r="F2720" t="str">
            <v>Estándar</v>
          </cell>
          <cell r="G2720">
            <v>45152</v>
          </cell>
          <cell r="H2720">
            <v>0</v>
          </cell>
          <cell r="I2720">
            <v>0</v>
          </cell>
          <cell r="J2720">
            <v>108.68</v>
          </cell>
          <cell r="K2720">
            <v>744.45799999999997</v>
          </cell>
        </row>
        <row r="2721">
          <cell r="A2721" t="str">
            <v>ENTIDADES FINANCIERAS DE VIVIENDA</v>
          </cell>
          <cell r="F2721" t="str">
            <v>Preferencial</v>
          </cell>
          <cell r="G2721">
            <v>45152</v>
          </cell>
          <cell r="H2721">
            <v>0</v>
          </cell>
          <cell r="I2721">
            <v>0</v>
          </cell>
          <cell r="J2721">
            <v>8620.7000000000007</v>
          </cell>
          <cell r="K2721">
            <v>60000.072</v>
          </cell>
        </row>
        <row r="2722">
          <cell r="A2722" t="str">
            <v>INSTITUCIONES FINANCIERAS DE DESARROLLO</v>
          </cell>
          <cell r="F2722" t="str">
            <v>Estándar</v>
          </cell>
          <cell r="G2722">
            <v>45152</v>
          </cell>
          <cell r="H2722">
            <v>0</v>
          </cell>
          <cell r="I2722">
            <v>0</v>
          </cell>
          <cell r="J2722">
            <v>200</v>
          </cell>
          <cell r="K2722">
            <v>1370</v>
          </cell>
        </row>
        <row r="2723">
          <cell r="A2723" t="str">
            <v>INSTITUCIONES FINANCIERAS DE DESARROLLO</v>
          </cell>
          <cell r="F2723" t="str">
            <v>Estándar</v>
          </cell>
          <cell r="G2723">
            <v>45152</v>
          </cell>
          <cell r="H2723">
            <v>0</v>
          </cell>
          <cell r="I2723">
            <v>0</v>
          </cell>
          <cell r="J2723">
            <v>523.15</v>
          </cell>
          <cell r="K2723">
            <v>3583.5774999999999</v>
          </cell>
        </row>
        <row r="2724">
          <cell r="A2724" t="str">
            <v>COOPERATIVAS</v>
          </cell>
          <cell r="F2724" t="str">
            <v>Estándar</v>
          </cell>
          <cell r="G2724">
            <v>45152</v>
          </cell>
          <cell r="H2724">
            <v>220.92</v>
          </cell>
          <cell r="I2724">
            <v>1539.8124</v>
          </cell>
          <cell r="J2724">
            <v>0</v>
          </cell>
          <cell r="K2724">
            <v>0</v>
          </cell>
        </row>
        <row r="2725">
          <cell r="A2725" t="str">
            <v>INSTITUCIONES FINANCIERAS DE DESARROLLO</v>
          </cell>
          <cell r="F2725" t="str">
            <v>Estándar</v>
          </cell>
          <cell r="G2725">
            <v>45152</v>
          </cell>
          <cell r="H2725">
            <v>69</v>
          </cell>
          <cell r="I2725">
            <v>480.93</v>
          </cell>
          <cell r="J2725">
            <v>0</v>
          </cell>
          <cell r="K2725">
            <v>0</v>
          </cell>
        </row>
        <row r="2726">
          <cell r="A2726" t="str">
            <v>COOPERATIVAS</v>
          </cell>
          <cell r="F2726" t="str">
            <v>Estándar</v>
          </cell>
          <cell r="G2726">
            <v>45152</v>
          </cell>
          <cell r="H2726">
            <v>0</v>
          </cell>
          <cell r="I2726">
            <v>0</v>
          </cell>
          <cell r="J2726">
            <v>100</v>
          </cell>
          <cell r="K2726">
            <v>685</v>
          </cell>
        </row>
        <row r="2727">
          <cell r="A2727" t="str">
            <v>BANCOS MÚLTIPLES</v>
          </cell>
          <cell r="F2727" t="str">
            <v>Estándar</v>
          </cell>
          <cell r="G2727">
            <v>45152</v>
          </cell>
          <cell r="H2727">
            <v>141910.79999999999</v>
          </cell>
          <cell r="I2727">
            <v>989118.27599999995</v>
          </cell>
          <cell r="J2727">
            <v>3100.07</v>
          </cell>
          <cell r="K2727">
            <v>21235.479500000001</v>
          </cell>
        </row>
        <row r="2728">
          <cell r="A2728" t="str">
            <v>BANCOS MÚLTIPLES</v>
          </cell>
          <cell r="F2728" t="str">
            <v>Estándar</v>
          </cell>
          <cell r="G2728">
            <v>45152</v>
          </cell>
          <cell r="H2728">
            <v>6103.12</v>
          </cell>
          <cell r="I2728">
            <v>42538.746400000004</v>
          </cell>
          <cell r="J2728">
            <v>374.91</v>
          </cell>
          <cell r="K2728">
            <v>2568.1334999999999</v>
          </cell>
        </row>
        <row r="2729">
          <cell r="A2729" t="str">
            <v>BANCOS MÚLTIPLES</v>
          </cell>
          <cell r="F2729" t="str">
            <v>Preferencial</v>
          </cell>
          <cell r="G2729">
            <v>45152</v>
          </cell>
          <cell r="H2729">
            <v>0</v>
          </cell>
          <cell r="I2729">
            <v>0</v>
          </cell>
          <cell r="J2729">
            <v>40068.519999999997</v>
          </cell>
          <cell r="K2729">
            <v>277464.58610000001</v>
          </cell>
        </row>
        <row r="2730">
          <cell r="A2730" t="str">
            <v>BANCOS MÚLTIPLES</v>
          </cell>
          <cell r="F2730" t="str">
            <v>Preferencial</v>
          </cell>
          <cell r="G2730">
            <v>45152</v>
          </cell>
          <cell r="H2730">
            <v>0</v>
          </cell>
          <cell r="I2730">
            <v>0</v>
          </cell>
          <cell r="J2730">
            <v>2655.59</v>
          </cell>
          <cell r="K2730">
            <v>18387.513500000001</v>
          </cell>
        </row>
        <row r="2731">
          <cell r="A2731" t="str">
            <v>COOPERATIVAS</v>
          </cell>
          <cell r="F2731" t="str">
            <v>Preferencial</v>
          </cell>
          <cell r="G2731">
            <v>45152</v>
          </cell>
          <cell r="H2731">
            <v>0</v>
          </cell>
          <cell r="I2731">
            <v>0</v>
          </cell>
          <cell r="J2731">
            <v>1410.96</v>
          </cell>
          <cell r="K2731">
            <v>9763.8431999999993</v>
          </cell>
        </row>
        <row r="2732">
          <cell r="A2732" t="str">
            <v>COOPERATIVAS</v>
          </cell>
          <cell r="F2732" t="str">
            <v>Estándar</v>
          </cell>
          <cell r="G2732">
            <v>45152</v>
          </cell>
          <cell r="H2732">
            <v>233.25</v>
          </cell>
          <cell r="I2732">
            <v>1625.7525000000001</v>
          </cell>
          <cell r="J2732">
            <v>0</v>
          </cell>
          <cell r="K2732">
            <v>0</v>
          </cell>
        </row>
        <row r="2733">
          <cell r="A2733" t="str">
            <v>COOPERATIVAS</v>
          </cell>
          <cell r="F2733" t="str">
            <v>Estándar</v>
          </cell>
          <cell r="G2733">
            <v>45152</v>
          </cell>
          <cell r="H2733">
            <v>86.08</v>
          </cell>
          <cell r="I2733">
            <v>599.97760000000005</v>
          </cell>
          <cell r="J2733">
            <v>102.07</v>
          </cell>
          <cell r="K2733">
            <v>699.17949999999996</v>
          </cell>
        </row>
        <row r="2734">
          <cell r="A2734" t="str">
            <v>ENTIDADES ESPECIALIZADAS EN MICROFINANZAS</v>
          </cell>
          <cell r="F2734" t="str">
            <v>Preferencial</v>
          </cell>
          <cell r="G2734">
            <v>45152</v>
          </cell>
          <cell r="H2734">
            <v>0</v>
          </cell>
          <cell r="I2734">
            <v>0</v>
          </cell>
          <cell r="J2734">
            <v>2800</v>
          </cell>
          <cell r="K2734">
            <v>19488</v>
          </cell>
        </row>
        <row r="2735">
          <cell r="A2735" t="str">
            <v>ENTIDADES FINANCIERAS DE VIVIENDA</v>
          </cell>
          <cell r="F2735" t="str">
            <v>Preferencial</v>
          </cell>
          <cell r="G2735">
            <v>45152</v>
          </cell>
          <cell r="H2735">
            <v>32.19</v>
          </cell>
          <cell r="I2735">
            <v>220.82339999999999</v>
          </cell>
          <cell r="J2735">
            <v>12645.38</v>
          </cell>
          <cell r="K2735">
            <v>88011.004799999995</v>
          </cell>
        </row>
        <row r="2736">
          <cell r="A2736" t="str">
            <v>INSTITUCIONES FINANCIERAS DE DESARROLLO</v>
          </cell>
          <cell r="F2736" t="str">
            <v>Estándar</v>
          </cell>
          <cell r="G2736">
            <v>45152</v>
          </cell>
          <cell r="H2736">
            <v>2044</v>
          </cell>
          <cell r="I2736">
            <v>14246.68</v>
          </cell>
          <cell r="J2736">
            <v>2211.77</v>
          </cell>
          <cell r="K2736">
            <v>15150.6245</v>
          </cell>
        </row>
        <row r="2737">
          <cell r="A2737" t="str">
            <v>INSTITUCIONES FINANCIERAS DE DESARROLLO</v>
          </cell>
          <cell r="F2737" t="str">
            <v>Estándar</v>
          </cell>
          <cell r="G2737">
            <v>45152</v>
          </cell>
          <cell r="H2737">
            <v>0</v>
          </cell>
          <cell r="I2737">
            <v>0</v>
          </cell>
          <cell r="J2737">
            <v>100</v>
          </cell>
          <cell r="K2737">
            <v>685</v>
          </cell>
        </row>
        <row r="2738">
          <cell r="A2738" t="str">
            <v>INSTITUCIONES FINANCIERAS DE DESARROLLO</v>
          </cell>
          <cell r="F2738" t="str">
            <v>Estándar</v>
          </cell>
          <cell r="G2738">
            <v>45152</v>
          </cell>
          <cell r="H2738">
            <v>67</v>
          </cell>
          <cell r="I2738">
            <v>466.99</v>
          </cell>
          <cell r="J2738">
            <v>100</v>
          </cell>
          <cell r="K2738">
            <v>685</v>
          </cell>
        </row>
        <row r="2739">
          <cell r="A2739" t="str">
            <v>BANCOS MÚLTIPLES</v>
          </cell>
          <cell r="F2739" t="str">
            <v>Estándar</v>
          </cell>
          <cell r="G2739">
            <v>45152</v>
          </cell>
          <cell r="H2739">
            <v>909.35</v>
          </cell>
          <cell r="I2739">
            <v>6338.1695</v>
          </cell>
          <cell r="J2739">
            <v>0</v>
          </cell>
          <cell r="K2739">
            <v>0</v>
          </cell>
        </row>
        <row r="2740">
          <cell r="A2740" t="str">
            <v>BANCOS MÚLTIPLES</v>
          </cell>
          <cell r="F2740" t="str">
            <v>Preferencial</v>
          </cell>
          <cell r="G2740">
            <v>45152</v>
          </cell>
          <cell r="H2740">
            <v>0</v>
          </cell>
          <cell r="I2740">
            <v>0</v>
          </cell>
          <cell r="J2740">
            <v>750</v>
          </cell>
          <cell r="K2740">
            <v>5212.5</v>
          </cell>
        </row>
        <row r="2741">
          <cell r="A2741" t="str">
            <v>ENTIDADES ESPECIALIZADAS EN MICROFINANZAS</v>
          </cell>
          <cell r="F2741" t="str">
            <v>Preferencial</v>
          </cell>
          <cell r="G2741">
            <v>45152</v>
          </cell>
          <cell r="H2741">
            <v>0</v>
          </cell>
          <cell r="I2741">
            <v>0</v>
          </cell>
          <cell r="J2741">
            <v>7048.94</v>
          </cell>
          <cell r="K2741">
            <v>49060.6224</v>
          </cell>
        </row>
        <row r="2742">
          <cell r="A2742" t="str">
            <v>BANCOS MÚLTIPLES</v>
          </cell>
          <cell r="F2742" t="str">
            <v>Estándar</v>
          </cell>
          <cell r="G2742">
            <v>45152</v>
          </cell>
          <cell r="H2742">
            <v>1031.9000000000001</v>
          </cell>
          <cell r="I2742">
            <v>7192.3429999999998</v>
          </cell>
          <cell r="J2742">
            <v>1133.04</v>
          </cell>
          <cell r="K2742">
            <v>7761.3239999999996</v>
          </cell>
        </row>
        <row r="2743">
          <cell r="A2743" t="str">
            <v>BANCOS MÚLTIPLES</v>
          </cell>
          <cell r="F2743" t="str">
            <v>Estándar</v>
          </cell>
          <cell r="G2743">
            <v>45152</v>
          </cell>
          <cell r="H2743">
            <v>10759.92</v>
          </cell>
          <cell r="I2743">
            <v>74996.642399999997</v>
          </cell>
          <cell r="J2743">
            <v>200</v>
          </cell>
          <cell r="K2743">
            <v>1370</v>
          </cell>
        </row>
        <row r="2744">
          <cell r="A2744" t="str">
            <v>COOPERATIVAS</v>
          </cell>
          <cell r="F2744" t="str">
            <v>Estándar</v>
          </cell>
          <cell r="G2744">
            <v>45152</v>
          </cell>
          <cell r="H2744">
            <v>791.74</v>
          </cell>
          <cell r="I2744">
            <v>5518.4278000000004</v>
          </cell>
          <cell r="J2744">
            <v>52.22</v>
          </cell>
          <cell r="K2744">
            <v>357.70699999999999</v>
          </cell>
        </row>
        <row r="2745">
          <cell r="A2745" t="str">
            <v>ENTIDADES ESPECIALIZADAS EN MICROFINANZAS</v>
          </cell>
          <cell r="F2745" t="str">
            <v>Preferencial</v>
          </cell>
          <cell r="G2745">
            <v>45152</v>
          </cell>
          <cell r="H2745">
            <v>0</v>
          </cell>
          <cell r="I2745">
            <v>0</v>
          </cell>
          <cell r="J2745">
            <v>3000</v>
          </cell>
          <cell r="K2745">
            <v>20880</v>
          </cell>
        </row>
        <row r="2746">
          <cell r="A2746" t="str">
            <v>ENTIDADES FINANCIERAS DE VIVIENDA</v>
          </cell>
          <cell r="F2746" t="str">
            <v>Estándar</v>
          </cell>
          <cell r="G2746">
            <v>45152</v>
          </cell>
          <cell r="H2746">
            <v>3151.33</v>
          </cell>
          <cell r="I2746">
            <v>21964.770100000002</v>
          </cell>
          <cell r="J2746">
            <v>3803.19</v>
          </cell>
          <cell r="K2746">
            <v>26051.851500000001</v>
          </cell>
        </row>
        <row r="2747">
          <cell r="A2747" t="str">
            <v>ENTIDADES FINANCIERAS DE VIVIENDA</v>
          </cell>
          <cell r="F2747" t="str">
            <v>Estándar</v>
          </cell>
          <cell r="G2747">
            <v>45152</v>
          </cell>
          <cell r="H2747">
            <v>53</v>
          </cell>
          <cell r="I2747">
            <v>369.41</v>
          </cell>
          <cell r="J2747">
            <v>187.81</v>
          </cell>
          <cell r="K2747">
            <v>1286.4984999999999</v>
          </cell>
        </row>
        <row r="2748">
          <cell r="A2748" t="str">
            <v>INSTITUCIONES FINANCIERAS DE DESARROLLO</v>
          </cell>
          <cell r="F2748" t="str">
            <v>Estándar</v>
          </cell>
          <cell r="G2748">
            <v>45152</v>
          </cell>
          <cell r="H2748">
            <v>81.5</v>
          </cell>
          <cell r="I2748">
            <v>568.05499999999995</v>
          </cell>
          <cell r="J2748">
            <v>0</v>
          </cell>
          <cell r="K2748">
            <v>0</v>
          </cell>
        </row>
        <row r="2749">
          <cell r="A2749" t="str">
            <v>INSTITUCIONES FINANCIERAS DE DESARROLLO</v>
          </cell>
          <cell r="F2749" t="str">
            <v>Estándar</v>
          </cell>
          <cell r="G2749">
            <v>45152</v>
          </cell>
          <cell r="H2749">
            <v>570.03</v>
          </cell>
          <cell r="I2749">
            <v>3973.1091000000001</v>
          </cell>
          <cell r="J2749">
            <v>200</v>
          </cell>
          <cell r="K2749">
            <v>1390</v>
          </cell>
        </row>
        <row r="2750">
          <cell r="A2750" t="str">
            <v>INSTITUCIONES FINANCIERAS DE DESARROLLO</v>
          </cell>
          <cell r="F2750" t="str">
            <v>Estándar</v>
          </cell>
          <cell r="G2750">
            <v>45152</v>
          </cell>
          <cell r="H2750">
            <v>849.04</v>
          </cell>
          <cell r="I2750">
            <v>5917.8087999999998</v>
          </cell>
          <cell r="J2750">
            <v>0</v>
          </cell>
          <cell r="K2750">
            <v>0</v>
          </cell>
        </row>
        <row r="2751">
          <cell r="A2751" t="str">
            <v>BANCOS MÚLTIPLES</v>
          </cell>
          <cell r="F2751" t="str">
            <v>Estándar</v>
          </cell>
          <cell r="G2751">
            <v>45152</v>
          </cell>
          <cell r="H2751">
            <v>11142.59</v>
          </cell>
          <cell r="I2751">
            <v>77663.852299999999</v>
          </cell>
          <cell r="J2751">
            <v>5911</v>
          </cell>
          <cell r="K2751">
            <v>40490.35</v>
          </cell>
        </row>
        <row r="2752">
          <cell r="A2752" t="str">
            <v>BANCOS MÚLTIPLES</v>
          </cell>
          <cell r="F2752" t="str">
            <v>Estándar</v>
          </cell>
          <cell r="G2752">
            <v>45152</v>
          </cell>
          <cell r="H2752">
            <v>648.19000000000005</v>
          </cell>
          <cell r="I2752">
            <v>4517.8842999999997</v>
          </cell>
          <cell r="J2752">
            <v>200</v>
          </cell>
          <cell r="K2752">
            <v>1370</v>
          </cell>
        </row>
        <row r="2753">
          <cell r="A2753" t="str">
            <v>BANCOS MÚLTIPLES</v>
          </cell>
          <cell r="F2753" t="str">
            <v>Preferencial</v>
          </cell>
          <cell r="G2753">
            <v>45152</v>
          </cell>
          <cell r="H2753">
            <v>5000</v>
          </cell>
          <cell r="I2753">
            <v>34250</v>
          </cell>
          <cell r="J2753">
            <v>43850.78</v>
          </cell>
          <cell r="K2753">
            <v>303845.58510000003</v>
          </cell>
        </row>
        <row r="2754">
          <cell r="A2754" t="str">
            <v>BANCOS MÚLTIPLES</v>
          </cell>
          <cell r="F2754" t="str">
            <v>Estándar</v>
          </cell>
          <cell r="G2754">
            <v>45152</v>
          </cell>
          <cell r="H2754">
            <v>161.01</v>
          </cell>
          <cell r="I2754">
            <v>1122.2397000000001</v>
          </cell>
          <cell r="J2754">
            <v>0</v>
          </cell>
          <cell r="K2754">
            <v>0</v>
          </cell>
        </row>
        <row r="2755">
          <cell r="A2755" t="str">
            <v>COOPERATIVAS</v>
          </cell>
          <cell r="F2755" t="str">
            <v>Estándar</v>
          </cell>
          <cell r="G2755">
            <v>45152</v>
          </cell>
          <cell r="H2755">
            <v>2892.46</v>
          </cell>
          <cell r="I2755">
            <v>20160.446199999998</v>
          </cell>
          <cell r="J2755">
            <v>0</v>
          </cell>
          <cell r="K2755">
            <v>0</v>
          </cell>
        </row>
        <row r="2756">
          <cell r="A2756" t="str">
            <v>COOPERATIVAS</v>
          </cell>
          <cell r="F2756" t="str">
            <v>Preferencial</v>
          </cell>
          <cell r="G2756">
            <v>45152</v>
          </cell>
          <cell r="H2756">
            <v>0</v>
          </cell>
          <cell r="I2756">
            <v>0</v>
          </cell>
          <cell r="J2756">
            <v>6747.38</v>
          </cell>
          <cell r="K2756">
            <v>46691.869599999998</v>
          </cell>
        </row>
        <row r="2757">
          <cell r="A2757" t="str">
            <v>COOPERATIVAS</v>
          </cell>
          <cell r="F2757" t="str">
            <v>Estándar</v>
          </cell>
          <cell r="G2757">
            <v>45152</v>
          </cell>
          <cell r="H2757">
            <v>27722.94</v>
          </cell>
          <cell r="I2757">
            <v>193228.89180000001</v>
          </cell>
          <cell r="J2757">
            <v>2528.73</v>
          </cell>
          <cell r="K2757">
            <v>17347.087800000001</v>
          </cell>
        </row>
        <row r="2758">
          <cell r="A2758" t="str">
            <v>COOPERATIVAS</v>
          </cell>
          <cell r="F2758" t="str">
            <v>Preferencial</v>
          </cell>
          <cell r="G2758">
            <v>45152</v>
          </cell>
          <cell r="H2758">
            <v>0</v>
          </cell>
          <cell r="I2758">
            <v>0</v>
          </cell>
          <cell r="J2758">
            <v>8778.9699999999993</v>
          </cell>
          <cell r="K2758">
            <v>61101.631200000003</v>
          </cell>
        </row>
        <row r="2759">
          <cell r="A2759" t="str">
            <v>COOPERATIVAS</v>
          </cell>
          <cell r="F2759" t="str">
            <v>Estándar</v>
          </cell>
          <cell r="G2759">
            <v>45152</v>
          </cell>
          <cell r="H2759">
            <v>0</v>
          </cell>
          <cell r="I2759">
            <v>0</v>
          </cell>
          <cell r="J2759">
            <v>8.51</v>
          </cell>
          <cell r="K2759">
            <v>58.293500000000002</v>
          </cell>
        </row>
        <row r="2760">
          <cell r="A2760" t="str">
            <v>COOPERATIVAS</v>
          </cell>
          <cell r="F2760" t="str">
            <v>Estándar</v>
          </cell>
          <cell r="G2760">
            <v>45152</v>
          </cell>
          <cell r="H2760">
            <v>0</v>
          </cell>
          <cell r="I2760">
            <v>0</v>
          </cell>
          <cell r="J2760">
            <v>7299.27</v>
          </cell>
          <cell r="K2760">
            <v>49999.999499999998</v>
          </cell>
        </row>
        <row r="2761">
          <cell r="A2761" t="str">
            <v>ENTIDADES ESPECIALIZADAS EN MICROFINANZAS</v>
          </cell>
          <cell r="F2761" t="str">
            <v>Estándar</v>
          </cell>
          <cell r="G2761">
            <v>45152</v>
          </cell>
          <cell r="H2761">
            <v>65608.539999999994</v>
          </cell>
          <cell r="I2761">
            <v>457291.52380000002</v>
          </cell>
          <cell r="J2761">
            <v>3002</v>
          </cell>
          <cell r="K2761">
            <v>20563.7</v>
          </cell>
        </row>
        <row r="2762">
          <cell r="A2762" t="str">
            <v>ENTIDADES ESPECIALIZADAS EN MICROFINANZAS</v>
          </cell>
          <cell r="F2762" t="str">
            <v>Estándar</v>
          </cell>
          <cell r="G2762">
            <v>45152</v>
          </cell>
          <cell r="H2762">
            <v>198052.27</v>
          </cell>
          <cell r="I2762">
            <v>1380424.3219000001</v>
          </cell>
          <cell r="J2762">
            <v>37.42</v>
          </cell>
          <cell r="K2762">
            <v>256.327</v>
          </cell>
        </row>
        <row r="2763">
          <cell r="A2763" t="str">
            <v>ENTIDADES ESPECIALIZADAS EN MICROFINANZAS</v>
          </cell>
          <cell r="F2763" t="str">
            <v>Preferencial</v>
          </cell>
          <cell r="G2763">
            <v>45152</v>
          </cell>
          <cell r="H2763">
            <v>0</v>
          </cell>
          <cell r="I2763">
            <v>0</v>
          </cell>
          <cell r="J2763">
            <v>33706.269999999997</v>
          </cell>
          <cell r="K2763">
            <v>234595.63920000001</v>
          </cell>
        </row>
        <row r="2764">
          <cell r="A2764" t="str">
            <v>ENTIDADES ESPECIALIZADAS EN MICROFINANZAS</v>
          </cell>
          <cell r="F2764" t="str">
            <v>Estándar</v>
          </cell>
          <cell r="G2764">
            <v>45152</v>
          </cell>
          <cell r="H2764">
            <v>622.86</v>
          </cell>
          <cell r="I2764">
            <v>4341.3342000000002</v>
          </cell>
          <cell r="J2764">
            <v>134.82</v>
          </cell>
          <cell r="K2764">
            <v>923.51700000000005</v>
          </cell>
        </row>
        <row r="2765">
          <cell r="A2765" t="str">
            <v>ENTIDADES ESPECIALIZADAS EN MICROFINANZAS</v>
          </cell>
          <cell r="F2765" t="str">
            <v>Preferencial</v>
          </cell>
          <cell r="G2765">
            <v>45152</v>
          </cell>
          <cell r="H2765">
            <v>0</v>
          </cell>
          <cell r="I2765">
            <v>0</v>
          </cell>
          <cell r="J2765">
            <v>215109.34</v>
          </cell>
          <cell r="K2765">
            <v>1497161.0064000001</v>
          </cell>
        </row>
        <row r="2766">
          <cell r="A2766" t="str">
            <v>ENTIDADES ESPECIALIZADAS EN MICROFINANZAS</v>
          </cell>
          <cell r="F2766" t="str">
            <v>Estándar</v>
          </cell>
          <cell r="G2766">
            <v>45152</v>
          </cell>
          <cell r="H2766">
            <v>144.55000000000001</v>
          </cell>
          <cell r="I2766">
            <v>1007.5135</v>
          </cell>
          <cell r="J2766">
            <v>0</v>
          </cell>
          <cell r="K2766">
            <v>0</v>
          </cell>
        </row>
        <row r="2767">
          <cell r="A2767" t="str">
            <v>ENTIDADES ESPECIALIZADAS EN MICROFINANZAS</v>
          </cell>
          <cell r="F2767" t="str">
            <v>Estándar</v>
          </cell>
          <cell r="G2767">
            <v>45152</v>
          </cell>
          <cell r="H2767">
            <v>736.2</v>
          </cell>
          <cell r="I2767">
            <v>5131.3140000000003</v>
          </cell>
          <cell r="J2767">
            <v>112.23</v>
          </cell>
          <cell r="K2767">
            <v>779.99850000000004</v>
          </cell>
        </row>
        <row r="2768">
          <cell r="A2768" t="str">
            <v>COOPERATIVAS</v>
          </cell>
          <cell r="F2768" t="str">
            <v>Estándar</v>
          </cell>
          <cell r="G2768">
            <v>45152</v>
          </cell>
          <cell r="H2768">
            <v>0</v>
          </cell>
          <cell r="I2768">
            <v>0</v>
          </cell>
          <cell r="J2768">
            <v>350</v>
          </cell>
          <cell r="K2768">
            <v>2401</v>
          </cell>
        </row>
        <row r="2769">
          <cell r="A2769" t="str">
            <v>INSTITUCIONES FINANCIERAS DE DESARROLLO</v>
          </cell>
          <cell r="F2769" t="str">
            <v>Estándar</v>
          </cell>
          <cell r="G2769">
            <v>45152</v>
          </cell>
          <cell r="H2769">
            <v>0</v>
          </cell>
          <cell r="I2769">
            <v>0</v>
          </cell>
          <cell r="J2769">
            <v>480.31</v>
          </cell>
          <cell r="K2769">
            <v>3290.1235000000001</v>
          </cell>
        </row>
        <row r="2770">
          <cell r="A2770" t="str">
            <v>INSTITUCIONES FINANCIERAS DE DESARROLLO</v>
          </cell>
          <cell r="F2770" t="str">
            <v>Estándar</v>
          </cell>
          <cell r="G2770">
            <v>45152</v>
          </cell>
          <cell r="H2770">
            <v>0</v>
          </cell>
          <cell r="I2770">
            <v>0</v>
          </cell>
          <cell r="J2770">
            <v>1525.68</v>
          </cell>
          <cell r="K2770">
            <v>10450.907999999999</v>
          </cell>
        </row>
        <row r="2771">
          <cell r="A2771" t="str">
            <v>INSTITUCIONES FINANCIERAS DE DESARROLLO</v>
          </cell>
          <cell r="F2771" t="str">
            <v>Preferencial</v>
          </cell>
          <cell r="G2771">
            <v>45152</v>
          </cell>
          <cell r="H2771">
            <v>0</v>
          </cell>
          <cell r="I2771">
            <v>0</v>
          </cell>
          <cell r="J2771">
            <v>100</v>
          </cell>
          <cell r="K2771">
            <v>694</v>
          </cell>
        </row>
        <row r="2772">
          <cell r="A2772" t="str">
            <v>BANCOS MÚLTIPLES</v>
          </cell>
          <cell r="F2772" t="str">
            <v>Estándar</v>
          </cell>
          <cell r="G2772">
            <v>45153</v>
          </cell>
          <cell r="H2772">
            <v>9377.92</v>
          </cell>
          <cell r="I2772">
            <v>65364.102400000003</v>
          </cell>
          <cell r="J2772">
            <v>3172.44</v>
          </cell>
          <cell r="K2772">
            <v>21731.214</v>
          </cell>
        </row>
        <row r="2773">
          <cell r="A2773" t="str">
            <v>BANCOS MÚLTIPLES</v>
          </cell>
          <cell r="F2773" t="str">
            <v>Estándar</v>
          </cell>
          <cell r="G2773">
            <v>45153</v>
          </cell>
          <cell r="H2773">
            <v>1065580.3600000001</v>
          </cell>
          <cell r="I2773">
            <v>7427095.1091999998</v>
          </cell>
          <cell r="J2773">
            <v>576293</v>
          </cell>
          <cell r="K2773">
            <v>3947607.05</v>
          </cell>
        </row>
        <row r="2774">
          <cell r="A2774" t="str">
            <v>BANCOS MÚLTIPLES</v>
          </cell>
          <cell r="F2774" t="str">
            <v>Estándar</v>
          </cell>
          <cell r="G2774">
            <v>45153</v>
          </cell>
          <cell r="H2774">
            <v>93872.6</v>
          </cell>
          <cell r="I2774">
            <v>654292.022</v>
          </cell>
          <cell r="J2774">
            <v>86.91</v>
          </cell>
          <cell r="K2774">
            <v>595.33349999999996</v>
          </cell>
        </row>
        <row r="2775">
          <cell r="A2775" t="str">
            <v>BANCOS MÚLTIPLES</v>
          </cell>
          <cell r="F2775" t="str">
            <v>Estándar</v>
          </cell>
          <cell r="G2775">
            <v>45153</v>
          </cell>
          <cell r="H2775">
            <v>21389.8</v>
          </cell>
          <cell r="I2775">
            <v>149086.90599999999</v>
          </cell>
          <cell r="J2775">
            <v>3038.69</v>
          </cell>
          <cell r="K2775">
            <v>20815.0265</v>
          </cell>
        </row>
        <row r="2776">
          <cell r="A2776" t="str">
            <v>BANCOS MÚLTIPLES</v>
          </cell>
          <cell r="F2776" t="str">
            <v>Estándar</v>
          </cell>
          <cell r="G2776">
            <v>45153</v>
          </cell>
          <cell r="H2776">
            <v>148739.24</v>
          </cell>
          <cell r="I2776">
            <v>1036712.5028</v>
          </cell>
          <cell r="J2776">
            <v>3646.65</v>
          </cell>
          <cell r="K2776">
            <v>24979.552500000002</v>
          </cell>
        </row>
        <row r="2777">
          <cell r="A2777" t="str">
            <v>BANCOS MÚLTIPLES</v>
          </cell>
          <cell r="F2777" t="str">
            <v>Estándar</v>
          </cell>
          <cell r="G2777">
            <v>45153</v>
          </cell>
          <cell r="H2777">
            <v>23957.07</v>
          </cell>
          <cell r="I2777">
            <v>166980.77789999999</v>
          </cell>
          <cell r="J2777">
            <v>25570.44</v>
          </cell>
          <cell r="K2777">
            <v>175157.514</v>
          </cell>
        </row>
        <row r="2778">
          <cell r="A2778" t="str">
            <v>BANCOS MÚLTIPLES</v>
          </cell>
          <cell r="F2778" t="str">
            <v>Preferencial</v>
          </cell>
          <cell r="G2778">
            <v>45153</v>
          </cell>
          <cell r="H2778">
            <v>199.04</v>
          </cell>
          <cell r="I2778">
            <v>1365.4143999999999</v>
          </cell>
          <cell r="J2778">
            <v>1175180.27</v>
          </cell>
          <cell r="K2778">
            <v>8525002.8024000004</v>
          </cell>
        </row>
        <row r="2779">
          <cell r="A2779" t="str">
            <v>BANCOS MÚLTIPLES</v>
          </cell>
          <cell r="F2779" t="str">
            <v>Preferencial</v>
          </cell>
          <cell r="G2779">
            <v>45153</v>
          </cell>
          <cell r="H2779">
            <v>105.8</v>
          </cell>
          <cell r="I2779">
            <v>725.78800000000001</v>
          </cell>
          <cell r="J2779">
            <v>7505.59</v>
          </cell>
          <cell r="K2779">
            <v>52143.745750000002</v>
          </cell>
        </row>
        <row r="2780">
          <cell r="A2780" t="str">
            <v>BANCOS MÚLTIPLES</v>
          </cell>
          <cell r="F2780" t="str">
            <v>Estándar</v>
          </cell>
          <cell r="G2780">
            <v>45153</v>
          </cell>
          <cell r="H2780">
            <v>604210.04</v>
          </cell>
          <cell r="I2780">
            <v>4211343.9787999997</v>
          </cell>
          <cell r="J2780">
            <v>32460.33</v>
          </cell>
          <cell r="K2780">
            <v>222353.2605</v>
          </cell>
        </row>
        <row r="2781">
          <cell r="A2781" t="str">
            <v>BANCOS MÚLTIPLES</v>
          </cell>
          <cell r="F2781" t="str">
            <v>Estándar</v>
          </cell>
          <cell r="G2781">
            <v>45153</v>
          </cell>
          <cell r="H2781">
            <v>66130.64</v>
          </cell>
          <cell r="I2781">
            <v>460930.56079999998</v>
          </cell>
          <cell r="J2781">
            <v>15531.84</v>
          </cell>
          <cell r="K2781">
            <v>106393.10400000001</v>
          </cell>
        </row>
        <row r="2782">
          <cell r="A2782" t="str">
            <v>BANCOS MÚLTIPLES</v>
          </cell>
          <cell r="F2782" t="str">
            <v>Estándar</v>
          </cell>
          <cell r="G2782">
            <v>45153</v>
          </cell>
          <cell r="H2782">
            <v>2705834.6</v>
          </cell>
          <cell r="I2782">
            <v>18859667.162</v>
          </cell>
          <cell r="J2782">
            <v>50470.98</v>
          </cell>
          <cell r="K2782">
            <v>345726.21299999999</v>
          </cell>
        </row>
        <row r="2783">
          <cell r="A2783" t="str">
            <v>BANCOS MÚLTIPLES</v>
          </cell>
          <cell r="F2783" t="str">
            <v>Estándar</v>
          </cell>
          <cell r="G2783">
            <v>45153</v>
          </cell>
          <cell r="H2783">
            <v>40865.83</v>
          </cell>
          <cell r="I2783">
            <v>284834.83510000003</v>
          </cell>
          <cell r="J2783">
            <v>721.02</v>
          </cell>
          <cell r="K2783">
            <v>4938.9870000000001</v>
          </cell>
        </row>
        <row r="2784">
          <cell r="A2784" t="str">
            <v>BANCOS MÚLTIPLES</v>
          </cell>
          <cell r="F2784" t="str">
            <v>Estándar</v>
          </cell>
          <cell r="G2784">
            <v>45153</v>
          </cell>
          <cell r="H2784">
            <v>762280.35</v>
          </cell>
          <cell r="I2784">
            <v>5313094.0395</v>
          </cell>
          <cell r="J2784">
            <v>75561.09</v>
          </cell>
          <cell r="K2784">
            <v>517593.46649999998</v>
          </cell>
        </row>
        <row r="2785">
          <cell r="A2785" t="str">
            <v>BANCOS MÚLTIPLES</v>
          </cell>
          <cell r="F2785" t="str">
            <v>Preferencial</v>
          </cell>
          <cell r="G2785">
            <v>45153</v>
          </cell>
          <cell r="H2785">
            <v>32576.78</v>
          </cell>
          <cell r="I2785">
            <v>226892.3377</v>
          </cell>
          <cell r="J2785">
            <v>856204.33</v>
          </cell>
          <cell r="K2785">
            <v>6227833.3865</v>
          </cell>
        </row>
        <row r="2786">
          <cell r="A2786" t="str">
            <v>BANCOS MÚLTIPLES</v>
          </cell>
          <cell r="F2786" t="str">
            <v>Estándar</v>
          </cell>
          <cell r="G2786">
            <v>45153</v>
          </cell>
          <cell r="H2786">
            <v>48073.54</v>
          </cell>
          <cell r="I2786">
            <v>335072.57380000001</v>
          </cell>
          <cell r="J2786">
            <v>273.12</v>
          </cell>
          <cell r="K2786">
            <v>1870.8720000000001</v>
          </cell>
        </row>
        <row r="2787">
          <cell r="A2787" t="str">
            <v>BANCOS MÚLTIPLES</v>
          </cell>
          <cell r="F2787" t="str">
            <v>Preferencial</v>
          </cell>
          <cell r="G2787">
            <v>45153</v>
          </cell>
          <cell r="H2787">
            <v>1.06</v>
          </cell>
          <cell r="I2787">
            <v>7.3776000000000002</v>
          </cell>
          <cell r="J2787">
            <v>135481.9</v>
          </cell>
          <cell r="K2787">
            <v>937896.28130000003</v>
          </cell>
        </row>
        <row r="2788">
          <cell r="A2788" t="str">
            <v>BANCOS MÚLTIPLES</v>
          </cell>
          <cell r="F2788" t="str">
            <v>Preferencial</v>
          </cell>
          <cell r="G2788">
            <v>45153</v>
          </cell>
          <cell r="H2788">
            <v>22473.06</v>
          </cell>
          <cell r="I2788">
            <v>156637.22820000001</v>
          </cell>
          <cell r="J2788">
            <v>195938.43</v>
          </cell>
          <cell r="K2788">
            <v>1377958.8451</v>
          </cell>
        </row>
        <row r="2789">
          <cell r="A2789" t="str">
            <v>BANCOS MÚLTIPLES</v>
          </cell>
          <cell r="F2789" t="str">
            <v>Preferencial</v>
          </cell>
          <cell r="G2789">
            <v>45153</v>
          </cell>
          <cell r="H2789">
            <v>13866.4</v>
          </cell>
          <cell r="I2789">
            <v>96648.808000000005</v>
          </cell>
          <cell r="J2789">
            <v>93403.45</v>
          </cell>
          <cell r="K2789">
            <v>671958.84</v>
          </cell>
        </row>
        <row r="2790">
          <cell r="A2790" t="str">
            <v>BANCOS MÚLTIPLES</v>
          </cell>
          <cell r="F2790" t="str">
            <v>Preferencial</v>
          </cell>
          <cell r="G2790">
            <v>45153</v>
          </cell>
          <cell r="H2790">
            <v>6898.59</v>
          </cell>
          <cell r="I2790">
            <v>47329.172899999998</v>
          </cell>
          <cell r="J2790">
            <v>8482728.75</v>
          </cell>
          <cell r="K2790">
            <v>61576240.3028</v>
          </cell>
        </row>
        <row r="2791">
          <cell r="A2791" t="str">
            <v>BANCOS MÚLTIPLES</v>
          </cell>
          <cell r="F2791" t="str">
            <v>Estándar</v>
          </cell>
          <cell r="G2791">
            <v>45153</v>
          </cell>
          <cell r="H2791">
            <v>4277943.68</v>
          </cell>
          <cell r="I2791">
            <v>29817267.4496</v>
          </cell>
          <cell r="J2791">
            <v>117866.94</v>
          </cell>
          <cell r="K2791">
            <v>807388.53899999999</v>
          </cell>
        </row>
        <row r="2792">
          <cell r="A2792" t="str">
            <v>BANCOS MÚLTIPLES</v>
          </cell>
          <cell r="F2792" t="str">
            <v>Estándar</v>
          </cell>
          <cell r="G2792">
            <v>45153</v>
          </cell>
          <cell r="H2792">
            <v>83254.22</v>
          </cell>
          <cell r="I2792">
            <v>580281.91339999996</v>
          </cell>
          <cell r="J2792">
            <v>4872.17</v>
          </cell>
          <cell r="K2792">
            <v>33374.364500000003</v>
          </cell>
        </row>
        <row r="2793">
          <cell r="A2793" t="str">
            <v>BANCOS MÚLTIPLES</v>
          </cell>
          <cell r="F2793" t="str">
            <v>Preferencial</v>
          </cell>
          <cell r="G2793">
            <v>45153</v>
          </cell>
          <cell r="H2793">
            <v>3.6</v>
          </cell>
          <cell r="I2793">
            <v>24.696000000000002</v>
          </cell>
          <cell r="J2793">
            <v>2190135.0499999998</v>
          </cell>
          <cell r="K2793">
            <v>15398864.947450001</v>
          </cell>
        </row>
        <row r="2794">
          <cell r="A2794" t="str">
            <v>BANCOS MÚLTIPLES</v>
          </cell>
          <cell r="F2794" t="str">
            <v>Estándar</v>
          </cell>
          <cell r="G2794">
            <v>45153</v>
          </cell>
          <cell r="H2794">
            <v>350.2</v>
          </cell>
          <cell r="I2794">
            <v>2440.8939999999998</v>
          </cell>
          <cell r="J2794">
            <v>0</v>
          </cell>
          <cell r="K2794">
            <v>0</v>
          </cell>
        </row>
        <row r="2795">
          <cell r="A2795" t="str">
            <v>BANCOS MÚLTIPLES</v>
          </cell>
          <cell r="F2795" t="str">
            <v>Preferencial</v>
          </cell>
          <cell r="G2795">
            <v>45153</v>
          </cell>
          <cell r="H2795">
            <v>11512.45</v>
          </cell>
          <cell r="I2795">
            <v>80241.776500000007</v>
          </cell>
          <cell r="J2795">
            <v>28780</v>
          </cell>
          <cell r="K2795">
            <v>199353.2</v>
          </cell>
        </row>
        <row r="2796">
          <cell r="A2796" t="str">
            <v>BANCOS MÚLTIPLES</v>
          </cell>
          <cell r="F2796" t="str">
            <v>Estándar</v>
          </cell>
          <cell r="G2796">
            <v>45153</v>
          </cell>
          <cell r="H2796">
            <v>0</v>
          </cell>
          <cell r="I2796">
            <v>0</v>
          </cell>
          <cell r="J2796">
            <v>57</v>
          </cell>
          <cell r="K2796">
            <v>390.45</v>
          </cell>
        </row>
        <row r="2797">
          <cell r="A2797" t="str">
            <v>BANCOS MÚLTIPLES</v>
          </cell>
          <cell r="F2797" t="str">
            <v>Preferencial</v>
          </cell>
          <cell r="G2797">
            <v>45153</v>
          </cell>
          <cell r="H2797">
            <v>65414.11</v>
          </cell>
          <cell r="I2797">
            <v>455452.84499999997</v>
          </cell>
          <cell r="J2797">
            <v>826359.33</v>
          </cell>
          <cell r="K2797">
            <v>5943117.3260000004</v>
          </cell>
        </row>
        <row r="2798">
          <cell r="A2798" t="str">
            <v>BANCOS MÚLTIPLES</v>
          </cell>
          <cell r="F2798" t="str">
            <v>Estándar</v>
          </cell>
          <cell r="G2798">
            <v>45153</v>
          </cell>
          <cell r="H2798">
            <v>3672220.9</v>
          </cell>
          <cell r="I2798">
            <v>25595379.673</v>
          </cell>
          <cell r="J2798">
            <v>146158.95000000001</v>
          </cell>
          <cell r="K2798">
            <v>1001188.8075</v>
          </cell>
        </row>
        <row r="2799">
          <cell r="A2799" t="str">
            <v>BANCOS MÚLTIPLES</v>
          </cell>
          <cell r="F2799" t="str">
            <v>Estándar</v>
          </cell>
          <cell r="G2799">
            <v>45153</v>
          </cell>
          <cell r="H2799">
            <v>14557.41</v>
          </cell>
          <cell r="I2799">
            <v>101465.1477</v>
          </cell>
          <cell r="J2799">
            <v>2601.52</v>
          </cell>
          <cell r="K2799">
            <v>17820.412</v>
          </cell>
        </row>
        <row r="2800">
          <cell r="A2800" t="str">
            <v>BANCOS MÚLTIPLES</v>
          </cell>
          <cell r="F2800" t="str">
            <v>Preferencial</v>
          </cell>
          <cell r="G2800">
            <v>45153</v>
          </cell>
          <cell r="H2800">
            <v>1184.3499999999999</v>
          </cell>
          <cell r="I2800">
            <v>8124.6764000000003</v>
          </cell>
          <cell r="J2800">
            <v>605460.47999999998</v>
          </cell>
          <cell r="K2800">
            <v>4203861.0839999998</v>
          </cell>
        </row>
        <row r="2801">
          <cell r="A2801" t="str">
            <v>BANCOS MÚLTIPLES</v>
          </cell>
          <cell r="F2801" t="str">
            <v>Estándar</v>
          </cell>
          <cell r="G2801">
            <v>45153</v>
          </cell>
          <cell r="H2801">
            <v>95093.440000000002</v>
          </cell>
          <cell r="I2801">
            <v>662801.27679999999</v>
          </cell>
          <cell r="J2801">
            <v>2021.89</v>
          </cell>
          <cell r="K2801">
            <v>13849.9465</v>
          </cell>
        </row>
        <row r="2802">
          <cell r="A2802" t="str">
            <v>BANCOS MÚLTIPLES</v>
          </cell>
          <cell r="F2802" t="str">
            <v>Preferencial</v>
          </cell>
          <cell r="G2802">
            <v>45153</v>
          </cell>
          <cell r="H2802">
            <v>170.08</v>
          </cell>
          <cell r="I2802">
            <v>1185.4576</v>
          </cell>
          <cell r="J2802">
            <v>187157.22</v>
          </cell>
          <cell r="K2802">
            <v>1307688.2450000001</v>
          </cell>
        </row>
        <row r="2803">
          <cell r="A2803" t="str">
            <v>BANCOS MÚLTIPLES</v>
          </cell>
          <cell r="F2803" t="str">
            <v>Estándar</v>
          </cell>
          <cell r="G2803">
            <v>45153</v>
          </cell>
          <cell r="H2803">
            <v>24852.74</v>
          </cell>
          <cell r="I2803">
            <v>173223.59779999999</v>
          </cell>
          <cell r="J2803">
            <v>1849.76</v>
          </cell>
          <cell r="K2803">
            <v>12670.856</v>
          </cell>
        </row>
        <row r="2804">
          <cell r="A2804" t="str">
            <v>BANCOS MÚLTIPLES</v>
          </cell>
          <cell r="F2804" t="str">
            <v>Preferencial</v>
          </cell>
          <cell r="G2804">
            <v>45153</v>
          </cell>
          <cell r="H2804">
            <v>60000</v>
          </cell>
          <cell r="I2804">
            <v>417600</v>
          </cell>
          <cell r="J2804">
            <v>0</v>
          </cell>
          <cell r="K2804">
            <v>0</v>
          </cell>
        </row>
        <row r="2805">
          <cell r="A2805" t="str">
            <v>BANCOS MÚLTIPLES</v>
          </cell>
          <cell r="F2805" t="str">
            <v>Preferencial</v>
          </cell>
          <cell r="G2805">
            <v>45153</v>
          </cell>
          <cell r="H2805">
            <v>0</v>
          </cell>
          <cell r="I2805">
            <v>0</v>
          </cell>
          <cell r="J2805">
            <v>24806.32</v>
          </cell>
          <cell r="K2805">
            <v>172189.04790000001</v>
          </cell>
        </row>
        <row r="2806">
          <cell r="A2806" t="str">
            <v>BANCOS MÚLTIPLES</v>
          </cell>
          <cell r="F2806" t="str">
            <v>Preferencial</v>
          </cell>
          <cell r="G2806">
            <v>45153</v>
          </cell>
          <cell r="H2806">
            <v>2423.1</v>
          </cell>
          <cell r="I2806">
            <v>16622.466</v>
          </cell>
          <cell r="J2806">
            <v>2023634.21</v>
          </cell>
          <cell r="K2806">
            <v>14636218.075449999</v>
          </cell>
        </row>
        <row r="2807">
          <cell r="A2807" t="str">
            <v>BANCOS MÚLTIPLES</v>
          </cell>
          <cell r="F2807" t="str">
            <v>Preferencial</v>
          </cell>
          <cell r="G2807">
            <v>45153</v>
          </cell>
          <cell r="H2807">
            <v>265370.75</v>
          </cell>
          <cell r="I2807">
            <v>1847033.2737499999</v>
          </cell>
          <cell r="J2807">
            <v>159447.96</v>
          </cell>
          <cell r="K2807">
            <v>1109757.8015999999</v>
          </cell>
        </row>
        <row r="2808">
          <cell r="A2808" t="str">
            <v>BANCOS MÚLTIPLES</v>
          </cell>
          <cell r="F2808" t="str">
            <v>Estándar</v>
          </cell>
          <cell r="G2808">
            <v>45153</v>
          </cell>
          <cell r="H2808">
            <v>515450.5</v>
          </cell>
          <cell r="I2808">
            <v>3592689.9849999999</v>
          </cell>
          <cell r="J2808">
            <v>23794.63</v>
          </cell>
          <cell r="K2808">
            <v>162993.21549999999</v>
          </cell>
        </row>
        <row r="2809">
          <cell r="A2809" t="str">
            <v>BANCOS MÚLTIPLES</v>
          </cell>
          <cell r="F2809" t="str">
            <v>Con Entid. Financ</v>
          </cell>
          <cell r="G2809">
            <v>45153</v>
          </cell>
          <cell r="H2809">
            <v>1078072.22</v>
          </cell>
          <cell r="I2809">
            <v>7514163.3733999999</v>
          </cell>
          <cell r="J2809">
            <v>0</v>
          </cell>
          <cell r="K2809">
            <v>0</v>
          </cell>
        </row>
        <row r="2810">
          <cell r="A2810" t="str">
            <v>BANCOS MÚLTIPLES</v>
          </cell>
          <cell r="F2810" t="str">
            <v>Preferencial</v>
          </cell>
          <cell r="G2810">
            <v>45153</v>
          </cell>
          <cell r="H2810">
            <v>3.09</v>
          </cell>
          <cell r="I2810">
            <v>21.506399999999999</v>
          </cell>
          <cell r="J2810">
            <v>49152.07</v>
          </cell>
          <cell r="K2810">
            <v>340192.58439999999</v>
          </cell>
        </row>
        <row r="2811">
          <cell r="A2811" t="str">
            <v>BANCOS MÚLTIPLES</v>
          </cell>
          <cell r="F2811" t="str">
            <v>Preferencial</v>
          </cell>
          <cell r="G2811">
            <v>45153</v>
          </cell>
          <cell r="H2811">
            <v>0</v>
          </cell>
          <cell r="I2811">
            <v>0</v>
          </cell>
          <cell r="J2811">
            <v>2000</v>
          </cell>
          <cell r="K2811">
            <v>13880</v>
          </cell>
        </row>
        <row r="2812">
          <cell r="A2812" t="str">
            <v>BANCOS MÚLTIPLES</v>
          </cell>
          <cell r="F2812" t="str">
            <v>Estándar</v>
          </cell>
          <cell r="G2812">
            <v>45153</v>
          </cell>
          <cell r="H2812">
            <v>4356209.96</v>
          </cell>
          <cell r="I2812">
            <v>30362783.4212</v>
          </cell>
          <cell r="J2812">
            <v>136270.20000000001</v>
          </cell>
          <cell r="K2812">
            <v>933450.87</v>
          </cell>
        </row>
        <row r="2813">
          <cell r="A2813" t="str">
            <v>BANCOS MÚLTIPLES</v>
          </cell>
          <cell r="F2813" t="str">
            <v>Estándar</v>
          </cell>
          <cell r="G2813">
            <v>45153</v>
          </cell>
          <cell r="H2813">
            <v>951.19</v>
          </cell>
          <cell r="I2813">
            <v>6629.7942999999996</v>
          </cell>
          <cell r="J2813">
            <v>104.9</v>
          </cell>
          <cell r="K2813">
            <v>718.56500000000005</v>
          </cell>
        </row>
        <row r="2814">
          <cell r="A2814" t="str">
            <v>BANCOS MÚLTIPLES</v>
          </cell>
          <cell r="F2814" t="str">
            <v>Preferencial</v>
          </cell>
          <cell r="G2814">
            <v>45153</v>
          </cell>
          <cell r="H2814">
            <v>9799947.0199999996</v>
          </cell>
          <cell r="I2814">
            <v>68305630.729399994</v>
          </cell>
          <cell r="J2814">
            <v>1429649.14</v>
          </cell>
          <cell r="K2814">
            <v>10366609.120100001</v>
          </cell>
        </row>
        <row r="2815">
          <cell r="A2815" t="str">
            <v>BANCOS MÚLTIPLES</v>
          </cell>
          <cell r="F2815" t="str">
            <v>Estándar</v>
          </cell>
          <cell r="G2815">
            <v>45153</v>
          </cell>
          <cell r="H2815">
            <v>25618.04</v>
          </cell>
          <cell r="I2815">
            <v>178557.73879999999</v>
          </cell>
          <cell r="J2815">
            <v>2972.89</v>
          </cell>
          <cell r="K2815">
            <v>20364.2965</v>
          </cell>
        </row>
        <row r="2816">
          <cell r="A2816" t="str">
            <v>BANCOS MÚLTIPLES</v>
          </cell>
          <cell r="F2816" t="str">
            <v>Preferencial</v>
          </cell>
          <cell r="G2816">
            <v>45153</v>
          </cell>
          <cell r="H2816">
            <v>0</v>
          </cell>
          <cell r="I2816">
            <v>0</v>
          </cell>
          <cell r="J2816">
            <v>6000</v>
          </cell>
          <cell r="K2816">
            <v>41640</v>
          </cell>
        </row>
        <row r="2817">
          <cell r="A2817" t="str">
            <v>BANCOS MÚLTIPLES</v>
          </cell>
          <cell r="F2817" t="str">
            <v>Estándar</v>
          </cell>
          <cell r="G2817">
            <v>45153</v>
          </cell>
          <cell r="H2817">
            <v>1174.79</v>
          </cell>
          <cell r="I2817">
            <v>8188.2862999999998</v>
          </cell>
          <cell r="J2817">
            <v>0</v>
          </cell>
          <cell r="K2817">
            <v>0</v>
          </cell>
        </row>
        <row r="2818">
          <cell r="A2818" t="str">
            <v>BANCOS MÚLTIPLES</v>
          </cell>
          <cell r="F2818" t="str">
            <v>Con Entid. Financ</v>
          </cell>
          <cell r="G2818">
            <v>45153</v>
          </cell>
          <cell r="H2818">
            <v>0</v>
          </cell>
          <cell r="I2818">
            <v>0</v>
          </cell>
          <cell r="J2818">
            <v>2000000</v>
          </cell>
          <cell r="K2818">
            <v>13920000</v>
          </cell>
        </row>
        <row r="2819">
          <cell r="A2819" t="str">
            <v>BANCOS MÚLTIPLES</v>
          </cell>
          <cell r="F2819" t="str">
            <v>Preferencial</v>
          </cell>
          <cell r="G2819">
            <v>45153</v>
          </cell>
          <cell r="H2819">
            <v>0</v>
          </cell>
          <cell r="I2819">
            <v>0</v>
          </cell>
          <cell r="J2819">
            <v>94975</v>
          </cell>
          <cell r="K2819">
            <v>687619</v>
          </cell>
        </row>
        <row r="2820">
          <cell r="A2820" t="str">
            <v>BANCOS MÚLTIPLES</v>
          </cell>
          <cell r="F2820" t="str">
            <v>Estándar</v>
          </cell>
          <cell r="G2820">
            <v>45153</v>
          </cell>
          <cell r="H2820">
            <v>433597.39</v>
          </cell>
          <cell r="I2820">
            <v>3022173.8083000001</v>
          </cell>
          <cell r="J2820">
            <v>82457.240000000005</v>
          </cell>
          <cell r="K2820">
            <v>564832.09400000004</v>
          </cell>
        </row>
        <row r="2821">
          <cell r="A2821" t="str">
            <v>BANCOS MÚLTIPLES</v>
          </cell>
          <cell r="F2821" t="str">
            <v>Con Entid. Financ</v>
          </cell>
          <cell r="G2821">
            <v>45153</v>
          </cell>
          <cell r="H2821">
            <v>2000000</v>
          </cell>
          <cell r="I2821">
            <v>13920000</v>
          </cell>
          <cell r="J2821">
            <v>0</v>
          </cell>
          <cell r="K2821">
            <v>0</v>
          </cell>
        </row>
        <row r="2822">
          <cell r="A2822" t="str">
            <v>BANCOS MÚLTIPLES</v>
          </cell>
          <cell r="F2822" t="str">
            <v>Estándar</v>
          </cell>
          <cell r="G2822">
            <v>45153</v>
          </cell>
          <cell r="H2822">
            <v>52216.12</v>
          </cell>
          <cell r="I2822">
            <v>363946.35639999999</v>
          </cell>
          <cell r="J2822">
            <v>10469.620000000001</v>
          </cell>
          <cell r="K2822">
            <v>71716.896999999997</v>
          </cell>
        </row>
        <row r="2823">
          <cell r="A2823" t="str">
            <v>BANCOS MÚLTIPLES</v>
          </cell>
          <cell r="F2823" t="str">
            <v>Preferencial</v>
          </cell>
          <cell r="G2823">
            <v>45153</v>
          </cell>
          <cell r="H2823">
            <v>266.44</v>
          </cell>
          <cell r="I2823">
            <v>1833.77667</v>
          </cell>
          <cell r="J2823">
            <v>723050.19</v>
          </cell>
          <cell r="K2823">
            <v>5232400.5976999998</v>
          </cell>
        </row>
        <row r="2824">
          <cell r="A2824" t="str">
            <v>BANCOS MÚLTIPLES</v>
          </cell>
          <cell r="F2824" t="str">
            <v>Preferencial</v>
          </cell>
          <cell r="G2824">
            <v>45153</v>
          </cell>
          <cell r="H2824">
            <v>82.3</v>
          </cell>
          <cell r="I2824">
            <v>564.57799999999997</v>
          </cell>
          <cell r="J2824">
            <v>409523.57</v>
          </cell>
          <cell r="K2824">
            <v>2882951.4216</v>
          </cell>
        </row>
        <row r="2825">
          <cell r="A2825" t="str">
            <v>BANCOS MÚLTIPLES</v>
          </cell>
          <cell r="F2825" t="str">
            <v>Estándar</v>
          </cell>
          <cell r="G2825">
            <v>45153</v>
          </cell>
          <cell r="H2825">
            <v>23940.6</v>
          </cell>
          <cell r="I2825">
            <v>166865.98199999999</v>
          </cell>
          <cell r="J2825">
            <v>5749.93</v>
          </cell>
          <cell r="K2825">
            <v>39387.020499999999</v>
          </cell>
        </row>
        <row r="2826">
          <cell r="A2826" t="str">
            <v>BANCOS MÚLTIPLES</v>
          </cell>
          <cell r="F2826" t="str">
            <v>Estándar</v>
          </cell>
          <cell r="G2826">
            <v>45153</v>
          </cell>
          <cell r="H2826">
            <v>45298.9</v>
          </cell>
          <cell r="I2826">
            <v>315733.33299999998</v>
          </cell>
          <cell r="J2826">
            <v>1584.04</v>
          </cell>
          <cell r="K2826">
            <v>10850.674000000001</v>
          </cell>
        </row>
        <row r="2827">
          <cell r="A2827" t="str">
            <v>BANCOS MÚLTIPLES</v>
          </cell>
          <cell r="F2827" t="str">
            <v>Preferencial</v>
          </cell>
          <cell r="G2827">
            <v>45153</v>
          </cell>
          <cell r="H2827">
            <v>0</v>
          </cell>
          <cell r="I2827">
            <v>0</v>
          </cell>
          <cell r="J2827">
            <v>2227.94</v>
          </cell>
          <cell r="K2827">
            <v>15498.580840000001</v>
          </cell>
        </row>
        <row r="2828">
          <cell r="A2828" t="str">
            <v>BANCOS MÚLTIPLES</v>
          </cell>
          <cell r="F2828" t="str">
            <v>Preferencial</v>
          </cell>
          <cell r="G2828">
            <v>45153</v>
          </cell>
          <cell r="H2828">
            <v>40.01</v>
          </cell>
          <cell r="I2828">
            <v>274.46859999999998</v>
          </cell>
          <cell r="J2828">
            <v>5947</v>
          </cell>
          <cell r="K2828">
            <v>41123.24</v>
          </cell>
        </row>
        <row r="2829">
          <cell r="A2829" t="str">
            <v>BANCOS MÚLTIPLES</v>
          </cell>
          <cell r="F2829" t="str">
            <v>Estándar</v>
          </cell>
          <cell r="G2829">
            <v>45153</v>
          </cell>
          <cell r="H2829">
            <v>6387.51</v>
          </cell>
          <cell r="I2829">
            <v>44520.9447</v>
          </cell>
          <cell r="J2829">
            <v>2268.4699999999998</v>
          </cell>
          <cell r="K2829">
            <v>15539.0195</v>
          </cell>
        </row>
        <row r="2830">
          <cell r="A2830" t="str">
            <v>BANCOS MÚLTIPLES</v>
          </cell>
          <cell r="F2830" t="str">
            <v>Estándar</v>
          </cell>
          <cell r="G2830">
            <v>45153</v>
          </cell>
          <cell r="H2830">
            <v>1137058.94</v>
          </cell>
          <cell r="I2830">
            <v>7925270.4918</v>
          </cell>
          <cell r="J2830">
            <v>74431.94</v>
          </cell>
          <cell r="K2830">
            <v>509858.78899999999</v>
          </cell>
        </row>
        <row r="2831">
          <cell r="A2831" t="str">
            <v>BANCOS MÚLTIPLES</v>
          </cell>
          <cell r="F2831" t="str">
            <v>Preferencial</v>
          </cell>
          <cell r="G2831">
            <v>45153</v>
          </cell>
          <cell r="H2831">
            <v>0</v>
          </cell>
          <cell r="I2831">
            <v>0</v>
          </cell>
          <cell r="J2831">
            <v>96857.19</v>
          </cell>
          <cell r="K2831">
            <v>706012.89839999995</v>
          </cell>
        </row>
        <row r="2832">
          <cell r="A2832" t="str">
            <v>BANCOS MÚLTIPLES</v>
          </cell>
          <cell r="F2832" t="str">
            <v>Estándar</v>
          </cell>
          <cell r="G2832">
            <v>45153</v>
          </cell>
          <cell r="H2832">
            <v>239324.08</v>
          </cell>
          <cell r="I2832">
            <v>1668088.8376</v>
          </cell>
          <cell r="J2832">
            <v>1050.3699999999999</v>
          </cell>
          <cell r="K2832">
            <v>7195.0344999999998</v>
          </cell>
        </row>
        <row r="2833">
          <cell r="A2833" t="str">
            <v>BANCOS MÚLTIPLES</v>
          </cell>
          <cell r="F2833" t="str">
            <v>Estándar</v>
          </cell>
          <cell r="G2833">
            <v>45153</v>
          </cell>
          <cell r="H2833">
            <v>1.03</v>
          </cell>
          <cell r="I2833">
            <v>7.1791</v>
          </cell>
          <cell r="J2833">
            <v>0</v>
          </cell>
          <cell r="K2833">
            <v>0</v>
          </cell>
        </row>
        <row r="2834">
          <cell r="A2834" t="str">
            <v>BANCOS MÚLTIPLES</v>
          </cell>
          <cell r="F2834" t="str">
            <v>Estándar</v>
          </cell>
          <cell r="G2834">
            <v>45153</v>
          </cell>
          <cell r="H2834">
            <v>0</v>
          </cell>
          <cell r="I2834">
            <v>0</v>
          </cell>
          <cell r="J2834">
            <v>146</v>
          </cell>
          <cell r="K2834">
            <v>1000.1</v>
          </cell>
        </row>
        <row r="2835">
          <cell r="A2835" t="str">
            <v>BANCOS MÚLTIPLES</v>
          </cell>
          <cell r="F2835" t="str">
            <v>Preferencial</v>
          </cell>
          <cell r="G2835">
            <v>45153</v>
          </cell>
          <cell r="H2835">
            <v>0</v>
          </cell>
          <cell r="I2835">
            <v>0</v>
          </cell>
          <cell r="J2835">
            <v>321361.07</v>
          </cell>
          <cell r="K2835">
            <v>2313367.7039999999</v>
          </cell>
        </row>
        <row r="2836">
          <cell r="A2836" t="str">
            <v>BANCOS MÚLTIPLES</v>
          </cell>
          <cell r="F2836" t="str">
            <v>Estándar</v>
          </cell>
          <cell r="G2836">
            <v>45153</v>
          </cell>
          <cell r="H2836">
            <v>32547.11</v>
          </cell>
          <cell r="I2836">
            <v>226853.3567</v>
          </cell>
          <cell r="J2836">
            <v>3561.42</v>
          </cell>
          <cell r="K2836">
            <v>24395.726999999999</v>
          </cell>
        </row>
        <row r="2837">
          <cell r="A2837" t="str">
            <v>BANCOS MÚLTIPLES</v>
          </cell>
          <cell r="F2837" t="str">
            <v>Preferencial</v>
          </cell>
          <cell r="G2837">
            <v>45153</v>
          </cell>
          <cell r="H2837">
            <v>0</v>
          </cell>
          <cell r="I2837">
            <v>0</v>
          </cell>
          <cell r="J2837">
            <v>10230.34</v>
          </cell>
          <cell r="K2837">
            <v>70999.998399999997</v>
          </cell>
        </row>
        <row r="2838">
          <cell r="A2838" t="str">
            <v>BANCOS MÚLTIPLES</v>
          </cell>
          <cell r="F2838" t="str">
            <v>Preferencial</v>
          </cell>
          <cell r="G2838">
            <v>45153</v>
          </cell>
          <cell r="H2838">
            <v>0</v>
          </cell>
          <cell r="I2838">
            <v>0</v>
          </cell>
          <cell r="J2838">
            <v>200000</v>
          </cell>
          <cell r="K2838">
            <v>1392000</v>
          </cell>
        </row>
        <row r="2839">
          <cell r="A2839" t="str">
            <v>BANCOS MÚLTIPLES</v>
          </cell>
          <cell r="F2839" t="str">
            <v>Estándar</v>
          </cell>
          <cell r="G2839">
            <v>45153</v>
          </cell>
          <cell r="H2839">
            <v>28980.84</v>
          </cell>
          <cell r="I2839">
            <v>201996.45480000001</v>
          </cell>
          <cell r="J2839">
            <v>6851.38</v>
          </cell>
          <cell r="K2839">
            <v>46931.953000000001</v>
          </cell>
        </row>
        <row r="2840">
          <cell r="A2840" t="str">
            <v>BANCOS MÚLTIPLES</v>
          </cell>
          <cell r="F2840" t="str">
            <v>Estándar</v>
          </cell>
          <cell r="G2840">
            <v>45153</v>
          </cell>
          <cell r="H2840">
            <v>1168214.6100000001</v>
          </cell>
          <cell r="I2840">
            <v>8142450.7116999999</v>
          </cell>
          <cell r="J2840">
            <v>85914.18</v>
          </cell>
          <cell r="K2840">
            <v>588512.13800000004</v>
          </cell>
        </row>
        <row r="2841">
          <cell r="A2841" t="str">
            <v>BANCOS MÚLTIPLES</v>
          </cell>
          <cell r="F2841" t="str">
            <v>Estándar</v>
          </cell>
          <cell r="G2841">
            <v>45153</v>
          </cell>
          <cell r="H2841">
            <v>2342680.46</v>
          </cell>
          <cell r="I2841">
            <v>16328482.8062</v>
          </cell>
          <cell r="J2841">
            <v>404140.66</v>
          </cell>
          <cell r="K2841">
            <v>2768363.5210000002</v>
          </cell>
        </row>
        <row r="2842">
          <cell r="A2842" t="str">
            <v>BANCOS MÚLTIPLES</v>
          </cell>
          <cell r="F2842" t="str">
            <v>Estándar</v>
          </cell>
          <cell r="G2842">
            <v>45153</v>
          </cell>
          <cell r="H2842">
            <v>76525.62</v>
          </cell>
          <cell r="I2842">
            <v>533383.57140000002</v>
          </cell>
          <cell r="J2842">
            <v>2245.14</v>
          </cell>
          <cell r="K2842">
            <v>15379.209000000001</v>
          </cell>
        </row>
        <row r="2843">
          <cell r="A2843" t="str">
            <v>BANCOS MÚLTIPLES</v>
          </cell>
          <cell r="F2843" t="str">
            <v>Preferencial</v>
          </cell>
          <cell r="G2843">
            <v>45153</v>
          </cell>
          <cell r="H2843">
            <v>0</v>
          </cell>
          <cell r="I2843">
            <v>0</v>
          </cell>
          <cell r="J2843">
            <v>114518.13</v>
          </cell>
          <cell r="K2843">
            <v>819490.53599999996</v>
          </cell>
        </row>
        <row r="2844">
          <cell r="A2844" t="str">
            <v>BANCOS MÚLTIPLES</v>
          </cell>
          <cell r="F2844" t="str">
            <v>Estándar</v>
          </cell>
          <cell r="G2844">
            <v>45153</v>
          </cell>
          <cell r="H2844">
            <v>6631.35</v>
          </cell>
          <cell r="I2844">
            <v>46220.5095</v>
          </cell>
          <cell r="J2844">
            <v>174.97</v>
          </cell>
          <cell r="K2844">
            <v>1198.5445</v>
          </cell>
        </row>
        <row r="2845">
          <cell r="A2845" t="str">
            <v>BANCOS MÚLTIPLES</v>
          </cell>
          <cell r="F2845" t="str">
            <v>Preferencial</v>
          </cell>
          <cell r="G2845">
            <v>45153</v>
          </cell>
          <cell r="H2845">
            <v>23857.33</v>
          </cell>
          <cell r="I2845">
            <v>166051.30345000001</v>
          </cell>
          <cell r="J2845">
            <v>27000</v>
          </cell>
          <cell r="K2845">
            <v>187650</v>
          </cell>
        </row>
        <row r="2846">
          <cell r="A2846" t="str">
            <v>ENTIDADES ESPECIALIZADAS EN MICROFINANZAS</v>
          </cell>
          <cell r="F2846" t="str">
            <v>Estándar</v>
          </cell>
          <cell r="G2846">
            <v>45153</v>
          </cell>
          <cell r="H2846">
            <v>0</v>
          </cell>
          <cell r="I2846">
            <v>0</v>
          </cell>
          <cell r="J2846">
            <v>200</v>
          </cell>
          <cell r="K2846">
            <v>1370</v>
          </cell>
        </row>
        <row r="2847">
          <cell r="A2847" t="str">
            <v>BANCOS MÚLTIPLES</v>
          </cell>
          <cell r="F2847" t="str">
            <v>Preferencial</v>
          </cell>
          <cell r="G2847">
            <v>45153</v>
          </cell>
          <cell r="H2847">
            <v>0</v>
          </cell>
          <cell r="I2847">
            <v>0</v>
          </cell>
          <cell r="J2847">
            <v>24602.92</v>
          </cell>
          <cell r="K2847">
            <v>169903.7732</v>
          </cell>
        </row>
        <row r="2848">
          <cell r="A2848" t="str">
            <v>COOPERATIVAS</v>
          </cell>
          <cell r="F2848" t="str">
            <v>Estándar</v>
          </cell>
          <cell r="G2848">
            <v>45153</v>
          </cell>
          <cell r="H2848">
            <v>891.92</v>
          </cell>
          <cell r="I2848">
            <v>6216.6823999999997</v>
          </cell>
          <cell r="J2848">
            <v>0</v>
          </cell>
          <cell r="K2848">
            <v>0</v>
          </cell>
        </row>
        <row r="2849">
          <cell r="A2849" t="str">
            <v>COOPERATIVAS</v>
          </cell>
          <cell r="F2849" t="str">
            <v>Preferencial</v>
          </cell>
          <cell r="G2849">
            <v>45153</v>
          </cell>
          <cell r="H2849">
            <v>0</v>
          </cell>
          <cell r="I2849">
            <v>0</v>
          </cell>
          <cell r="J2849">
            <v>5718.64</v>
          </cell>
          <cell r="K2849">
            <v>39801.734400000001</v>
          </cell>
        </row>
        <row r="2850">
          <cell r="A2850" t="str">
            <v>COOPERATIVAS</v>
          </cell>
          <cell r="F2850" t="str">
            <v>Estándar</v>
          </cell>
          <cell r="G2850">
            <v>45153</v>
          </cell>
          <cell r="H2850">
            <v>7371.36</v>
          </cell>
          <cell r="I2850">
            <v>51378.379200000003</v>
          </cell>
          <cell r="J2850">
            <v>1008.42</v>
          </cell>
          <cell r="K2850">
            <v>6907.6769999999997</v>
          </cell>
        </row>
        <row r="2851">
          <cell r="A2851" t="str">
            <v>COOPERATIVAS</v>
          </cell>
          <cell r="F2851" t="str">
            <v>Estándar</v>
          </cell>
          <cell r="G2851">
            <v>45153</v>
          </cell>
          <cell r="H2851">
            <v>8.08</v>
          </cell>
          <cell r="I2851">
            <v>56.317599999999999</v>
          </cell>
          <cell r="J2851">
            <v>52.33</v>
          </cell>
          <cell r="K2851">
            <v>358.46050000000002</v>
          </cell>
        </row>
        <row r="2852">
          <cell r="A2852" t="str">
            <v>COOPERATIVAS</v>
          </cell>
          <cell r="F2852" t="str">
            <v>Estándar</v>
          </cell>
          <cell r="G2852">
            <v>45153</v>
          </cell>
          <cell r="H2852">
            <v>0</v>
          </cell>
          <cell r="I2852">
            <v>0</v>
          </cell>
          <cell r="J2852">
            <v>450</v>
          </cell>
          <cell r="K2852">
            <v>3082.5</v>
          </cell>
        </row>
        <row r="2853">
          <cell r="A2853" t="str">
            <v>ENTIDADES ESPECIALIZADAS EN MICROFINANZAS</v>
          </cell>
          <cell r="F2853" t="str">
            <v>Preferencial</v>
          </cell>
          <cell r="G2853">
            <v>45153</v>
          </cell>
          <cell r="H2853">
            <v>40637.300000000003</v>
          </cell>
          <cell r="I2853">
            <v>283160.70640000002</v>
          </cell>
          <cell r="J2853">
            <v>3503857.5</v>
          </cell>
          <cell r="K2853">
            <v>25296839.75</v>
          </cell>
        </row>
        <row r="2854">
          <cell r="A2854" t="str">
            <v>ENTIDADES ESPECIALIZADAS EN MICROFINANZAS</v>
          </cell>
          <cell r="F2854" t="str">
            <v>Estándar</v>
          </cell>
          <cell r="G2854">
            <v>45153</v>
          </cell>
          <cell r="H2854">
            <v>26736.52</v>
          </cell>
          <cell r="I2854">
            <v>186353.54440000001</v>
          </cell>
          <cell r="J2854">
            <v>7521.38</v>
          </cell>
          <cell r="K2854">
            <v>51521.453000000001</v>
          </cell>
        </row>
        <row r="2855">
          <cell r="A2855" t="str">
            <v>ENTIDADES ESPECIALIZADAS EN MICROFINANZAS</v>
          </cell>
          <cell r="F2855" t="str">
            <v>Estándar</v>
          </cell>
          <cell r="G2855">
            <v>45153</v>
          </cell>
          <cell r="H2855">
            <v>122.24</v>
          </cell>
          <cell r="I2855">
            <v>852.01279999999997</v>
          </cell>
          <cell r="J2855">
            <v>1600</v>
          </cell>
          <cell r="K2855">
            <v>10960</v>
          </cell>
        </row>
        <row r="2856">
          <cell r="A2856" t="str">
            <v>ENTIDADES ESPECIALIZADAS EN MICROFINANZAS</v>
          </cell>
          <cell r="F2856" t="str">
            <v>Estándar</v>
          </cell>
          <cell r="G2856">
            <v>45153</v>
          </cell>
          <cell r="H2856">
            <v>1229.06</v>
          </cell>
          <cell r="I2856">
            <v>8566.5481999999993</v>
          </cell>
          <cell r="J2856">
            <v>0</v>
          </cell>
          <cell r="K2856">
            <v>0</v>
          </cell>
        </row>
        <row r="2857">
          <cell r="A2857" t="str">
            <v>ENTIDADES ESPECIALIZADAS EN MICROFINANZAS</v>
          </cell>
          <cell r="F2857" t="str">
            <v>Estándar</v>
          </cell>
          <cell r="G2857">
            <v>45153</v>
          </cell>
          <cell r="H2857">
            <v>52529.279999999999</v>
          </cell>
          <cell r="I2857">
            <v>366129.08159999998</v>
          </cell>
          <cell r="J2857">
            <v>300</v>
          </cell>
          <cell r="K2857">
            <v>2061</v>
          </cell>
        </row>
        <row r="2858">
          <cell r="A2858" t="str">
            <v>ENTIDADES ESPECIALIZADAS EN MICROFINANZAS</v>
          </cell>
          <cell r="F2858" t="str">
            <v>Preferencial</v>
          </cell>
          <cell r="G2858">
            <v>45153</v>
          </cell>
          <cell r="H2858">
            <v>0</v>
          </cell>
          <cell r="I2858">
            <v>0</v>
          </cell>
          <cell r="J2858">
            <v>5500</v>
          </cell>
          <cell r="K2858">
            <v>37950</v>
          </cell>
        </row>
        <row r="2859">
          <cell r="A2859" t="str">
            <v>ENTIDADES ESPECIALIZADAS EN MICROFINANZAS</v>
          </cell>
          <cell r="F2859" t="str">
            <v>Estándar</v>
          </cell>
          <cell r="G2859">
            <v>45153</v>
          </cell>
          <cell r="H2859">
            <v>2897.25</v>
          </cell>
          <cell r="I2859">
            <v>20193.8325</v>
          </cell>
          <cell r="J2859">
            <v>510.95</v>
          </cell>
          <cell r="K2859">
            <v>3500.0075000000002</v>
          </cell>
        </row>
        <row r="2860">
          <cell r="A2860" t="str">
            <v>ENTIDADES ESPECIALIZADAS EN MICROFINANZAS</v>
          </cell>
          <cell r="F2860" t="str">
            <v>Estándar</v>
          </cell>
          <cell r="G2860">
            <v>45153</v>
          </cell>
          <cell r="H2860">
            <v>11193.88</v>
          </cell>
          <cell r="I2860">
            <v>78021.343599999993</v>
          </cell>
          <cell r="J2860">
            <v>451.35</v>
          </cell>
          <cell r="K2860">
            <v>3091.7474999999999</v>
          </cell>
        </row>
        <row r="2861">
          <cell r="A2861" t="str">
            <v>INSTITUCIONES FINANCIERAS DE DESARROLLO</v>
          </cell>
          <cell r="F2861" t="str">
            <v>Estándar</v>
          </cell>
          <cell r="G2861">
            <v>45153</v>
          </cell>
          <cell r="H2861">
            <v>56</v>
          </cell>
          <cell r="I2861">
            <v>390.32</v>
          </cell>
          <cell r="J2861">
            <v>168.02</v>
          </cell>
          <cell r="K2861">
            <v>1167.739</v>
          </cell>
        </row>
        <row r="2862">
          <cell r="A2862" t="str">
            <v>INSTITUCIONES FINANCIERAS DE DESARROLLO</v>
          </cell>
          <cell r="F2862" t="str">
            <v>Estándar</v>
          </cell>
          <cell r="G2862">
            <v>45153</v>
          </cell>
          <cell r="H2862">
            <v>533.42999999999995</v>
          </cell>
          <cell r="I2862">
            <v>3718.0070999999998</v>
          </cell>
          <cell r="J2862">
            <v>0</v>
          </cell>
          <cell r="K2862">
            <v>0</v>
          </cell>
        </row>
        <row r="2863">
          <cell r="A2863" t="str">
            <v>INSTITUCIONES FINANCIERAS DE DESARROLLO</v>
          </cell>
          <cell r="F2863" t="str">
            <v>Estándar</v>
          </cell>
          <cell r="G2863">
            <v>45153</v>
          </cell>
          <cell r="H2863">
            <v>2669.35</v>
          </cell>
          <cell r="I2863">
            <v>18605.369500000001</v>
          </cell>
          <cell r="J2863">
            <v>22</v>
          </cell>
          <cell r="K2863">
            <v>150.69999999999999</v>
          </cell>
        </row>
        <row r="2864">
          <cell r="A2864" t="str">
            <v>BANCOS MÚLTIPLES</v>
          </cell>
          <cell r="F2864" t="str">
            <v>Estándar</v>
          </cell>
          <cell r="G2864">
            <v>45153</v>
          </cell>
          <cell r="H2864">
            <v>97998.13</v>
          </cell>
          <cell r="I2864">
            <v>683046.96609999996</v>
          </cell>
          <cell r="J2864">
            <v>20056.7</v>
          </cell>
          <cell r="K2864">
            <v>137388.39499999999</v>
          </cell>
        </row>
        <row r="2865">
          <cell r="A2865" t="str">
            <v>BANCOS MÚLTIPLES</v>
          </cell>
          <cell r="F2865" t="str">
            <v>Estándar</v>
          </cell>
          <cell r="G2865">
            <v>45153</v>
          </cell>
          <cell r="H2865">
            <v>581352.32999999996</v>
          </cell>
          <cell r="I2865">
            <v>4052025.7401000001</v>
          </cell>
          <cell r="J2865">
            <v>175027.16</v>
          </cell>
          <cell r="K2865">
            <v>1198936.0460000001</v>
          </cell>
        </row>
        <row r="2866">
          <cell r="A2866" t="str">
            <v>BANCOS MÚLTIPLES</v>
          </cell>
          <cell r="F2866" t="str">
            <v>Estándar</v>
          </cell>
          <cell r="G2866">
            <v>45153</v>
          </cell>
          <cell r="H2866">
            <v>20475.830000000002</v>
          </cell>
          <cell r="I2866">
            <v>142716.53510000001</v>
          </cell>
          <cell r="J2866">
            <v>2970.32</v>
          </cell>
          <cell r="K2866">
            <v>20346.691999999999</v>
          </cell>
        </row>
        <row r="2867">
          <cell r="A2867" t="str">
            <v>BANCOS MÚLTIPLES</v>
          </cell>
          <cell r="F2867" t="str">
            <v>Preferencial</v>
          </cell>
          <cell r="G2867">
            <v>45153</v>
          </cell>
          <cell r="H2867">
            <v>0</v>
          </cell>
          <cell r="I2867">
            <v>0</v>
          </cell>
          <cell r="J2867">
            <v>600</v>
          </cell>
          <cell r="K2867">
            <v>4170</v>
          </cell>
        </row>
        <row r="2868">
          <cell r="A2868" t="str">
            <v>BANCOS MÚLTIPLES</v>
          </cell>
          <cell r="F2868" t="str">
            <v>Preferencial</v>
          </cell>
          <cell r="G2868">
            <v>45153</v>
          </cell>
          <cell r="H2868">
            <v>0</v>
          </cell>
          <cell r="I2868">
            <v>0</v>
          </cell>
          <cell r="J2868">
            <v>30216.09</v>
          </cell>
          <cell r="K2868">
            <v>209023.63769999999</v>
          </cell>
        </row>
        <row r="2869">
          <cell r="A2869" t="str">
            <v>BANCOS MÚLTIPLES</v>
          </cell>
          <cell r="F2869" t="str">
            <v>Estándar</v>
          </cell>
          <cell r="G2869">
            <v>45153</v>
          </cell>
          <cell r="H2869">
            <v>497020.86</v>
          </cell>
          <cell r="I2869">
            <v>3464235.3942</v>
          </cell>
          <cell r="J2869">
            <v>6613.36</v>
          </cell>
          <cell r="K2869">
            <v>45301.516000000003</v>
          </cell>
        </row>
        <row r="2870">
          <cell r="A2870" t="str">
            <v>BANCOS MÚLTIPLES</v>
          </cell>
          <cell r="F2870" t="str">
            <v>Preferencial</v>
          </cell>
          <cell r="G2870">
            <v>45153</v>
          </cell>
          <cell r="H2870">
            <v>0</v>
          </cell>
          <cell r="I2870">
            <v>0</v>
          </cell>
          <cell r="J2870">
            <v>21894.42</v>
          </cell>
          <cell r="K2870">
            <v>151455.61180000001</v>
          </cell>
        </row>
        <row r="2871">
          <cell r="A2871" t="str">
            <v>COOPERATIVAS</v>
          </cell>
          <cell r="F2871" t="str">
            <v>Estándar</v>
          </cell>
          <cell r="G2871">
            <v>45153</v>
          </cell>
          <cell r="H2871">
            <v>45910.61</v>
          </cell>
          <cell r="I2871">
            <v>319996.95169999998</v>
          </cell>
          <cell r="J2871">
            <v>1311.37</v>
          </cell>
          <cell r="K2871">
            <v>8995.9982</v>
          </cell>
        </row>
        <row r="2872">
          <cell r="A2872" t="str">
            <v>COOPERATIVAS</v>
          </cell>
          <cell r="F2872" t="str">
            <v>Con Entid. Financ</v>
          </cell>
          <cell r="G2872">
            <v>45153</v>
          </cell>
          <cell r="H2872">
            <v>0</v>
          </cell>
          <cell r="I2872">
            <v>0</v>
          </cell>
          <cell r="J2872">
            <v>100000</v>
          </cell>
          <cell r="K2872">
            <v>697000</v>
          </cell>
        </row>
        <row r="2873">
          <cell r="A2873" t="str">
            <v>COOPERATIVAS</v>
          </cell>
          <cell r="F2873" t="str">
            <v>Estándar</v>
          </cell>
          <cell r="G2873">
            <v>45153</v>
          </cell>
          <cell r="H2873">
            <v>0</v>
          </cell>
          <cell r="I2873">
            <v>0</v>
          </cell>
          <cell r="J2873">
            <v>120</v>
          </cell>
          <cell r="K2873">
            <v>822</v>
          </cell>
        </row>
        <row r="2874">
          <cell r="A2874" t="str">
            <v>ENTIDADES ESPECIALIZADAS EN MICROFINANZAS</v>
          </cell>
          <cell r="F2874" t="str">
            <v>Estándar</v>
          </cell>
          <cell r="G2874">
            <v>45153</v>
          </cell>
          <cell r="H2874">
            <v>25876.27</v>
          </cell>
          <cell r="I2874">
            <v>180357.60190000001</v>
          </cell>
          <cell r="J2874">
            <v>2120.0700000000002</v>
          </cell>
          <cell r="K2874">
            <v>14522.479499999999</v>
          </cell>
        </row>
        <row r="2875">
          <cell r="A2875" t="str">
            <v>COOPERATIVAS</v>
          </cell>
          <cell r="F2875" t="str">
            <v>Estándar</v>
          </cell>
          <cell r="G2875">
            <v>45153</v>
          </cell>
          <cell r="H2875">
            <v>200</v>
          </cell>
          <cell r="I2875">
            <v>1394</v>
          </cell>
          <cell r="J2875">
            <v>0</v>
          </cell>
          <cell r="K2875">
            <v>0</v>
          </cell>
        </row>
        <row r="2876">
          <cell r="A2876" t="str">
            <v>ENTIDADES ESPECIALIZADAS EN MICROFINANZAS</v>
          </cell>
          <cell r="F2876" t="str">
            <v>Estándar</v>
          </cell>
          <cell r="G2876">
            <v>45153</v>
          </cell>
          <cell r="H2876">
            <v>421769.92</v>
          </cell>
          <cell r="I2876">
            <v>2939736.3424</v>
          </cell>
          <cell r="J2876">
            <v>134.08000000000001</v>
          </cell>
          <cell r="K2876">
            <v>921.12959999999998</v>
          </cell>
        </row>
        <row r="2877">
          <cell r="A2877" t="str">
            <v>ENTIDADES ESPECIALIZADAS EN MICROFINANZAS</v>
          </cell>
          <cell r="F2877" t="str">
            <v>Estándar</v>
          </cell>
          <cell r="G2877">
            <v>45153</v>
          </cell>
          <cell r="H2877">
            <v>10250.780000000001</v>
          </cell>
          <cell r="I2877">
            <v>71447.936600000001</v>
          </cell>
          <cell r="J2877">
            <v>228.15</v>
          </cell>
          <cell r="K2877">
            <v>1567.3905</v>
          </cell>
        </row>
        <row r="2878">
          <cell r="A2878" t="str">
            <v>ENTIDADES ESPECIALIZADAS EN MICROFINANZAS</v>
          </cell>
          <cell r="F2878" t="str">
            <v>Estándar</v>
          </cell>
          <cell r="G2878">
            <v>45153</v>
          </cell>
          <cell r="H2878">
            <v>3340.4</v>
          </cell>
          <cell r="I2878">
            <v>23282.588</v>
          </cell>
          <cell r="J2878">
            <v>28.78</v>
          </cell>
          <cell r="K2878">
            <v>200.02099999999999</v>
          </cell>
        </row>
        <row r="2879">
          <cell r="A2879" t="str">
            <v>INSTITUCIONES FINANCIERAS DE DESARROLLO</v>
          </cell>
          <cell r="F2879" t="str">
            <v>Estándar</v>
          </cell>
          <cell r="G2879">
            <v>45153</v>
          </cell>
          <cell r="H2879">
            <v>0</v>
          </cell>
          <cell r="I2879">
            <v>0</v>
          </cell>
          <cell r="J2879">
            <v>96.45</v>
          </cell>
          <cell r="K2879">
            <v>660.6825</v>
          </cell>
        </row>
        <row r="2880">
          <cell r="A2880" t="str">
            <v>INSTITUCIONES FINANCIERAS DE DESARROLLO</v>
          </cell>
          <cell r="F2880" t="str">
            <v>Estándar</v>
          </cell>
          <cell r="G2880">
            <v>45153</v>
          </cell>
          <cell r="H2880">
            <v>305.47000000000003</v>
          </cell>
          <cell r="I2880">
            <v>2129.1259</v>
          </cell>
          <cell r="J2880">
            <v>0</v>
          </cell>
          <cell r="K2880">
            <v>0</v>
          </cell>
        </row>
        <row r="2881">
          <cell r="A2881" t="str">
            <v>INSTITUCIONES FINANCIERAS DE DESARROLLO</v>
          </cell>
          <cell r="F2881" t="str">
            <v>Estándar</v>
          </cell>
          <cell r="G2881">
            <v>45153</v>
          </cell>
          <cell r="H2881">
            <v>534</v>
          </cell>
          <cell r="I2881">
            <v>3721.98</v>
          </cell>
          <cell r="J2881">
            <v>150</v>
          </cell>
          <cell r="K2881">
            <v>1027.5</v>
          </cell>
        </row>
        <row r="2882">
          <cell r="A2882" t="str">
            <v>BANCOS MÚLTIPLES</v>
          </cell>
          <cell r="F2882" t="str">
            <v>Preferencial</v>
          </cell>
          <cell r="G2882">
            <v>45153</v>
          </cell>
          <cell r="H2882">
            <v>20475</v>
          </cell>
          <cell r="I2882">
            <v>140253.75</v>
          </cell>
          <cell r="J2882">
            <v>42556.99</v>
          </cell>
          <cell r="K2882">
            <v>294869.3137</v>
          </cell>
        </row>
        <row r="2883">
          <cell r="A2883" t="str">
            <v>COOPERATIVAS</v>
          </cell>
          <cell r="F2883" t="str">
            <v>Estándar</v>
          </cell>
          <cell r="G2883">
            <v>45153</v>
          </cell>
          <cell r="H2883">
            <v>965.27</v>
          </cell>
          <cell r="I2883">
            <v>6727.9318999999996</v>
          </cell>
          <cell r="J2883">
            <v>0</v>
          </cell>
          <cell r="K2883">
            <v>0</v>
          </cell>
        </row>
        <row r="2884">
          <cell r="A2884" t="str">
            <v>COOPERATIVAS</v>
          </cell>
          <cell r="F2884" t="str">
            <v>Estándar</v>
          </cell>
          <cell r="G2884">
            <v>45153</v>
          </cell>
          <cell r="H2884">
            <v>2179.5300000000002</v>
          </cell>
          <cell r="I2884">
            <v>15191.3241</v>
          </cell>
          <cell r="J2884">
            <v>0</v>
          </cell>
          <cell r="K2884">
            <v>0</v>
          </cell>
        </row>
        <row r="2885">
          <cell r="A2885" t="str">
            <v>COOPERATIVAS</v>
          </cell>
          <cell r="F2885" t="str">
            <v>Estándar</v>
          </cell>
          <cell r="G2885">
            <v>45153</v>
          </cell>
          <cell r="H2885">
            <v>107.32</v>
          </cell>
          <cell r="I2885">
            <v>748.0204</v>
          </cell>
          <cell r="J2885">
            <v>0</v>
          </cell>
          <cell r="K2885">
            <v>0</v>
          </cell>
        </row>
        <row r="2886">
          <cell r="A2886" t="str">
            <v>COOPERATIVAS</v>
          </cell>
          <cell r="F2886" t="str">
            <v>Estándar</v>
          </cell>
          <cell r="G2886">
            <v>45153</v>
          </cell>
          <cell r="H2886">
            <v>180</v>
          </cell>
          <cell r="I2886">
            <v>1254.5999999999999</v>
          </cell>
          <cell r="J2886">
            <v>900</v>
          </cell>
          <cell r="K2886">
            <v>6165</v>
          </cell>
        </row>
        <row r="2887">
          <cell r="A2887" t="str">
            <v>ENTIDADES ESPECIALIZADAS EN MICROFINANZAS</v>
          </cell>
          <cell r="F2887" t="str">
            <v>Estándar</v>
          </cell>
          <cell r="G2887">
            <v>45153</v>
          </cell>
          <cell r="H2887">
            <v>458949.81</v>
          </cell>
          <cell r="I2887">
            <v>3198880.1757</v>
          </cell>
          <cell r="J2887">
            <v>37728.76</v>
          </cell>
          <cell r="K2887">
            <v>258442.00599999999</v>
          </cell>
        </row>
        <row r="2888">
          <cell r="A2888" t="str">
            <v>ENTIDADES ESPECIALIZADAS EN MICROFINANZAS</v>
          </cell>
          <cell r="F2888" t="str">
            <v>Preferencial</v>
          </cell>
          <cell r="G2888">
            <v>45153</v>
          </cell>
          <cell r="H2888">
            <v>0</v>
          </cell>
          <cell r="I2888">
            <v>0</v>
          </cell>
          <cell r="J2888">
            <v>3545</v>
          </cell>
          <cell r="K2888">
            <v>24673.200000000001</v>
          </cell>
        </row>
        <row r="2889">
          <cell r="A2889" t="str">
            <v>ENTIDADES ESPECIALIZADAS EN MICROFINANZAS</v>
          </cell>
          <cell r="F2889" t="str">
            <v>Estándar</v>
          </cell>
          <cell r="G2889">
            <v>45153</v>
          </cell>
          <cell r="H2889">
            <v>524623.02</v>
          </cell>
          <cell r="I2889">
            <v>3656622.4493999998</v>
          </cell>
          <cell r="J2889">
            <v>9431.73</v>
          </cell>
          <cell r="K2889">
            <v>64607.3505</v>
          </cell>
        </row>
        <row r="2890">
          <cell r="A2890" t="str">
            <v>ENTIDADES ESPECIALIZADAS EN MICROFINANZAS</v>
          </cell>
          <cell r="F2890" t="str">
            <v>Estándar</v>
          </cell>
          <cell r="G2890">
            <v>45153</v>
          </cell>
          <cell r="H2890">
            <v>524.29999999999995</v>
          </cell>
          <cell r="I2890">
            <v>3654.3710000000001</v>
          </cell>
          <cell r="J2890">
            <v>5180.9399999999996</v>
          </cell>
          <cell r="K2890">
            <v>36007.533000000003</v>
          </cell>
        </row>
        <row r="2891">
          <cell r="A2891" t="str">
            <v>ENTIDADES ESPECIALIZADAS EN MICROFINANZAS</v>
          </cell>
          <cell r="F2891" t="str">
            <v>Preferencial</v>
          </cell>
          <cell r="G2891">
            <v>45153</v>
          </cell>
          <cell r="H2891">
            <v>0</v>
          </cell>
          <cell r="I2891">
            <v>0</v>
          </cell>
          <cell r="J2891">
            <v>550</v>
          </cell>
          <cell r="K2891">
            <v>3778.5</v>
          </cell>
        </row>
        <row r="2892">
          <cell r="A2892" t="str">
            <v>INSTITUCIONES FINANCIERAS DE DESARROLLO</v>
          </cell>
          <cell r="F2892" t="str">
            <v>Estándar</v>
          </cell>
          <cell r="G2892">
            <v>45153</v>
          </cell>
          <cell r="H2892">
            <v>484.48</v>
          </cell>
          <cell r="I2892">
            <v>3376.8256000000001</v>
          </cell>
          <cell r="J2892">
            <v>0</v>
          </cell>
          <cell r="K2892">
            <v>0</v>
          </cell>
        </row>
        <row r="2893">
          <cell r="A2893" t="str">
            <v>INSTITUCIONES FINANCIERAS DE DESARROLLO</v>
          </cell>
          <cell r="F2893" t="str">
            <v>Estándar</v>
          </cell>
          <cell r="G2893">
            <v>45153</v>
          </cell>
          <cell r="H2893">
            <v>3671.31</v>
          </cell>
          <cell r="I2893">
            <v>25589.030699999999</v>
          </cell>
          <cell r="J2893">
            <v>1988.18</v>
          </cell>
          <cell r="K2893">
            <v>13817.851000000001</v>
          </cell>
        </row>
        <row r="2894">
          <cell r="A2894" t="str">
            <v>INSTITUCIONES FINANCIERAS DE DESARROLLO</v>
          </cell>
          <cell r="F2894" t="str">
            <v>Estándar</v>
          </cell>
          <cell r="G2894">
            <v>45153</v>
          </cell>
          <cell r="H2894">
            <v>511.79</v>
          </cell>
          <cell r="I2894">
            <v>3567.1763000000001</v>
          </cell>
          <cell r="J2894">
            <v>0</v>
          </cell>
          <cell r="K2894">
            <v>0</v>
          </cell>
        </row>
        <row r="2895">
          <cell r="A2895" t="str">
            <v>BANCOS MÚLTIPLES</v>
          </cell>
          <cell r="F2895" t="str">
            <v>Con Entid. Financ</v>
          </cell>
          <cell r="G2895">
            <v>45153</v>
          </cell>
          <cell r="H2895">
            <v>100000</v>
          </cell>
          <cell r="I2895">
            <v>697000</v>
          </cell>
          <cell r="J2895">
            <v>0</v>
          </cell>
          <cell r="K2895">
            <v>0</v>
          </cell>
        </row>
        <row r="2896">
          <cell r="A2896" t="str">
            <v>BANCOS MÚLTIPLES</v>
          </cell>
          <cell r="F2896" t="str">
            <v>Estándar</v>
          </cell>
          <cell r="G2896">
            <v>45153</v>
          </cell>
          <cell r="H2896">
            <v>1125333.7</v>
          </cell>
          <cell r="I2896">
            <v>7843575.8890000004</v>
          </cell>
          <cell r="J2896">
            <v>229269.94</v>
          </cell>
          <cell r="K2896">
            <v>1570499.0889999999</v>
          </cell>
        </row>
        <row r="2897">
          <cell r="A2897" t="str">
            <v>ENTIDADES ESPECIALIZADAS EN MICROFINANZAS</v>
          </cell>
          <cell r="F2897" t="str">
            <v>Estándar</v>
          </cell>
          <cell r="G2897">
            <v>45153</v>
          </cell>
          <cell r="H2897">
            <v>0</v>
          </cell>
          <cell r="I2897">
            <v>0</v>
          </cell>
          <cell r="J2897">
            <v>100</v>
          </cell>
          <cell r="K2897">
            <v>685</v>
          </cell>
        </row>
        <row r="2898">
          <cell r="A2898" t="str">
            <v>BANCOS MÚLTIPLES</v>
          </cell>
          <cell r="F2898" t="str">
            <v>Estándar</v>
          </cell>
          <cell r="G2898">
            <v>45153</v>
          </cell>
          <cell r="H2898">
            <v>16.149999999999999</v>
          </cell>
          <cell r="I2898">
            <v>112.5655</v>
          </cell>
          <cell r="J2898">
            <v>0</v>
          </cell>
          <cell r="K2898">
            <v>0</v>
          </cell>
        </row>
        <row r="2899">
          <cell r="A2899" t="str">
            <v>BANCOS MÚLTIPLES</v>
          </cell>
          <cell r="F2899" t="str">
            <v>Estándar</v>
          </cell>
          <cell r="G2899">
            <v>45153</v>
          </cell>
          <cell r="H2899">
            <v>197.16</v>
          </cell>
          <cell r="I2899">
            <v>1374.2052000000001</v>
          </cell>
          <cell r="J2899">
            <v>0</v>
          </cell>
          <cell r="K2899">
            <v>0</v>
          </cell>
        </row>
        <row r="2900">
          <cell r="A2900" t="str">
            <v>COOPERATIVAS</v>
          </cell>
          <cell r="F2900" t="str">
            <v>Estándar</v>
          </cell>
          <cell r="G2900">
            <v>45153</v>
          </cell>
          <cell r="H2900">
            <v>1171.3599999999999</v>
          </cell>
          <cell r="I2900">
            <v>8164.3792000000003</v>
          </cell>
          <cell r="J2900">
            <v>0</v>
          </cell>
          <cell r="K2900">
            <v>0</v>
          </cell>
        </row>
        <row r="2901">
          <cell r="A2901" t="str">
            <v>COOPERATIVAS</v>
          </cell>
          <cell r="F2901" t="str">
            <v>Preferencial</v>
          </cell>
          <cell r="G2901">
            <v>45153</v>
          </cell>
          <cell r="H2901">
            <v>0</v>
          </cell>
          <cell r="I2901">
            <v>0</v>
          </cell>
          <cell r="J2901">
            <v>1351.33</v>
          </cell>
          <cell r="K2901">
            <v>9351.2036000000007</v>
          </cell>
        </row>
        <row r="2902">
          <cell r="A2902" t="str">
            <v>COOPERATIVAS</v>
          </cell>
          <cell r="F2902" t="str">
            <v>Estándar</v>
          </cell>
          <cell r="G2902">
            <v>45153</v>
          </cell>
          <cell r="H2902">
            <v>0</v>
          </cell>
          <cell r="I2902">
            <v>0</v>
          </cell>
          <cell r="J2902">
            <v>130</v>
          </cell>
          <cell r="K2902">
            <v>890.5</v>
          </cell>
        </row>
        <row r="2903">
          <cell r="A2903" t="str">
            <v>ENTIDADES ESPECIALIZADAS EN MICROFINANZAS</v>
          </cell>
          <cell r="F2903" t="str">
            <v>Preferencial</v>
          </cell>
          <cell r="G2903">
            <v>45153</v>
          </cell>
          <cell r="H2903">
            <v>0</v>
          </cell>
          <cell r="I2903">
            <v>0</v>
          </cell>
          <cell r="J2903">
            <v>542.80999999999995</v>
          </cell>
          <cell r="K2903">
            <v>3777.9576000000002</v>
          </cell>
        </row>
        <row r="2904">
          <cell r="A2904" t="str">
            <v>ENTIDADES ESPECIALIZADAS EN MICROFINANZAS</v>
          </cell>
          <cell r="F2904" t="str">
            <v>Preferencial</v>
          </cell>
          <cell r="G2904">
            <v>45153</v>
          </cell>
          <cell r="H2904">
            <v>0</v>
          </cell>
          <cell r="I2904">
            <v>0</v>
          </cell>
          <cell r="J2904">
            <v>2400</v>
          </cell>
          <cell r="K2904">
            <v>16704</v>
          </cell>
        </row>
        <row r="2905">
          <cell r="A2905" t="str">
            <v>ENTIDADES ESPECIALIZADAS EN MICROFINANZAS</v>
          </cell>
          <cell r="F2905" t="str">
            <v>Preferencial</v>
          </cell>
          <cell r="G2905">
            <v>45153</v>
          </cell>
          <cell r="H2905">
            <v>1000000</v>
          </cell>
          <cell r="I2905">
            <v>6962000</v>
          </cell>
          <cell r="J2905">
            <v>52700.05</v>
          </cell>
          <cell r="K2905">
            <v>376600.35749999998</v>
          </cell>
        </row>
        <row r="2906">
          <cell r="A2906" t="str">
            <v>ENTIDADES ESPECIALIZADAS EN MICROFINANZAS</v>
          </cell>
          <cell r="F2906" t="str">
            <v>Estándar</v>
          </cell>
          <cell r="G2906">
            <v>45153</v>
          </cell>
          <cell r="H2906">
            <v>2266.7800000000002</v>
          </cell>
          <cell r="I2906">
            <v>15799.4566</v>
          </cell>
          <cell r="J2906">
            <v>1445.23</v>
          </cell>
          <cell r="K2906">
            <v>9928.7301000000007</v>
          </cell>
        </row>
        <row r="2907">
          <cell r="A2907" t="str">
            <v>INSTITUCIONES FINANCIERAS DE DESARROLLO</v>
          </cell>
          <cell r="F2907" t="str">
            <v>Estándar</v>
          </cell>
          <cell r="G2907">
            <v>45153</v>
          </cell>
          <cell r="H2907">
            <v>7412.12</v>
          </cell>
          <cell r="I2907">
            <v>51662.4764</v>
          </cell>
          <cell r="J2907">
            <v>0</v>
          </cell>
          <cell r="K2907">
            <v>0</v>
          </cell>
        </row>
        <row r="2908">
          <cell r="A2908" t="str">
            <v>COOPERATIVAS</v>
          </cell>
          <cell r="F2908" t="str">
            <v>Preferencial</v>
          </cell>
          <cell r="G2908">
            <v>45153</v>
          </cell>
          <cell r="H2908">
            <v>0</v>
          </cell>
          <cell r="I2908">
            <v>0</v>
          </cell>
          <cell r="J2908">
            <v>100</v>
          </cell>
          <cell r="K2908">
            <v>691</v>
          </cell>
        </row>
        <row r="2909">
          <cell r="A2909" t="str">
            <v>INSTITUCIONES FINANCIERAS DE DESARROLLO</v>
          </cell>
          <cell r="F2909" t="str">
            <v>Estándar</v>
          </cell>
          <cell r="G2909">
            <v>45153</v>
          </cell>
          <cell r="H2909">
            <v>1229</v>
          </cell>
          <cell r="I2909">
            <v>8566.1299999999992</v>
          </cell>
          <cell r="J2909">
            <v>100</v>
          </cell>
          <cell r="K2909">
            <v>685</v>
          </cell>
        </row>
        <row r="2910">
          <cell r="A2910" t="str">
            <v>COOPERATIVAS</v>
          </cell>
          <cell r="F2910" t="str">
            <v>Estándar</v>
          </cell>
          <cell r="G2910">
            <v>45153</v>
          </cell>
          <cell r="H2910">
            <v>278.20999999999998</v>
          </cell>
          <cell r="I2910">
            <v>1939.1237000000001</v>
          </cell>
          <cell r="J2910">
            <v>0</v>
          </cell>
          <cell r="K2910">
            <v>0</v>
          </cell>
        </row>
        <row r="2911">
          <cell r="A2911" t="str">
            <v>BANCOS MÚLTIPLES</v>
          </cell>
          <cell r="F2911" t="str">
            <v>Preferencial</v>
          </cell>
          <cell r="G2911">
            <v>45153</v>
          </cell>
          <cell r="H2911">
            <v>0</v>
          </cell>
          <cell r="I2911">
            <v>0</v>
          </cell>
          <cell r="J2911">
            <v>586534.06999999995</v>
          </cell>
          <cell r="K2911">
            <v>4237927.301</v>
          </cell>
        </row>
        <row r="2912">
          <cell r="A2912" t="str">
            <v>ENTIDADES ESPECIALIZADAS EN MICROFINANZAS</v>
          </cell>
          <cell r="F2912" t="str">
            <v>Preferencial</v>
          </cell>
          <cell r="G2912">
            <v>45153</v>
          </cell>
          <cell r="H2912">
            <v>0</v>
          </cell>
          <cell r="I2912">
            <v>0</v>
          </cell>
          <cell r="J2912">
            <v>6000</v>
          </cell>
          <cell r="K2912">
            <v>41760</v>
          </cell>
        </row>
        <row r="2913">
          <cell r="A2913" t="str">
            <v>BANCOS MÚLTIPLES</v>
          </cell>
          <cell r="F2913" t="str">
            <v>Estándar</v>
          </cell>
          <cell r="G2913">
            <v>45153</v>
          </cell>
          <cell r="H2913">
            <v>329.59</v>
          </cell>
          <cell r="I2913">
            <v>2297.2422999999999</v>
          </cell>
          <cell r="J2913">
            <v>2591.5</v>
          </cell>
          <cell r="K2913">
            <v>17751.775000000001</v>
          </cell>
        </row>
        <row r="2914">
          <cell r="A2914" t="str">
            <v>COOPERATIVAS</v>
          </cell>
          <cell r="F2914" t="str">
            <v>Estándar</v>
          </cell>
          <cell r="G2914">
            <v>45153</v>
          </cell>
          <cell r="H2914">
            <v>2179.14</v>
          </cell>
          <cell r="I2914">
            <v>15188.605799999999</v>
          </cell>
          <cell r="J2914">
            <v>0</v>
          </cell>
          <cell r="K2914">
            <v>0</v>
          </cell>
        </row>
        <row r="2915">
          <cell r="A2915" t="str">
            <v>COOPERATIVAS</v>
          </cell>
          <cell r="F2915" t="str">
            <v>Estándar</v>
          </cell>
          <cell r="G2915">
            <v>45153</v>
          </cell>
          <cell r="H2915">
            <v>100</v>
          </cell>
          <cell r="I2915">
            <v>697</v>
          </cell>
          <cell r="J2915">
            <v>449.61</v>
          </cell>
          <cell r="K2915">
            <v>3102.3090000000002</v>
          </cell>
        </row>
        <row r="2916">
          <cell r="A2916" t="str">
            <v>ENTIDADES ESPECIALIZADAS EN MICROFINANZAS</v>
          </cell>
          <cell r="F2916" t="str">
            <v>Estándar</v>
          </cell>
          <cell r="G2916">
            <v>45153</v>
          </cell>
          <cell r="H2916">
            <v>107157.15</v>
          </cell>
          <cell r="I2916">
            <v>746885.33550000004</v>
          </cell>
          <cell r="J2916">
            <v>12330.2</v>
          </cell>
          <cell r="K2916">
            <v>84461.87</v>
          </cell>
        </row>
        <row r="2917">
          <cell r="A2917" t="str">
            <v>ENTIDADES ESPECIALIZADAS EN MICROFINANZAS</v>
          </cell>
          <cell r="F2917" t="str">
            <v>Estándar</v>
          </cell>
          <cell r="G2917">
            <v>45153</v>
          </cell>
          <cell r="H2917">
            <v>799.25</v>
          </cell>
          <cell r="I2917">
            <v>5570.7725</v>
          </cell>
          <cell r="J2917">
            <v>0</v>
          </cell>
          <cell r="K2917">
            <v>0</v>
          </cell>
        </row>
        <row r="2918">
          <cell r="A2918" t="str">
            <v>INSTITUCIONES FINANCIERAS DE DESARROLLO</v>
          </cell>
          <cell r="F2918" t="str">
            <v>Estándar</v>
          </cell>
          <cell r="G2918">
            <v>45153</v>
          </cell>
          <cell r="H2918">
            <v>0</v>
          </cell>
          <cell r="I2918">
            <v>0</v>
          </cell>
          <cell r="J2918">
            <v>400</v>
          </cell>
          <cell r="K2918">
            <v>2740</v>
          </cell>
        </row>
        <row r="2919">
          <cell r="A2919" t="str">
            <v>INSTITUCIONES FINANCIERAS DE DESARROLLO</v>
          </cell>
          <cell r="F2919" t="str">
            <v>Estándar</v>
          </cell>
          <cell r="G2919">
            <v>45153</v>
          </cell>
          <cell r="H2919">
            <v>0</v>
          </cell>
          <cell r="I2919">
            <v>0</v>
          </cell>
          <cell r="J2919">
            <v>100</v>
          </cell>
          <cell r="K2919">
            <v>685</v>
          </cell>
        </row>
        <row r="2920">
          <cell r="A2920" t="str">
            <v>COOPERATIVAS</v>
          </cell>
          <cell r="F2920" t="str">
            <v>Estándar</v>
          </cell>
          <cell r="G2920">
            <v>45153</v>
          </cell>
          <cell r="H2920">
            <v>289.11</v>
          </cell>
          <cell r="I2920">
            <v>2015.0967000000001</v>
          </cell>
          <cell r="J2920">
            <v>0</v>
          </cell>
          <cell r="K2920">
            <v>0</v>
          </cell>
        </row>
        <row r="2921">
          <cell r="A2921" t="str">
            <v>COOPERATIVAS</v>
          </cell>
          <cell r="F2921" t="str">
            <v>Estándar</v>
          </cell>
          <cell r="G2921">
            <v>45153</v>
          </cell>
          <cell r="H2921">
            <v>98.79</v>
          </cell>
          <cell r="I2921">
            <v>688.56629999999996</v>
          </cell>
          <cell r="J2921">
            <v>0</v>
          </cell>
          <cell r="K2921">
            <v>0</v>
          </cell>
        </row>
        <row r="2922">
          <cell r="A2922" t="str">
            <v>BANCOS MÚLTIPLES</v>
          </cell>
          <cell r="F2922" t="str">
            <v>Estándar</v>
          </cell>
          <cell r="G2922">
            <v>45153</v>
          </cell>
          <cell r="H2922">
            <v>17215.87</v>
          </cell>
          <cell r="I2922">
            <v>119994.6139</v>
          </cell>
          <cell r="J2922">
            <v>1849.81</v>
          </cell>
          <cell r="K2922">
            <v>12671.1985</v>
          </cell>
        </row>
        <row r="2923">
          <cell r="A2923" t="str">
            <v>BANCOS MÚLTIPLES</v>
          </cell>
          <cell r="F2923" t="str">
            <v>Estándar</v>
          </cell>
          <cell r="G2923">
            <v>45153</v>
          </cell>
          <cell r="H2923">
            <v>1000.03</v>
          </cell>
          <cell r="I2923">
            <v>6970.2091</v>
          </cell>
          <cell r="J2923">
            <v>0</v>
          </cell>
          <cell r="K2923">
            <v>0</v>
          </cell>
        </row>
        <row r="2924">
          <cell r="A2924" t="str">
            <v>ENTIDADES ESPECIALIZADAS EN MICROFINANZAS</v>
          </cell>
          <cell r="F2924" t="str">
            <v>Estándar</v>
          </cell>
          <cell r="G2924">
            <v>45153</v>
          </cell>
          <cell r="H2924">
            <v>0</v>
          </cell>
          <cell r="I2924">
            <v>0</v>
          </cell>
          <cell r="J2924">
            <v>100</v>
          </cell>
          <cell r="K2924">
            <v>685</v>
          </cell>
        </row>
        <row r="2925">
          <cell r="A2925" t="str">
            <v>BANCOS MÚLTIPLES</v>
          </cell>
          <cell r="F2925" t="str">
            <v>Estándar</v>
          </cell>
          <cell r="G2925">
            <v>45153</v>
          </cell>
          <cell r="H2925">
            <v>1289873.9199999999</v>
          </cell>
          <cell r="I2925">
            <v>8990421.2224000003</v>
          </cell>
          <cell r="J2925">
            <v>4096</v>
          </cell>
          <cell r="K2925">
            <v>28057.599999999999</v>
          </cell>
        </row>
        <row r="2926">
          <cell r="A2926" t="str">
            <v>BANCOS MÚLTIPLES</v>
          </cell>
          <cell r="F2926" t="str">
            <v>Estándar</v>
          </cell>
          <cell r="G2926">
            <v>45153</v>
          </cell>
          <cell r="H2926">
            <v>148551.10999999999</v>
          </cell>
          <cell r="I2926">
            <v>1035401.2367</v>
          </cell>
          <cell r="J2926">
            <v>2200</v>
          </cell>
          <cell r="K2926">
            <v>15070</v>
          </cell>
        </row>
        <row r="2927">
          <cell r="A2927" t="str">
            <v>BANCOS MÚLTIPLES</v>
          </cell>
          <cell r="F2927" t="str">
            <v>Estándar</v>
          </cell>
          <cell r="G2927">
            <v>45153</v>
          </cell>
          <cell r="H2927">
            <v>3329.62</v>
          </cell>
          <cell r="I2927">
            <v>23207.451400000002</v>
          </cell>
          <cell r="J2927">
            <v>2320.2800000000002</v>
          </cell>
          <cell r="K2927">
            <v>15893.918</v>
          </cell>
        </row>
        <row r="2928">
          <cell r="A2928" t="str">
            <v>COOPERATIVAS</v>
          </cell>
          <cell r="F2928" t="str">
            <v>Estándar</v>
          </cell>
          <cell r="G2928">
            <v>45153</v>
          </cell>
          <cell r="H2928">
            <v>27336.92</v>
          </cell>
          <cell r="I2928">
            <v>190538.33240000001</v>
          </cell>
          <cell r="J2928">
            <v>933.95</v>
          </cell>
          <cell r="K2928">
            <v>6397.5574999999999</v>
          </cell>
        </row>
        <row r="2929">
          <cell r="A2929" t="str">
            <v>COOPERATIVAS</v>
          </cell>
          <cell r="F2929" t="str">
            <v>Estándar</v>
          </cell>
          <cell r="G2929">
            <v>45153</v>
          </cell>
          <cell r="H2929">
            <v>63577.69</v>
          </cell>
          <cell r="I2929">
            <v>443136.49930000002</v>
          </cell>
          <cell r="J2929">
            <v>5656.47</v>
          </cell>
          <cell r="K2929">
            <v>38746.819499999998</v>
          </cell>
        </row>
        <row r="2930">
          <cell r="A2930" t="str">
            <v>COOPERATIVAS</v>
          </cell>
          <cell r="F2930" t="str">
            <v>Estándar</v>
          </cell>
          <cell r="G2930">
            <v>45153</v>
          </cell>
          <cell r="H2930">
            <v>3875.38</v>
          </cell>
          <cell r="I2930">
            <v>27011.3986</v>
          </cell>
          <cell r="J2930">
            <v>10</v>
          </cell>
          <cell r="K2930">
            <v>68.5</v>
          </cell>
        </row>
        <row r="2931">
          <cell r="A2931" t="str">
            <v>COOPERATIVAS</v>
          </cell>
          <cell r="F2931" t="str">
            <v>Estándar</v>
          </cell>
          <cell r="G2931">
            <v>45153</v>
          </cell>
          <cell r="H2931">
            <v>0</v>
          </cell>
          <cell r="I2931">
            <v>0</v>
          </cell>
          <cell r="J2931">
            <v>600</v>
          </cell>
          <cell r="K2931">
            <v>4110</v>
          </cell>
        </row>
        <row r="2932">
          <cell r="A2932" t="str">
            <v>COOPERATIVAS</v>
          </cell>
          <cell r="F2932" t="str">
            <v>Estándar</v>
          </cell>
          <cell r="G2932">
            <v>45153</v>
          </cell>
          <cell r="H2932">
            <v>77.400000000000006</v>
          </cell>
          <cell r="I2932">
            <v>539.47799999999995</v>
          </cell>
          <cell r="J2932">
            <v>100</v>
          </cell>
          <cell r="K2932">
            <v>685</v>
          </cell>
        </row>
        <row r="2933">
          <cell r="A2933" t="str">
            <v>ENTIDADES ESPECIALIZADAS EN MICROFINANZAS</v>
          </cell>
          <cell r="F2933" t="str">
            <v>Estándar</v>
          </cell>
          <cell r="G2933">
            <v>45153</v>
          </cell>
          <cell r="H2933">
            <v>1790.95</v>
          </cell>
          <cell r="I2933">
            <v>12482.9215</v>
          </cell>
          <cell r="J2933">
            <v>813.46</v>
          </cell>
          <cell r="K2933">
            <v>5653.5469999999996</v>
          </cell>
        </row>
        <row r="2934">
          <cell r="A2934" t="str">
            <v>ENTIDADES FINANCIERAS DE VIVIENDA</v>
          </cell>
          <cell r="F2934" t="str">
            <v>Estándar</v>
          </cell>
          <cell r="G2934">
            <v>45153</v>
          </cell>
          <cell r="H2934">
            <v>2684.52</v>
          </cell>
          <cell r="I2934">
            <v>18711.1044</v>
          </cell>
          <cell r="J2934">
            <v>1530.05</v>
          </cell>
          <cell r="K2934">
            <v>10480.842500000001</v>
          </cell>
        </row>
        <row r="2935">
          <cell r="A2935" t="str">
            <v>ENTIDADES FINANCIERAS DE VIVIENDA</v>
          </cell>
          <cell r="F2935" t="str">
            <v>Estándar</v>
          </cell>
          <cell r="G2935">
            <v>45153</v>
          </cell>
          <cell r="H2935">
            <v>1159.42</v>
          </cell>
          <cell r="I2935">
            <v>8081.1574000000001</v>
          </cell>
          <cell r="J2935">
            <v>0</v>
          </cell>
          <cell r="K2935">
            <v>0</v>
          </cell>
        </row>
        <row r="2936">
          <cell r="A2936" t="str">
            <v>ENTIDADES FINANCIERAS DE VIVIENDA</v>
          </cell>
          <cell r="F2936" t="str">
            <v>Estándar</v>
          </cell>
          <cell r="G2936">
            <v>45153</v>
          </cell>
          <cell r="H2936">
            <v>664.55</v>
          </cell>
          <cell r="I2936">
            <v>4631.9134999999997</v>
          </cell>
          <cell r="J2936">
            <v>0</v>
          </cell>
          <cell r="K2936">
            <v>0</v>
          </cell>
        </row>
        <row r="2937">
          <cell r="A2937" t="str">
            <v>ENTIDADES FINANCIERAS DE VIVIENDA</v>
          </cell>
          <cell r="F2937" t="str">
            <v>Preferencial</v>
          </cell>
          <cell r="G2937">
            <v>45153</v>
          </cell>
          <cell r="H2937">
            <v>0</v>
          </cell>
          <cell r="I2937">
            <v>0</v>
          </cell>
          <cell r="J2937">
            <v>492.19</v>
          </cell>
          <cell r="K2937">
            <v>3425.6424000000002</v>
          </cell>
        </row>
        <row r="2938">
          <cell r="A2938" t="str">
            <v>INSTITUCIONES FINANCIERAS DE DESARROLLO</v>
          </cell>
          <cell r="F2938" t="str">
            <v>Estándar</v>
          </cell>
          <cell r="G2938">
            <v>45153</v>
          </cell>
          <cell r="H2938">
            <v>750.83</v>
          </cell>
          <cell r="I2938">
            <v>5233.2851000000001</v>
          </cell>
          <cell r="J2938">
            <v>626.30999999999995</v>
          </cell>
          <cell r="K2938">
            <v>4290.2235000000001</v>
          </cell>
        </row>
        <row r="2939">
          <cell r="A2939" t="str">
            <v>INSTITUCIONES FINANCIERAS DE DESARROLLO</v>
          </cell>
          <cell r="F2939" t="str">
            <v>Estándar</v>
          </cell>
          <cell r="G2939">
            <v>45153</v>
          </cell>
          <cell r="H2939">
            <v>0</v>
          </cell>
          <cell r="I2939">
            <v>0</v>
          </cell>
          <cell r="J2939">
            <v>2860</v>
          </cell>
          <cell r="K2939">
            <v>19591</v>
          </cell>
        </row>
        <row r="2940">
          <cell r="A2940" t="str">
            <v>COOPERATIVAS</v>
          </cell>
          <cell r="F2940" t="str">
            <v>Estándar</v>
          </cell>
          <cell r="G2940">
            <v>45153</v>
          </cell>
          <cell r="H2940">
            <v>7633.2</v>
          </cell>
          <cell r="I2940">
            <v>53203.404000000002</v>
          </cell>
          <cell r="J2940">
            <v>600</v>
          </cell>
          <cell r="K2940">
            <v>4110</v>
          </cell>
        </row>
        <row r="2941">
          <cell r="A2941" t="str">
            <v>BANCOS MÚLTIPLES</v>
          </cell>
          <cell r="F2941" t="str">
            <v>Estándar</v>
          </cell>
          <cell r="G2941">
            <v>45153</v>
          </cell>
          <cell r="H2941">
            <v>5831.42</v>
          </cell>
          <cell r="I2941">
            <v>40644.9974</v>
          </cell>
          <cell r="J2941">
            <v>813.97</v>
          </cell>
          <cell r="K2941">
            <v>5575.6944999999996</v>
          </cell>
        </row>
        <row r="2942">
          <cell r="A2942" t="str">
            <v>BANCOS MÚLTIPLES</v>
          </cell>
          <cell r="F2942" t="str">
            <v>Estándar</v>
          </cell>
          <cell r="G2942">
            <v>45153</v>
          </cell>
          <cell r="H2942">
            <v>136330.5</v>
          </cell>
          <cell r="I2942">
            <v>950223.58499999996</v>
          </cell>
          <cell r="J2942">
            <v>3909.62</v>
          </cell>
          <cell r="K2942">
            <v>26780.897000000001</v>
          </cell>
        </row>
        <row r="2943">
          <cell r="A2943" t="str">
            <v>ENTIDADES ESPECIALIZADAS EN MICROFINANZAS</v>
          </cell>
          <cell r="F2943" t="str">
            <v>Estándar</v>
          </cell>
          <cell r="G2943">
            <v>45153</v>
          </cell>
          <cell r="H2943">
            <v>0</v>
          </cell>
          <cell r="I2943">
            <v>0</v>
          </cell>
          <cell r="J2943">
            <v>72.985500000000002</v>
          </cell>
          <cell r="K2943">
            <v>499.95067499999999</v>
          </cell>
        </row>
        <row r="2944">
          <cell r="A2944" t="str">
            <v>ENTIDADES ESPECIALIZADAS EN MICROFINANZAS</v>
          </cell>
          <cell r="F2944" t="str">
            <v>Preferencial</v>
          </cell>
          <cell r="G2944">
            <v>45153</v>
          </cell>
          <cell r="H2944">
            <v>0</v>
          </cell>
          <cell r="I2944">
            <v>0</v>
          </cell>
          <cell r="J2944">
            <v>7660.98</v>
          </cell>
          <cell r="K2944">
            <v>53246.4208</v>
          </cell>
        </row>
        <row r="2945">
          <cell r="A2945" t="str">
            <v>ENTIDADES ESPECIALIZADAS EN MICROFINANZAS</v>
          </cell>
          <cell r="F2945" t="str">
            <v>Preferencial</v>
          </cell>
          <cell r="G2945">
            <v>45153</v>
          </cell>
          <cell r="H2945">
            <v>0</v>
          </cell>
          <cell r="I2945">
            <v>0</v>
          </cell>
          <cell r="J2945">
            <v>7975.91</v>
          </cell>
          <cell r="K2945">
            <v>55512.333599999998</v>
          </cell>
        </row>
        <row r="2946">
          <cell r="A2946" t="str">
            <v>BANCOS MÚLTIPLES</v>
          </cell>
          <cell r="F2946" t="str">
            <v>Preferencial</v>
          </cell>
          <cell r="G2946">
            <v>45153</v>
          </cell>
          <cell r="H2946">
            <v>0</v>
          </cell>
          <cell r="I2946">
            <v>0</v>
          </cell>
          <cell r="J2946">
            <v>1091.19</v>
          </cell>
          <cell r="K2946">
            <v>7561.9467000000004</v>
          </cell>
        </row>
        <row r="2947">
          <cell r="A2947" t="str">
            <v>BANCOS MÚLTIPLES</v>
          </cell>
          <cell r="F2947" t="str">
            <v>Estándar</v>
          </cell>
          <cell r="G2947">
            <v>45153</v>
          </cell>
          <cell r="H2947">
            <v>3722.43</v>
          </cell>
          <cell r="I2947">
            <v>25945.337100000001</v>
          </cell>
          <cell r="J2947">
            <v>1699.18</v>
          </cell>
          <cell r="K2947">
            <v>11639.383</v>
          </cell>
        </row>
        <row r="2948">
          <cell r="A2948" t="str">
            <v>BANCOS MÚLTIPLES</v>
          </cell>
          <cell r="F2948" t="str">
            <v>Estándar</v>
          </cell>
          <cell r="G2948">
            <v>45153</v>
          </cell>
          <cell r="H2948">
            <v>4911878.46</v>
          </cell>
          <cell r="I2948">
            <v>34235792.8662</v>
          </cell>
          <cell r="J2948">
            <v>260448.56</v>
          </cell>
          <cell r="K2948">
            <v>1784072.6359999999</v>
          </cell>
        </row>
        <row r="2949">
          <cell r="A2949" t="str">
            <v>COOPERATIVAS</v>
          </cell>
          <cell r="F2949" t="str">
            <v>Estándar</v>
          </cell>
          <cell r="G2949">
            <v>45153</v>
          </cell>
          <cell r="H2949">
            <v>306.33</v>
          </cell>
          <cell r="I2949">
            <v>2135.1201000000001</v>
          </cell>
          <cell r="J2949">
            <v>0</v>
          </cell>
          <cell r="K2949">
            <v>0</v>
          </cell>
        </row>
        <row r="2950">
          <cell r="A2950" t="str">
            <v>COOPERATIVAS</v>
          </cell>
          <cell r="F2950" t="str">
            <v>Preferencial</v>
          </cell>
          <cell r="G2950">
            <v>45153</v>
          </cell>
          <cell r="H2950">
            <v>0</v>
          </cell>
          <cell r="I2950">
            <v>0</v>
          </cell>
          <cell r="J2950">
            <v>14000</v>
          </cell>
          <cell r="K2950">
            <v>97300</v>
          </cell>
        </row>
        <row r="2951">
          <cell r="A2951" t="str">
            <v>COOPERATIVAS</v>
          </cell>
          <cell r="F2951" t="str">
            <v>Estándar</v>
          </cell>
          <cell r="G2951">
            <v>45153</v>
          </cell>
          <cell r="H2951">
            <v>11180.55</v>
          </cell>
          <cell r="I2951">
            <v>77928.433499999999</v>
          </cell>
          <cell r="J2951">
            <v>0</v>
          </cell>
          <cell r="K2951">
            <v>0</v>
          </cell>
        </row>
        <row r="2952">
          <cell r="A2952" t="str">
            <v>COOPERATIVAS</v>
          </cell>
          <cell r="F2952" t="str">
            <v>Estándar</v>
          </cell>
          <cell r="G2952">
            <v>45153</v>
          </cell>
          <cell r="H2952">
            <v>114.34</v>
          </cell>
          <cell r="I2952">
            <v>796.94979999999998</v>
          </cell>
          <cell r="J2952">
            <v>0</v>
          </cell>
          <cell r="K2952">
            <v>0</v>
          </cell>
        </row>
        <row r="2953">
          <cell r="A2953" t="str">
            <v>ENTIDADES ESPECIALIZADAS EN MICROFINANZAS</v>
          </cell>
          <cell r="F2953" t="str">
            <v>Estándar</v>
          </cell>
          <cell r="G2953">
            <v>45153</v>
          </cell>
          <cell r="H2953">
            <v>25064.5</v>
          </cell>
          <cell r="I2953">
            <v>174699.565</v>
          </cell>
          <cell r="J2953">
            <v>4400</v>
          </cell>
          <cell r="K2953">
            <v>30140</v>
          </cell>
        </row>
        <row r="2954">
          <cell r="A2954" t="str">
            <v>ENTIDADES ESPECIALIZADAS EN MICROFINANZAS</v>
          </cell>
          <cell r="F2954" t="str">
            <v>Estándar</v>
          </cell>
          <cell r="G2954">
            <v>45153</v>
          </cell>
          <cell r="H2954">
            <v>208199.37</v>
          </cell>
          <cell r="I2954">
            <v>1451149.6089000001</v>
          </cell>
          <cell r="J2954">
            <v>18893.34</v>
          </cell>
          <cell r="K2954">
            <v>129419.379</v>
          </cell>
        </row>
        <row r="2955">
          <cell r="A2955" t="str">
            <v>ENTIDADES ESPECIALIZADAS EN MICROFINANZAS</v>
          </cell>
          <cell r="F2955" t="str">
            <v>Preferencial</v>
          </cell>
          <cell r="G2955">
            <v>45153</v>
          </cell>
          <cell r="H2955">
            <v>0</v>
          </cell>
          <cell r="I2955">
            <v>0</v>
          </cell>
          <cell r="J2955">
            <v>12680</v>
          </cell>
          <cell r="K2955">
            <v>88252.800000000003</v>
          </cell>
        </row>
        <row r="2956">
          <cell r="A2956" t="str">
            <v>ENTIDADES ESPECIALIZADAS EN MICROFINANZAS</v>
          </cell>
          <cell r="F2956" t="str">
            <v>Estándar</v>
          </cell>
          <cell r="G2956">
            <v>45153</v>
          </cell>
          <cell r="H2956">
            <v>2984.9</v>
          </cell>
          <cell r="I2956">
            <v>20804.753000000001</v>
          </cell>
          <cell r="J2956">
            <v>0</v>
          </cell>
          <cell r="K2956">
            <v>0</v>
          </cell>
        </row>
        <row r="2957">
          <cell r="A2957" t="str">
            <v>COOPERATIVAS</v>
          </cell>
          <cell r="F2957" t="str">
            <v>Estándar</v>
          </cell>
          <cell r="G2957">
            <v>45153</v>
          </cell>
          <cell r="H2957">
            <v>481</v>
          </cell>
          <cell r="I2957">
            <v>3352.57</v>
          </cell>
          <cell r="J2957">
            <v>0</v>
          </cell>
          <cell r="K2957">
            <v>0</v>
          </cell>
        </row>
        <row r="2958">
          <cell r="A2958" t="str">
            <v>COOPERATIVAS</v>
          </cell>
          <cell r="F2958" t="str">
            <v>Estándar</v>
          </cell>
          <cell r="G2958">
            <v>45153</v>
          </cell>
          <cell r="H2958">
            <v>417.82</v>
          </cell>
          <cell r="I2958">
            <v>2912.2053999999998</v>
          </cell>
          <cell r="J2958">
            <v>710.84</v>
          </cell>
          <cell r="K2958">
            <v>4876.3624</v>
          </cell>
        </row>
        <row r="2959">
          <cell r="A2959" t="str">
            <v>INSTITUCIONES FINANCIERAS DE DESARROLLO</v>
          </cell>
          <cell r="F2959" t="str">
            <v>Estándar</v>
          </cell>
          <cell r="G2959">
            <v>45153</v>
          </cell>
          <cell r="H2959">
            <v>267.60000000000002</v>
          </cell>
          <cell r="I2959">
            <v>1865.172</v>
          </cell>
          <cell r="J2959">
            <v>0</v>
          </cell>
          <cell r="K2959">
            <v>0</v>
          </cell>
        </row>
        <row r="2960">
          <cell r="A2960" t="str">
            <v>INSTITUCIONES FINANCIERAS DE DESARROLLO</v>
          </cell>
          <cell r="F2960" t="str">
            <v>Estándar</v>
          </cell>
          <cell r="G2960">
            <v>45153</v>
          </cell>
          <cell r="H2960">
            <v>0</v>
          </cell>
          <cell r="I2960">
            <v>0</v>
          </cell>
          <cell r="J2960">
            <v>900</v>
          </cell>
          <cell r="K2960">
            <v>6165</v>
          </cell>
        </row>
        <row r="2961">
          <cell r="A2961" t="str">
            <v>COOPERATIVAS</v>
          </cell>
          <cell r="F2961" t="str">
            <v>Estándar</v>
          </cell>
          <cell r="G2961">
            <v>45153</v>
          </cell>
          <cell r="H2961">
            <v>40</v>
          </cell>
          <cell r="I2961">
            <v>278.8</v>
          </cell>
          <cell r="J2961">
            <v>0</v>
          </cell>
          <cell r="K2961">
            <v>0</v>
          </cell>
        </row>
        <row r="2962">
          <cell r="A2962" t="str">
            <v>COOPERATIVAS</v>
          </cell>
          <cell r="F2962" t="str">
            <v>Estándar</v>
          </cell>
          <cell r="G2962">
            <v>45153</v>
          </cell>
          <cell r="H2962">
            <v>4446.0200000000004</v>
          </cell>
          <cell r="I2962">
            <v>30988.759399999999</v>
          </cell>
          <cell r="J2962">
            <v>0</v>
          </cell>
          <cell r="K2962">
            <v>0</v>
          </cell>
        </row>
        <row r="2963">
          <cell r="A2963" t="str">
            <v>BANCOS MÚLTIPLES</v>
          </cell>
          <cell r="F2963" t="str">
            <v>Estándar</v>
          </cell>
          <cell r="G2963">
            <v>45153</v>
          </cell>
          <cell r="H2963">
            <v>95677.85</v>
          </cell>
          <cell r="I2963">
            <v>666874.61450000003</v>
          </cell>
          <cell r="J2963">
            <v>47377.19</v>
          </cell>
          <cell r="K2963">
            <v>324533.75150000001</v>
          </cell>
        </row>
        <row r="2964">
          <cell r="A2964" t="str">
            <v>BANCOS MÚLTIPLES</v>
          </cell>
          <cell r="F2964" t="str">
            <v>Preferencial</v>
          </cell>
          <cell r="G2964">
            <v>45153</v>
          </cell>
          <cell r="H2964">
            <v>0</v>
          </cell>
          <cell r="I2964">
            <v>0</v>
          </cell>
          <cell r="J2964">
            <v>1200</v>
          </cell>
          <cell r="K2964">
            <v>8340</v>
          </cell>
        </row>
        <row r="2965">
          <cell r="A2965" t="str">
            <v>BANCOS MÚLTIPLES</v>
          </cell>
          <cell r="F2965" t="str">
            <v>Preferencial</v>
          </cell>
          <cell r="G2965">
            <v>45153</v>
          </cell>
          <cell r="H2965">
            <v>0</v>
          </cell>
          <cell r="I2965">
            <v>0</v>
          </cell>
          <cell r="J2965">
            <v>6834</v>
          </cell>
          <cell r="K2965">
            <v>47356.3</v>
          </cell>
        </row>
        <row r="2966">
          <cell r="A2966" t="str">
            <v>BANCOS MÚLTIPLES</v>
          </cell>
          <cell r="F2966" t="str">
            <v>Preferencial</v>
          </cell>
          <cell r="G2966">
            <v>45153</v>
          </cell>
          <cell r="H2966">
            <v>0</v>
          </cell>
          <cell r="I2966">
            <v>0</v>
          </cell>
          <cell r="J2966">
            <v>9862.98</v>
          </cell>
          <cell r="K2966">
            <v>68547.710999999996</v>
          </cell>
        </row>
        <row r="2967">
          <cell r="A2967" t="str">
            <v>BANCOS MÚLTIPLES</v>
          </cell>
          <cell r="F2967" t="str">
            <v>Estándar</v>
          </cell>
          <cell r="G2967">
            <v>45153</v>
          </cell>
          <cell r="H2967">
            <v>8236.86</v>
          </cell>
          <cell r="I2967">
            <v>57410.914199999999</v>
          </cell>
          <cell r="J2967">
            <v>0</v>
          </cell>
          <cell r="K2967">
            <v>0</v>
          </cell>
        </row>
        <row r="2968">
          <cell r="A2968" t="str">
            <v>BANCOS MÚLTIPLES</v>
          </cell>
          <cell r="F2968" t="str">
            <v>Preferencial</v>
          </cell>
          <cell r="G2968">
            <v>45153</v>
          </cell>
          <cell r="H2968">
            <v>0</v>
          </cell>
          <cell r="I2968">
            <v>0</v>
          </cell>
          <cell r="J2968">
            <v>2200</v>
          </cell>
          <cell r="K2968">
            <v>15290</v>
          </cell>
        </row>
        <row r="2969">
          <cell r="A2969" t="str">
            <v>ENTIDADES ESPECIALIZADAS EN MICROFINANZAS</v>
          </cell>
          <cell r="F2969" t="str">
            <v>Estándar</v>
          </cell>
          <cell r="G2969">
            <v>45153</v>
          </cell>
          <cell r="H2969">
            <v>49249.200799999999</v>
          </cell>
          <cell r="I2969">
            <v>343266.92957600002</v>
          </cell>
          <cell r="J2969">
            <v>11534.700999999999</v>
          </cell>
          <cell r="K2969">
            <v>79012.701849999998</v>
          </cell>
        </row>
        <row r="2970">
          <cell r="A2970" t="str">
            <v>ENTIDADES ESPECIALIZADAS EN MICROFINANZAS</v>
          </cell>
          <cell r="F2970" t="str">
            <v>Estándar</v>
          </cell>
          <cell r="G2970">
            <v>45153</v>
          </cell>
          <cell r="H2970">
            <v>3268</v>
          </cell>
          <cell r="I2970">
            <v>22777.96</v>
          </cell>
          <cell r="J2970">
            <v>1991.5436</v>
          </cell>
          <cell r="K2970">
            <v>13642.07366</v>
          </cell>
        </row>
        <row r="2971">
          <cell r="A2971" t="str">
            <v>BANCOS MÚLTIPLES</v>
          </cell>
          <cell r="F2971" t="str">
            <v>Preferencial</v>
          </cell>
          <cell r="G2971">
            <v>45153</v>
          </cell>
          <cell r="H2971">
            <v>0</v>
          </cell>
          <cell r="I2971">
            <v>0</v>
          </cell>
          <cell r="J2971">
            <v>3906.36</v>
          </cell>
          <cell r="K2971">
            <v>26948.939299999998</v>
          </cell>
        </row>
        <row r="2972">
          <cell r="A2972" t="str">
            <v>COOPERATIVAS</v>
          </cell>
          <cell r="F2972" t="str">
            <v>Estándar</v>
          </cell>
          <cell r="G2972">
            <v>45153</v>
          </cell>
          <cell r="H2972">
            <v>915.19</v>
          </cell>
          <cell r="I2972">
            <v>6378.8743000000004</v>
          </cell>
          <cell r="J2972">
            <v>50</v>
          </cell>
          <cell r="K2972">
            <v>342.5</v>
          </cell>
        </row>
        <row r="2973">
          <cell r="A2973" t="str">
            <v>COOPERATIVAS</v>
          </cell>
          <cell r="F2973" t="str">
            <v>Estándar</v>
          </cell>
          <cell r="G2973">
            <v>45153</v>
          </cell>
          <cell r="H2973">
            <v>200</v>
          </cell>
          <cell r="I2973">
            <v>1392</v>
          </cell>
          <cell r="J2973">
            <v>0</v>
          </cell>
          <cell r="K2973">
            <v>0</v>
          </cell>
        </row>
        <row r="2974">
          <cell r="A2974" t="str">
            <v>COOPERATIVAS</v>
          </cell>
          <cell r="F2974" t="str">
            <v>Estándar</v>
          </cell>
          <cell r="G2974">
            <v>45153</v>
          </cell>
          <cell r="H2974">
            <v>20</v>
          </cell>
          <cell r="I2974">
            <v>139.4</v>
          </cell>
          <cell r="J2974">
            <v>190</v>
          </cell>
          <cell r="K2974">
            <v>1301.5</v>
          </cell>
        </row>
        <row r="2975">
          <cell r="A2975" t="str">
            <v>ENTIDADES ESPECIALIZADAS EN MICROFINANZAS</v>
          </cell>
          <cell r="F2975" t="str">
            <v>Estándar</v>
          </cell>
          <cell r="G2975">
            <v>45153</v>
          </cell>
          <cell r="H2975">
            <v>100</v>
          </cell>
          <cell r="I2975">
            <v>697</v>
          </cell>
          <cell r="J2975">
            <v>124.99</v>
          </cell>
          <cell r="K2975">
            <v>858.68129999999996</v>
          </cell>
        </row>
        <row r="2976">
          <cell r="A2976" t="str">
            <v>ENTIDADES FINANCIERAS DE VIVIENDA</v>
          </cell>
          <cell r="F2976" t="str">
            <v>Estándar</v>
          </cell>
          <cell r="G2976">
            <v>45153</v>
          </cell>
          <cell r="H2976">
            <v>7.46</v>
          </cell>
          <cell r="I2976">
            <v>51.996200000000002</v>
          </cell>
          <cell r="J2976">
            <v>20</v>
          </cell>
          <cell r="K2976">
            <v>137</v>
          </cell>
        </row>
        <row r="2977">
          <cell r="A2977" t="str">
            <v>ENTIDADES FINANCIERAS DE VIVIENDA</v>
          </cell>
          <cell r="F2977" t="str">
            <v>Estándar</v>
          </cell>
          <cell r="G2977">
            <v>45153</v>
          </cell>
          <cell r="H2977">
            <v>1</v>
          </cell>
          <cell r="I2977">
            <v>6.97</v>
          </cell>
          <cell r="J2977">
            <v>0</v>
          </cell>
          <cell r="K2977">
            <v>0</v>
          </cell>
        </row>
        <row r="2978">
          <cell r="A2978" t="str">
            <v>INSTITUCIONES FINANCIERAS DE DESARROLLO</v>
          </cell>
          <cell r="F2978" t="str">
            <v>Estándar</v>
          </cell>
          <cell r="G2978">
            <v>45153</v>
          </cell>
          <cell r="H2978">
            <v>4713.3999999999996</v>
          </cell>
          <cell r="I2978">
            <v>32852.398000000001</v>
          </cell>
          <cell r="J2978">
            <v>1893.16</v>
          </cell>
          <cell r="K2978">
            <v>12968.146000000001</v>
          </cell>
        </row>
        <row r="2979">
          <cell r="A2979" t="str">
            <v>COOPERATIVAS</v>
          </cell>
          <cell r="F2979" t="str">
            <v>Estándar</v>
          </cell>
          <cell r="G2979">
            <v>45153</v>
          </cell>
          <cell r="H2979">
            <v>327</v>
          </cell>
          <cell r="I2979">
            <v>2279.19</v>
          </cell>
          <cell r="J2979">
            <v>0</v>
          </cell>
          <cell r="K2979">
            <v>0</v>
          </cell>
        </row>
        <row r="2980">
          <cell r="A2980" t="str">
            <v>COOPERATIVAS</v>
          </cell>
          <cell r="F2980" t="str">
            <v>Estándar</v>
          </cell>
          <cell r="G2980">
            <v>45153</v>
          </cell>
          <cell r="H2980">
            <v>7291.01</v>
          </cell>
          <cell r="I2980">
            <v>50818.339699999997</v>
          </cell>
          <cell r="J2980">
            <v>2000</v>
          </cell>
          <cell r="K2980">
            <v>13700</v>
          </cell>
        </row>
        <row r="2981">
          <cell r="A2981" t="str">
            <v>BANCOS MÚLTIPLES</v>
          </cell>
          <cell r="F2981" t="str">
            <v>Estándar</v>
          </cell>
          <cell r="G2981">
            <v>45153</v>
          </cell>
          <cell r="H2981">
            <v>13.98</v>
          </cell>
          <cell r="I2981">
            <v>97.440600000000003</v>
          </cell>
          <cell r="J2981">
            <v>0</v>
          </cell>
          <cell r="K2981">
            <v>0</v>
          </cell>
        </row>
        <row r="2982">
          <cell r="A2982" t="str">
            <v>ENTIDADES ESPECIALIZADAS EN MICROFINANZAS</v>
          </cell>
          <cell r="F2982" t="str">
            <v>Preferencial</v>
          </cell>
          <cell r="G2982">
            <v>45153</v>
          </cell>
          <cell r="H2982">
            <v>0</v>
          </cell>
          <cell r="I2982">
            <v>0</v>
          </cell>
          <cell r="J2982">
            <v>6100</v>
          </cell>
          <cell r="K2982">
            <v>42456</v>
          </cell>
        </row>
        <row r="2983">
          <cell r="A2983" t="str">
            <v>ENTIDADES ESPECIALIZADAS EN MICROFINANZAS</v>
          </cell>
          <cell r="F2983" t="str">
            <v>Estándar</v>
          </cell>
          <cell r="G2983">
            <v>45153</v>
          </cell>
          <cell r="H2983">
            <v>0</v>
          </cell>
          <cell r="I2983">
            <v>0</v>
          </cell>
          <cell r="J2983">
            <v>7924.3</v>
          </cell>
          <cell r="K2983">
            <v>54281.455000000002</v>
          </cell>
        </row>
        <row r="2984">
          <cell r="A2984" t="str">
            <v>BANCOS MÚLTIPLES</v>
          </cell>
          <cell r="F2984" t="str">
            <v>Preferencial</v>
          </cell>
          <cell r="G2984">
            <v>45153</v>
          </cell>
          <cell r="H2984">
            <v>56760.6</v>
          </cell>
          <cell r="I2984">
            <v>389374.56565300003</v>
          </cell>
          <cell r="J2984">
            <v>2241995.75</v>
          </cell>
          <cell r="K2984">
            <v>15963397.501168</v>
          </cell>
        </row>
        <row r="2985">
          <cell r="A2985" t="str">
            <v>COOPERATIVAS</v>
          </cell>
          <cell r="F2985" t="str">
            <v>Estándar</v>
          </cell>
          <cell r="G2985">
            <v>45153</v>
          </cell>
          <cell r="H2985">
            <v>3525.8</v>
          </cell>
          <cell r="I2985">
            <v>24574.826000000001</v>
          </cell>
          <cell r="J2985">
            <v>16776.59</v>
          </cell>
          <cell r="K2985">
            <v>116094.0028</v>
          </cell>
        </row>
        <row r="2986">
          <cell r="A2986" t="str">
            <v>COOPERATIVAS</v>
          </cell>
          <cell r="F2986" t="str">
            <v>Estándar</v>
          </cell>
          <cell r="G2986">
            <v>45153</v>
          </cell>
          <cell r="H2986">
            <v>4038.06</v>
          </cell>
          <cell r="I2986">
            <v>28145.278200000001</v>
          </cell>
          <cell r="J2986">
            <v>120</v>
          </cell>
          <cell r="K2986">
            <v>822</v>
          </cell>
        </row>
        <row r="2987">
          <cell r="A2987" t="str">
            <v>COOPERATIVAS</v>
          </cell>
          <cell r="F2987" t="str">
            <v>Estándar</v>
          </cell>
          <cell r="G2987">
            <v>45153</v>
          </cell>
          <cell r="H2987">
            <v>3.01</v>
          </cell>
          <cell r="I2987">
            <v>20.979700000000001</v>
          </cell>
          <cell r="J2987">
            <v>0</v>
          </cell>
          <cell r="K2987">
            <v>0</v>
          </cell>
        </row>
        <row r="2988">
          <cell r="A2988" t="str">
            <v>ENTIDADES ESPECIALIZADAS EN MICROFINANZAS</v>
          </cell>
          <cell r="F2988" t="str">
            <v>Preferencial</v>
          </cell>
          <cell r="G2988">
            <v>45153</v>
          </cell>
          <cell r="H2988">
            <v>0</v>
          </cell>
          <cell r="I2988">
            <v>0</v>
          </cell>
          <cell r="J2988">
            <v>17550.39</v>
          </cell>
          <cell r="K2988">
            <v>122150.7144</v>
          </cell>
        </row>
        <row r="2989">
          <cell r="A2989" t="str">
            <v>ENTIDADES ESPECIALIZADAS EN MICROFINANZAS</v>
          </cell>
          <cell r="F2989" t="str">
            <v>Estándar</v>
          </cell>
          <cell r="G2989">
            <v>45153</v>
          </cell>
          <cell r="H2989">
            <v>273414.56</v>
          </cell>
          <cell r="I2989">
            <v>1905699.4831999999</v>
          </cell>
          <cell r="J2989">
            <v>973.49</v>
          </cell>
          <cell r="K2989">
            <v>6687.8762999999999</v>
          </cell>
        </row>
        <row r="2990">
          <cell r="A2990" t="str">
            <v>ENTIDADES ESPECIALIZADAS EN MICROFINANZAS</v>
          </cell>
          <cell r="F2990" t="str">
            <v>Estándar</v>
          </cell>
          <cell r="G2990">
            <v>45153</v>
          </cell>
          <cell r="H2990">
            <v>81.47</v>
          </cell>
          <cell r="I2990">
            <v>567.84590000000003</v>
          </cell>
          <cell r="J2990">
            <v>0</v>
          </cell>
          <cell r="K2990">
            <v>0</v>
          </cell>
        </row>
        <row r="2991">
          <cell r="A2991" t="str">
            <v>ENTIDADES ESPECIALIZADAS EN MICROFINANZAS</v>
          </cell>
          <cell r="F2991" t="str">
            <v>Estándar</v>
          </cell>
          <cell r="G2991">
            <v>45153</v>
          </cell>
          <cell r="H2991">
            <v>499.78</v>
          </cell>
          <cell r="I2991">
            <v>3483.4666000000002</v>
          </cell>
          <cell r="J2991">
            <v>1120</v>
          </cell>
          <cell r="K2991">
            <v>7784</v>
          </cell>
        </row>
        <row r="2992">
          <cell r="A2992" t="str">
            <v>ENTIDADES FINANCIERAS DE VIVIENDA</v>
          </cell>
          <cell r="F2992" t="str">
            <v>Estándar</v>
          </cell>
          <cell r="G2992">
            <v>45153</v>
          </cell>
          <cell r="H2992">
            <v>4163.1499999999996</v>
          </cell>
          <cell r="I2992">
            <v>29017.155500000001</v>
          </cell>
          <cell r="J2992">
            <v>1032</v>
          </cell>
          <cell r="K2992">
            <v>7069.2</v>
          </cell>
        </row>
        <row r="2993">
          <cell r="A2993" t="str">
            <v>INSTITUCIONES FINANCIERAS DE DESARROLLO</v>
          </cell>
          <cell r="F2993" t="str">
            <v>Estándar</v>
          </cell>
          <cell r="G2993">
            <v>45153</v>
          </cell>
          <cell r="H2993">
            <v>403.09</v>
          </cell>
          <cell r="I2993">
            <v>2809.5373</v>
          </cell>
          <cell r="J2993">
            <v>427.1</v>
          </cell>
          <cell r="K2993">
            <v>2968.3449999999998</v>
          </cell>
        </row>
        <row r="2994">
          <cell r="A2994" t="str">
            <v>INSTITUCIONES FINANCIERAS DE DESARROLLO</v>
          </cell>
          <cell r="F2994" t="str">
            <v>Con Entid. Financ</v>
          </cell>
          <cell r="G2994">
            <v>45153</v>
          </cell>
          <cell r="H2994">
            <v>0</v>
          </cell>
          <cell r="I2994">
            <v>0</v>
          </cell>
          <cell r="J2994">
            <v>1078072.22</v>
          </cell>
          <cell r="K2994">
            <v>7514163.3733999999</v>
          </cell>
        </row>
        <row r="2995">
          <cell r="A2995" t="str">
            <v>INSTITUCIONES FINANCIERAS DE DESARROLLO</v>
          </cell>
          <cell r="F2995" t="str">
            <v>Estándar</v>
          </cell>
          <cell r="G2995">
            <v>45153</v>
          </cell>
          <cell r="H2995">
            <v>472.74</v>
          </cell>
          <cell r="I2995">
            <v>3294.9978000000001</v>
          </cell>
          <cell r="J2995">
            <v>1000</v>
          </cell>
          <cell r="K2995">
            <v>6850</v>
          </cell>
        </row>
        <row r="2996">
          <cell r="A2996" t="str">
            <v>INSTITUCIONES FINANCIERAS DE DESARROLLO</v>
          </cell>
          <cell r="F2996" t="str">
            <v>Estándar</v>
          </cell>
          <cell r="G2996">
            <v>45153</v>
          </cell>
          <cell r="H2996">
            <v>92</v>
          </cell>
          <cell r="I2996">
            <v>641.24</v>
          </cell>
          <cell r="J2996">
            <v>0</v>
          </cell>
          <cell r="K2996">
            <v>0</v>
          </cell>
        </row>
        <row r="2997">
          <cell r="A2997" t="str">
            <v>INSTITUCIONES FINANCIERAS DE DESARROLLO</v>
          </cell>
          <cell r="F2997" t="str">
            <v>Estándar</v>
          </cell>
          <cell r="G2997">
            <v>45153</v>
          </cell>
          <cell r="H2997">
            <v>69</v>
          </cell>
          <cell r="I2997">
            <v>480.93</v>
          </cell>
          <cell r="J2997">
            <v>0</v>
          </cell>
          <cell r="K2997">
            <v>0</v>
          </cell>
        </row>
        <row r="2998">
          <cell r="A2998" t="str">
            <v>INSTITUCIONES FINANCIERAS DE DESARROLLO</v>
          </cell>
          <cell r="F2998" t="str">
            <v>Estándar</v>
          </cell>
          <cell r="G2998">
            <v>45153</v>
          </cell>
          <cell r="H2998">
            <v>995.67</v>
          </cell>
          <cell r="I2998">
            <v>6939.8199000000004</v>
          </cell>
          <cell r="J2998">
            <v>0</v>
          </cell>
          <cell r="K2998">
            <v>0</v>
          </cell>
        </row>
        <row r="2999">
          <cell r="A2999" t="str">
            <v>INSTITUCIONES FINANCIERAS DE DESARROLLO</v>
          </cell>
          <cell r="F2999" t="str">
            <v>Estándar</v>
          </cell>
          <cell r="G2999">
            <v>45153</v>
          </cell>
          <cell r="H2999">
            <v>3078</v>
          </cell>
          <cell r="I2999">
            <v>21453.66</v>
          </cell>
          <cell r="J2999">
            <v>0</v>
          </cell>
          <cell r="K2999">
            <v>0</v>
          </cell>
        </row>
        <row r="3000">
          <cell r="A3000" t="str">
            <v>COOPERATIVAS</v>
          </cell>
          <cell r="F3000" t="str">
            <v>Estándar</v>
          </cell>
          <cell r="G3000">
            <v>45153</v>
          </cell>
          <cell r="H3000">
            <v>3498.27</v>
          </cell>
          <cell r="I3000">
            <v>24382.941900000002</v>
          </cell>
          <cell r="J3000">
            <v>789.55</v>
          </cell>
          <cell r="K3000">
            <v>5424.2084999999997</v>
          </cell>
        </row>
        <row r="3001">
          <cell r="A3001" t="str">
            <v>BANCOS MÚLTIPLES</v>
          </cell>
          <cell r="F3001" t="str">
            <v>Estándar</v>
          </cell>
          <cell r="G3001">
            <v>45153</v>
          </cell>
          <cell r="H3001">
            <v>2146.4499999999998</v>
          </cell>
          <cell r="I3001">
            <v>14960.7565</v>
          </cell>
          <cell r="J3001">
            <v>100</v>
          </cell>
          <cell r="K3001">
            <v>685</v>
          </cell>
        </row>
        <row r="3002">
          <cell r="A3002" t="str">
            <v>ENTIDADES ESPECIALIZADAS EN MICROFINANZAS</v>
          </cell>
          <cell r="F3002" t="str">
            <v>Estándar</v>
          </cell>
          <cell r="G3002">
            <v>45153</v>
          </cell>
          <cell r="H3002">
            <v>1102.8135</v>
          </cell>
          <cell r="I3002">
            <v>7686.610095</v>
          </cell>
          <cell r="J3002">
            <v>817.24360000000001</v>
          </cell>
          <cell r="K3002">
            <v>5598.1186600000001</v>
          </cell>
        </row>
        <row r="3003">
          <cell r="A3003" t="str">
            <v>BANCOS MÚLTIPLES</v>
          </cell>
          <cell r="F3003" t="str">
            <v>Preferencial</v>
          </cell>
          <cell r="G3003">
            <v>45153</v>
          </cell>
          <cell r="H3003">
            <v>0</v>
          </cell>
          <cell r="I3003">
            <v>0</v>
          </cell>
          <cell r="J3003">
            <v>9619.42</v>
          </cell>
          <cell r="K3003">
            <v>66575.503100000002</v>
          </cell>
        </row>
        <row r="3004">
          <cell r="A3004" t="str">
            <v>COOPERATIVAS</v>
          </cell>
          <cell r="F3004" t="str">
            <v>Estándar</v>
          </cell>
          <cell r="G3004">
            <v>45153</v>
          </cell>
          <cell r="H3004">
            <v>221</v>
          </cell>
          <cell r="I3004">
            <v>1540.37</v>
          </cell>
          <cell r="J3004">
            <v>150</v>
          </cell>
          <cell r="K3004">
            <v>1029</v>
          </cell>
        </row>
        <row r="3005">
          <cell r="A3005" t="str">
            <v>COOPERATIVAS</v>
          </cell>
          <cell r="F3005" t="str">
            <v>Estándar</v>
          </cell>
          <cell r="G3005">
            <v>45153</v>
          </cell>
          <cell r="H3005">
            <v>0</v>
          </cell>
          <cell r="I3005">
            <v>0</v>
          </cell>
          <cell r="J3005">
            <v>220</v>
          </cell>
          <cell r="K3005">
            <v>1507</v>
          </cell>
        </row>
        <row r="3006">
          <cell r="A3006" t="str">
            <v>ENTIDADES ESPECIALIZADAS EN MICROFINANZAS</v>
          </cell>
          <cell r="F3006" t="str">
            <v>Estándar</v>
          </cell>
          <cell r="G3006">
            <v>45153</v>
          </cell>
          <cell r="H3006">
            <v>66652.149999999994</v>
          </cell>
          <cell r="I3006">
            <v>464565.48550000001</v>
          </cell>
          <cell r="J3006">
            <v>1604.56</v>
          </cell>
          <cell r="K3006">
            <v>11023.3272</v>
          </cell>
        </row>
        <row r="3007">
          <cell r="A3007" t="str">
            <v>ENTIDADES ESPECIALIZADAS EN MICROFINANZAS</v>
          </cell>
          <cell r="F3007" t="str">
            <v>Estándar</v>
          </cell>
          <cell r="G3007">
            <v>45153</v>
          </cell>
          <cell r="H3007">
            <v>405.99</v>
          </cell>
          <cell r="I3007">
            <v>2829.7503000000002</v>
          </cell>
          <cell r="J3007">
            <v>115.11</v>
          </cell>
          <cell r="K3007">
            <v>800.0145</v>
          </cell>
        </row>
        <row r="3008">
          <cell r="A3008" t="str">
            <v>ENTIDADES ESPECIALIZADAS EN MICROFINANZAS</v>
          </cell>
          <cell r="F3008" t="str">
            <v>Estándar</v>
          </cell>
          <cell r="G3008">
            <v>45153</v>
          </cell>
          <cell r="H3008">
            <v>2706.93</v>
          </cell>
          <cell r="I3008">
            <v>18867.302100000001</v>
          </cell>
          <cell r="J3008">
            <v>1235.52</v>
          </cell>
          <cell r="K3008">
            <v>8586.8639999999996</v>
          </cell>
        </row>
        <row r="3009">
          <cell r="A3009" t="str">
            <v>ENTIDADES ESPECIALIZADAS EN MICROFINANZAS</v>
          </cell>
          <cell r="F3009" t="str">
            <v>Estándar</v>
          </cell>
          <cell r="G3009">
            <v>45153</v>
          </cell>
          <cell r="H3009">
            <v>76.62</v>
          </cell>
          <cell r="I3009">
            <v>534.04139999999995</v>
          </cell>
          <cell r="J3009">
            <v>0</v>
          </cell>
          <cell r="K3009">
            <v>0</v>
          </cell>
        </row>
        <row r="3010">
          <cell r="A3010" t="str">
            <v>ENTIDADES ESPECIALIZADAS EN MICROFINANZAS</v>
          </cell>
          <cell r="F3010" t="str">
            <v>Preferencial</v>
          </cell>
          <cell r="G3010">
            <v>45153</v>
          </cell>
          <cell r="H3010">
            <v>0</v>
          </cell>
          <cell r="I3010">
            <v>0</v>
          </cell>
          <cell r="J3010">
            <v>300</v>
          </cell>
          <cell r="K3010">
            <v>2085</v>
          </cell>
        </row>
        <row r="3011">
          <cell r="A3011" t="str">
            <v>ENTIDADES FINANCIERAS DE VIVIENDA</v>
          </cell>
          <cell r="F3011" t="str">
            <v>Estándar</v>
          </cell>
          <cell r="G3011">
            <v>45153</v>
          </cell>
          <cell r="H3011">
            <v>622.48</v>
          </cell>
          <cell r="I3011">
            <v>4338.6855999999998</v>
          </cell>
          <cell r="J3011">
            <v>385</v>
          </cell>
          <cell r="K3011">
            <v>2637.25</v>
          </cell>
        </row>
        <row r="3012">
          <cell r="A3012" t="str">
            <v>ENTIDADES FINANCIERAS DE VIVIENDA</v>
          </cell>
          <cell r="F3012" t="str">
            <v>Preferencial</v>
          </cell>
          <cell r="G3012">
            <v>45153</v>
          </cell>
          <cell r="H3012">
            <v>0</v>
          </cell>
          <cell r="I3012">
            <v>0</v>
          </cell>
          <cell r="J3012">
            <v>10812.26</v>
          </cell>
          <cell r="K3012">
            <v>75250.923599999995</v>
          </cell>
        </row>
        <row r="3013">
          <cell r="A3013" t="str">
            <v>ENTIDADES FINANCIERAS DE VIVIENDA</v>
          </cell>
          <cell r="F3013" t="str">
            <v>Estándar</v>
          </cell>
          <cell r="G3013">
            <v>45153</v>
          </cell>
          <cell r="H3013">
            <v>705.44</v>
          </cell>
          <cell r="I3013">
            <v>4916.9168</v>
          </cell>
          <cell r="J3013">
            <v>0</v>
          </cell>
          <cell r="K3013">
            <v>0</v>
          </cell>
        </row>
        <row r="3014">
          <cell r="A3014" t="str">
            <v>INSTITUCIONES FINANCIERAS DE DESARROLLO</v>
          </cell>
          <cell r="F3014" t="str">
            <v>Estándar</v>
          </cell>
          <cell r="G3014">
            <v>45153</v>
          </cell>
          <cell r="H3014">
            <v>2054.34</v>
          </cell>
          <cell r="I3014">
            <v>14318.7498</v>
          </cell>
          <cell r="J3014">
            <v>80</v>
          </cell>
          <cell r="K3014">
            <v>548</v>
          </cell>
        </row>
        <row r="3015">
          <cell r="A3015" t="str">
            <v>ENTIDADES ESPECIALIZADAS EN MICROFINANZAS</v>
          </cell>
          <cell r="F3015" t="str">
            <v>Estándar</v>
          </cell>
          <cell r="G3015">
            <v>45153</v>
          </cell>
          <cell r="H3015">
            <v>0</v>
          </cell>
          <cell r="I3015">
            <v>0</v>
          </cell>
          <cell r="J3015">
            <v>5</v>
          </cell>
          <cell r="K3015">
            <v>34.25</v>
          </cell>
        </row>
        <row r="3016">
          <cell r="A3016" t="str">
            <v>BANCOS MÚLTIPLES</v>
          </cell>
          <cell r="F3016" t="str">
            <v>Preferencial</v>
          </cell>
          <cell r="G3016">
            <v>45153</v>
          </cell>
          <cell r="H3016">
            <v>60</v>
          </cell>
          <cell r="I3016">
            <v>411</v>
          </cell>
          <cell r="J3016">
            <v>221280.15</v>
          </cell>
          <cell r="K3016">
            <v>1532211.1181999999</v>
          </cell>
        </row>
        <row r="3017">
          <cell r="A3017" t="str">
            <v>COOPERATIVAS</v>
          </cell>
          <cell r="F3017" t="str">
            <v>Preferencial</v>
          </cell>
          <cell r="G3017">
            <v>45153</v>
          </cell>
          <cell r="H3017">
            <v>0</v>
          </cell>
          <cell r="I3017">
            <v>0</v>
          </cell>
          <cell r="J3017">
            <v>13471.31</v>
          </cell>
          <cell r="K3017">
            <v>93625.604500000001</v>
          </cell>
        </row>
        <row r="3018">
          <cell r="A3018" t="str">
            <v>COOPERATIVAS</v>
          </cell>
          <cell r="F3018" t="str">
            <v>Estándar</v>
          </cell>
          <cell r="G3018">
            <v>45153</v>
          </cell>
          <cell r="H3018">
            <v>127.78</v>
          </cell>
          <cell r="I3018">
            <v>890.62660000000005</v>
          </cell>
          <cell r="J3018">
            <v>0</v>
          </cell>
          <cell r="K3018">
            <v>0</v>
          </cell>
        </row>
        <row r="3019">
          <cell r="A3019" t="str">
            <v>ENTIDADES ESPECIALIZADAS EN MICROFINANZAS</v>
          </cell>
          <cell r="F3019" t="str">
            <v>Preferencial</v>
          </cell>
          <cell r="G3019">
            <v>45153</v>
          </cell>
          <cell r="H3019">
            <v>526500</v>
          </cell>
          <cell r="I3019">
            <v>3668125.5</v>
          </cell>
          <cell r="J3019">
            <v>81012.850000000006</v>
          </cell>
          <cell r="K3019">
            <v>563849.43599999999</v>
          </cell>
        </row>
        <row r="3020">
          <cell r="A3020" t="str">
            <v>COOPERATIVAS</v>
          </cell>
          <cell r="F3020" t="str">
            <v>Estándar</v>
          </cell>
          <cell r="G3020">
            <v>45153</v>
          </cell>
          <cell r="H3020">
            <v>0</v>
          </cell>
          <cell r="I3020">
            <v>0</v>
          </cell>
          <cell r="J3020">
            <v>490</v>
          </cell>
          <cell r="K3020">
            <v>3356.5</v>
          </cell>
        </row>
        <row r="3021">
          <cell r="A3021" t="str">
            <v>ENTIDADES ESPECIALIZADAS EN MICROFINANZAS</v>
          </cell>
          <cell r="F3021" t="str">
            <v>Preferencial</v>
          </cell>
          <cell r="G3021">
            <v>45153</v>
          </cell>
          <cell r="H3021">
            <v>0</v>
          </cell>
          <cell r="I3021">
            <v>0</v>
          </cell>
          <cell r="J3021">
            <v>2502.1799999999998</v>
          </cell>
          <cell r="K3021">
            <v>17390.151000000002</v>
          </cell>
        </row>
        <row r="3022">
          <cell r="A3022" t="str">
            <v>ENTIDADES ESPECIALIZADAS EN MICROFINANZAS</v>
          </cell>
          <cell r="F3022" t="str">
            <v>Preferencial</v>
          </cell>
          <cell r="G3022">
            <v>45153</v>
          </cell>
          <cell r="H3022">
            <v>0</v>
          </cell>
          <cell r="I3022">
            <v>0</v>
          </cell>
          <cell r="J3022">
            <v>600</v>
          </cell>
          <cell r="K3022">
            <v>4182</v>
          </cell>
        </row>
        <row r="3023">
          <cell r="A3023" t="str">
            <v>COOPERATIVAS</v>
          </cell>
          <cell r="F3023" t="str">
            <v>Estándar</v>
          </cell>
          <cell r="G3023">
            <v>45153</v>
          </cell>
          <cell r="H3023">
            <v>2149</v>
          </cell>
          <cell r="I3023">
            <v>14978.53</v>
          </cell>
          <cell r="J3023">
            <v>80</v>
          </cell>
          <cell r="K3023">
            <v>548</v>
          </cell>
        </row>
        <row r="3024">
          <cell r="A3024" t="str">
            <v>INSTITUCIONES FINANCIERAS DE DESARROLLO</v>
          </cell>
          <cell r="F3024" t="str">
            <v>Estándar</v>
          </cell>
          <cell r="G3024">
            <v>45153</v>
          </cell>
          <cell r="H3024">
            <v>0</v>
          </cell>
          <cell r="I3024">
            <v>0</v>
          </cell>
          <cell r="J3024">
            <v>30.5</v>
          </cell>
          <cell r="K3024">
            <v>208.92500000000001</v>
          </cell>
        </row>
        <row r="3025">
          <cell r="A3025" t="str">
            <v>INSTITUCIONES FINANCIERAS DE DESARROLLO</v>
          </cell>
          <cell r="F3025" t="str">
            <v>Estándar</v>
          </cell>
          <cell r="G3025">
            <v>45153</v>
          </cell>
          <cell r="H3025">
            <v>0</v>
          </cell>
          <cell r="I3025">
            <v>0</v>
          </cell>
          <cell r="J3025">
            <v>1417.04</v>
          </cell>
          <cell r="K3025">
            <v>9706.7240000000002</v>
          </cell>
        </row>
        <row r="3026">
          <cell r="A3026" t="str">
            <v>INSTITUCIONES FINANCIERAS DE DESARROLLO</v>
          </cell>
          <cell r="F3026" t="str">
            <v>Estándar</v>
          </cell>
          <cell r="G3026">
            <v>45153</v>
          </cell>
          <cell r="H3026">
            <v>1602.95</v>
          </cell>
          <cell r="I3026">
            <v>11172.5615</v>
          </cell>
          <cell r="J3026">
            <v>9963.48</v>
          </cell>
          <cell r="K3026">
            <v>69246.186000000002</v>
          </cell>
        </row>
        <row r="3027">
          <cell r="A3027" t="str">
            <v>COOPERATIVAS</v>
          </cell>
          <cell r="F3027" t="str">
            <v>Estándar</v>
          </cell>
          <cell r="G3027">
            <v>45153</v>
          </cell>
          <cell r="H3027">
            <v>79.11</v>
          </cell>
          <cell r="I3027">
            <v>551.39670000000001</v>
          </cell>
          <cell r="J3027">
            <v>0</v>
          </cell>
          <cell r="K3027">
            <v>0</v>
          </cell>
        </row>
        <row r="3028">
          <cell r="A3028" t="str">
            <v>BANCOS MÚLTIPLES</v>
          </cell>
          <cell r="F3028" t="str">
            <v>Estándar</v>
          </cell>
          <cell r="G3028">
            <v>45154</v>
          </cell>
          <cell r="H3028">
            <v>65975</v>
          </cell>
          <cell r="I3028">
            <v>459845.75</v>
          </cell>
          <cell r="J3028">
            <v>753.2</v>
          </cell>
          <cell r="K3028">
            <v>5159.42</v>
          </cell>
        </row>
        <row r="3029">
          <cell r="A3029" t="str">
            <v>BANCOS MÚLTIPLES</v>
          </cell>
          <cell r="F3029" t="str">
            <v>Estándar</v>
          </cell>
          <cell r="G3029">
            <v>45154</v>
          </cell>
          <cell r="H3029">
            <v>1239207.03</v>
          </cell>
          <cell r="I3029">
            <v>8637272.9990999997</v>
          </cell>
          <cell r="J3029">
            <v>169682.55</v>
          </cell>
          <cell r="K3029">
            <v>1162325.4675</v>
          </cell>
        </row>
        <row r="3030">
          <cell r="A3030" t="str">
            <v>BANCOS MÚLTIPLES</v>
          </cell>
          <cell r="F3030" t="str">
            <v>Estándar</v>
          </cell>
          <cell r="G3030">
            <v>45154</v>
          </cell>
          <cell r="H3030">
            <v>28477.279999999999</v>
          </cell>
          <cell r="I3030">
            <v>198486.6416</v>
          </cell>
          <cell r="J3030">
            <v>6521.55</v>
          </cell>
          <cell r="K3030">
            <v>44672.6175</v>
          </cell>
        </row>
        <row r="3031">
          <cell r="A3031" t="str">
            <v>BANCOS MÚLTIPLES</v>
          </cell>
          <cell r="F3031" t="str">
            <v>Estándar</v>
          </cell>
          <cell r="G3031">
            <v>45154</v>
          </cell>
          <cell r="H3031">
            <v>21860.43</v>
          </cell>
          <cell r="I3031">
            <v>152367.19709999999</v>
          </cell>
          <cell r="J3031">
            <v>3176.68</v>
          </cell>
          <cell r="K3031">
            <v>21760.258000000002</v>
          </cell>
        </row>
        <row r="3032">
          <cell r="A3032" t="str">
            <v>BANCOS MÚLTIPLES</v>
          </cell>
          <cell r="F3032" t="str">
            <v>Estándar</v>
          </cell>
          <cell r="G3032">
            <v>45154</v>
          </cell>
          <cell r="H3032">
            <v>3899004.95</v>
          </cell>
          <cell r="I3032">
            <v>27176064.501499999</v>
          </cell>
          <cell r="J3032">
            <v>205784</v>
          </cell>
          <cell r="K3032">
            <v>1409620.4</v>
          </cell>
        </row>
        <row r="3033">
          <cell r="A3033" t="str">
            <v>BANCOS MÚLTIPLES</v>
          </cell>
          <cell r="F3033" t="str">
            <v>Estándar</v>
          </cell>
          <cell r="G3033">
            <v>45154</v>
          </cell>
          <cell r="H3033">
            <v>2146.89</v>
          </cell>
          <cell r="I3033">
            <v>14963.8233</v>
          </cell>
          <cell r="J3033">
            <v>10118.9</v>
          </cell>
          <cell r="K3033">
            <v>69314.464999999997</v>
          </cell>
        </row>
        <row r="3034">
          <cell r="A3034" t="str">
            <v>BANCOS MÚLTIPLES</v>
          </cell>
          <cell r="F3034" t="str">
            <v>Estándar</v>
          </cell>
          <cell r="G3034">
            <v>45154</v>
          </cell>
          <cell r="H3034">
            <v>32661.45</v>
          </cell>
          <cell r="I3034">
            <v>227650.30650000001</v>
          </cell>
          <cell r="J3034">
            <v>2957.14</v>
          </cell>
          <cell r="K3034">
            <v>20256.409</v>
          </cell>
        </row>
        <row r="3035">
          <cell r="A3035" t="str">
            <v>BANCOS MÚLTIPLES</v>
          </cell>
          <cell r="F3035" t="str">
            <v>Estándar</v>
          </cell>
          <cell r="G3035">
            <v>45154</v>
          </cell>
          <cell r="H3035">
            <v>403014.49</v>
          </cell>
          <cell r="I3035">
            <v>2809010.9953000001</v>
          </cell>
          <cell r="J3035">
            <v>38291.629999999997</v>
          </cell>
          <cell r="K3035">
            <v>262297.6655</v>
          </cell>
        </row>
        <row r="3036">
          <cell r="A3036" t="str">
            <v>BANCOS MÚLTIPLES</v>
          </cell>
          <cell r="F3036" t="str">
            <v>Preferencial</v>
          </cell>
          <cell r="G3036">
            <v>45154</v>
          </cell>
          <cell r="H3036">
            <v>94576.44</v>
          </cell>
          <cell r="I3036">
            <v>658449.90460000001</v>
          </cell>
          <cell r="J3036">
            <v>1000</v>
          </cell>
          <cell r="K3036">
            <v>6950</v>
          </cell>
        </row>
        <row r="3037">
          <cell r="A3037" t="str">
            <v>BANCOS MÚLTIPLES</v>
          </cell>
          <cell r="F3037" t="str">
            <v>Estándar</v>
          </cell>
          <cell r="G3037">
            <v>45154</v>
          </cell>
          <cell r="H3037">
            <v>1189499.6399999999</v>
          </cell>
          <cell r="I3037">
            <v>8290812.4907999998</v>
          </cell>
          <cell r="J3037">
            <v>113431.35</v>
          </cell>
          <cell r="K3037">
            <v>777004.74750000006</v>
          </cell>
        </row>
        <row r="3038">
          <cell r="A3038" t="str">
            <v>BANCOS MÚLTIPLES</v>
          </cell>
          <cell r="F3038" t="str">
            <v>Preferencial</v>
          </cell>
          <cell r="G3038">
            <v>45154</v>
          </cell>
          <cell r="H3038">
            <v>0</v>
          </cell>
          <cell r="I3038">
            <v>0</v>
          </cell>
          <cell r="J3038">
            <v>1129.5</v>
          </cell>
          <cell r="K3038">
            <v>7800.0249999999996</v>
          </cell>
        </row>
        <row r="3039">
          <cell r="A3039" t="str">
            <v>BANCOS MÚLTIPLES</v>
          </cell>
          <cell r="F3039" t="str">
            <v>Estándar</v>
          </cell>
          <cell r="G3039">
            <v>45154</v>
          </cell>
          <cell r="H3039">
            <v>823429.34</v>
          </cell>
          <cell r="I3039">
            <v>5739267.3997999998</v>
          </cell>
          <cell r="J3039">
            <v>64395.72</v>
          </cell>
          <cell r="K3039">
            <v>441110.68199999997</v>
          </cell>
        </row>
        <row r="3040">
          <cell r="A3040" t="str">
            <v>BANCOS MÚLTIPLES</v>
          </cell>
          <cell r="F3040" t="str">
            <v>Preferencial</v>
          </cell>
          <cell r="G3040">
            <v>45154</v>
          </cell>
          <cell r="H3040">
            <v>318310.03999999998</v>
          </cell>
          <cell r="I3040">
            <v>2216681.8744000001</v>
          </cell>
          <cell r="J3040">
            <v>85668.31</v>
          </cell>
          <cell r="K3040">
            <v>612053.03650000005</v>
          </cell>
        </row>
        <row r="3041">
          <cell r="A3041" t="str">
            <v>BANCOS MÚLTIPLES</v>
          </cell>
          <cell r="F3041" t="str">
            <v>Estándar</v>
          </cell>
          <cell r="G3041">
            <v>45154</v>
          </cell>
          <cell r="H3041">
            <v>0</v>
          </cell>
          <cell r="I3041">
            <v>0</v>
          </cell>
          <cell r="J3041">
            <v>200</v>
          </cell>
          <cell r="K3041">
            <v>1370</v>
          </cell>
        </row>
        <row r="3042">
          <cell r="A3042" t="str">
            <v>BANCOS MÚLTIPLES</v>
          </cell>
          <cell r="F3042" t="str">
            <v>Estándar</v>
          </cell>
          <cell r="G3042">
            <v>45154</v>
          </cell>
          <cell r="H3042">
            <v>0</v>
          </cell>
          <cell r="I3042">
            <v>0</v>
          </cell>
          <cell r="J3042">
            <v>450</v>
          </cell>
          <cell r="K3042">
            <v>3082.5</v>
          </cell>
        </row>
        <row r="3043">
          <cell r="A3043" t="str">
            <v>BANCOS MÚLTIPLES</v>
          </cell>
          <cell r="F3043" t="str">
            <v>Estándar</v>
          </cell>
          <cell r="G3043">
            <v>45154</v>
          </cell>
          <cell r="H3043">
            <v>10589.52</v>
          </cell>
          <cell r="I3043">
            <v>73808.954400000002</v>
          </cell>
          <cell r="J3043">
            <v>0</v>
          </cell>
          <cell r="K3043">
            <v>0</v>
          </cell>
        </row>
        <row r="3044">
          <cell r="A3044" t="str">
            <v>BANCOS MÚLTIPLES</v>
          </cell>
          <cell r="F3044" t="str">
            <v>Estándar</v>
          </cell>
          <cell r="G3044">
            <v>45154</v>
          </cell>
          <cell r="H3044">
            <v>505.1</v>
          </cell>
          <cell r="I3044">
            <v>3520.547</v>
          </cell>
          <cell r="J3044">
            <v>0</v>
          </cell>
          <cell r="K3044">
            <v>0</v>
          </cell>
        </row>
        <row r="3045">
          <cell r="A3045" t="str">
            <v>BANCOS MÚLTIPLES</v>
          </cell>
          <cell r="F3045" t="str">
            <v>Estándar</v>
          </cell>
          <cell r="G3045">
            <v>45154</v>
          </cell>
          <cell r="H3045">
            <v>37722.58</v>
          </cell>
          <cell r="I3045">
            <v>262926.38260000001</v>
          </cell>
          <cell r="J3045">
            <v>6750.05</v>
          </cell>
          <cell r="K3045">
            <v>46237.842499999999</v>
          </cell>
        </row>
        <row r="3046">
          <cell r="A3046" t="str">
            <v>BANCOS MÚLTIPLES</v>
          </cell>
          <cell r="F3046" t="str">
            <v>Estándar</v>
          </cell>
          <cell r="G3046">
            <v>45154</v>
          </cell>
          <cell r="H3046">
            <v>2161153.41</v>
          </cell>
          <cell r="I3046">
            <v>15063239.2677</v>
          </cell>
          <cell r="J3046">
            <v>140847.28</v>
          </cell>
          <cell r="K3046">
            <v>964803.86800000002</v>
          </cell>
        </row>
        <row r="3047">
          <cell r="A3047" t="str">
            <v>BANCOS MÚLTIPLES</v>
          </cell>
          <cell r="F3047" t="str">
            <v>Con Entid. Financ</v>
          </cell>
          <cell r="G3047">
            <v>45154</v>
          </cell>
          <cell r="H3047">
            <v>80000</v>
          </cell>
          <cell r="I3047">
            <v>557600</v>
          </cell>
          <cell r="J3047">
            <v>0</v>
          </cell>
          <cell r="K3047">
            <v>0</v>
          </cell>
        </row>
        <row r="3048">
          <cell r="A3048" t="str">
            <v>BANCOS MÚLTIPLES</v>
          </cell>
          <cell r="F3048" t="str">
            <v>Estándar</v>
          </cell>
          <cell r="G3048">
            <v>45154</v>
          </cell>
          <cell r="H3048">
            <v>14678.91</v>
          </cell>
          <cell r="I3048">
            <v>102312.0027</v>
          </cell>
          <cell r="J3048">
            <v>973.8</v>
          </cell>
          <cell r="K3048">
            <v>6670.53</v>
          </cell>
        </row>
        <row r="3049">
          <cell r="A3049" t="str">
            <v>BANCOS MÚLTIPLES</v>
          </cell>
          <cell r="F3049" t="str">
            <v>Preferencial</v>
          </cell>
          <cell r="G3049">
            <v>45154</v>
          </cell>
          <cell r="H3049">
            <v>486.76</v>
          </cell>
          <cell r="I3049">
            <v>3339.1736000000001</v>
          </cell>
          <cell r="J3049">
            <v>879701.09</v>
          </cell>
          <cell r="K3049">
            <v>6411934.9614000004</v>
          </cell>
        </row>
        <row r="3050">
          <cell r="A3050" t="str">
            <v>BANCOS MÚLTIPLES</v>
          </cell>
          <cell r="F3050" t="str">
            <v>Estándar</v>
          </cell>
          <cell r="G3050">
            <v>45154</v>
          </cell>
          <cell r="H3050">
            <v>286.76</v>
          </cell>
          <cell r="I3050">
            <v>1998.7172</v>
          </cell>
          <cell r="J3050">
            <v>815.69</v>
          </cell>
          <cell r="K3050">
            <v>5587.4764999999998</v>
          </cell>
        </row>
        <row r="3051">
          <cell r="A3051" t="str">
            <v>BANCOS MÚLTIPLES</v>
          </cell>
          <cell r="F3051" t="str">
            <v>Estándar</v>
          </cell>
          <cell r="G3051">
            <v>45154</v>
          </cell>
          <cell r="H3051">
            <v>1859046.05</v>
          </cell>
          <cell r="I3051">
            <v>12957550.968499999</v>
          </cell>
          <cell r="J3051">
            <v>235601.28</v>
          </cell>
          <cell r="K3051">
            <v>1613868.7679999999</v>
          </cell>
        </row>
        <row r="3052">
          <cell r="A3052" t="str">
            <v>BANCOS MÚLTIPLES</v>
          </cell>
          <cell r="F3052" t="str">
            <v>Preferencial</v>
          </cell>
          <cell r="G3052">
            <v>45154</v>
          </cell>
          <cell r="H3052">
            <v>100000</v>
          </cell>
          <cell r="I3052">
            <v>697000</v>
          </cell>
          <cell r="J3052">
            <v>115740.68</v>
          </cell>
          <cell r="K3052">
            <v>839119.93</v>
          </cell>
        </row>
        <row r="3053">
          <cell r="A3053" t="str">
            <v>BANCOS MÚLTIPLES</v>
          </cell>
          <cell r="F3053" t="str">
            <v>Preferencial</v>
          </cell>
          <cell r="G3053">
            <v>45154</v>
          </cell>
          <cell r="H3053">
            <v>192591.24</v>
          </cell>
          <cell r="I3053">
            <v>1340457.4865999999</v>
          </cell>
          <cell r="J3053">
            <v>1164999.99</v>
          </cell>
          <cell r="K3053">
            <v>8108399.9304</v>
          </cell>
        </row>
        <row r="3054">
          <cell r="A3054" t="str">
            <v>BANCOS MÚLTIPLES</v>
          </cell>
          <cell r="F3054" t="str">
            <v>Estándar</v>
          </cell>
          <cell r="G3054">
            <v>45154</v>
          </cell>
          <cell r="H3054">
            <v>8084.42</v>
          </cell>
          <cell r="I3054">
            <v>56348.407399999996</v>
          </cell>
          <cell r="J3054">
            <v>1518.32</v>
          </cell>
          <cell r="K3054">
            <v>10400.492</v>
          </cell>
        </row>
        <row r="3055">
          <cell r="A3055" t="str">
            <v>BANCOS MÚLTIPLES</v>
          </cell>
          <cell r="F3055" t="str">
            <v>Preferencial</v>
          </cell>
          <cell r="G3055">
            <v>45154</v>
          </cell>
          <cell r="H3055">
            <v>333.45</v>
          </cell>
          <cell r="I3055">
            <v>2287.4670000000001</v>
          </cell>
          <cell r="J3055">
            <v>14183.65</v>
          </cell>
          <cell r="K3055">
            <v>98148.603000000003</v>
          </cell>
        </row>
        <row r="3056">
          <cell r="A3056" t="str">
            <v>BANCOS MÚLTIPLES</v>
          </cell>
          <cell r="F3056" t="str">
            <v>Preferencial</v>
          </cell>
          <cell r="G3056">
            <v>45154</v>
          </cell>
          <cell r="H3056">
            <v>2130828.3199999998</v>
          </cell>
          <cell r="I3056">
            <v>14851873.3904</v>
          </cell>
          <cell r="J3056">
            <v>554205.04</v>
          </cell>
          <cell r="K3056">
            <v>3932253.0249000001</v>
          </cell>
        </row>
        <row r="3057">
          <cell r="A3057" t="str">
            <v>BANCOS MÚLTIPLES</v>
          </cell>
          <cell r="F3057" t="str">
            <v>Preferencial</v>
          </cell>
          <cell r="G3057">
            <v>45154</v>
          </cell>
          <cell r="H3057">
            <v>0</v>
          </cell>
          <cell r="I3057">
            <v>0</v>
          </cell>
          <cell r="J3057">
            <v>299167.44</v>
          </cell>
          <cell r="K3057">
            <v>2154005.568</v>
          </cell>
        </row>
        <row r="3058">
          <cell r="A3058" t="str">
            <v>BANCOS MÚLTIPLES</v>
          </cell>
          <cell r="F3058" t="str">
            <v>Preferencial</v>
          </cell>
          <cell r="G3058">
            <v>45154</v>
          </cell>
          <cell r="H3058">
            <v>397</v>
          </cell>
          <cell r="I3058">
            <v>2723.42</v>
          </cell>
          <cell r="J3058">
            <v>4.9800000000000004</v>
          </cell>
          <cell r="K3058">
            <v>34.162799999999997</v>
          </cell>
        </row>
        <row r="3059">
          <cell r="A3059" t="str">
            <v>BANCOS MÚLTIPLES</v>
          </cell>
          <cell r="F3059" t="str">
            <v>Preferencial</v>
          </cell>
          <cell r="G3059">
            <v>45154</v>
          </cell>
          <cell r="H3059">
            <v>804.89</v>
          </cell>
          <cell r="I3059">
            <v>5521.57438</v>
          </cell>
          <cell r="J3059">
            <v>2666893.71</v>
          </cell>
          <cell r="K3059">
            <v>18595247.002939999</v>
          </cell>
        </row>
        <row r="3060">
          <cell r="A3060" t="str">
            <v>BANCOS MÚLTIPLES</v>
          </cell>
          <cell r="F3060" t="str">
            <v>Estándar</v>
          </cell>
          <cell r="G3060">
            <v>45154</v>
          </cell>
          <cell r="H3060">
            <v>1097738.83</v>
          </cell>
          <cell r="I3060">
            <v>7651239.6451000003</v>
          </cell>
          <cell r="J3060">
            <v>38123.160000000003</v>
          </cell>
          <cell r="K3060">
            <v>261143.64600000001</v>
          </cell>
        </row>
        <row r="3061">
          <cell r="A3061" t="str">
            <v>BANCOS MÚLTIPLES</v>
          </cell>
          <cell r="F3061" t="str">
            <v>Preferencial</v>
          </cell>
          <cell r="G3061">
            <v>45154</v>
          </cell>
          <cell r="H3061">
            <v>1257.72</v>
          </cell>
          <cell r="I3061">
            <v>8627.9591999999993</v>
          </cell>
          <cell r="J3061">
            <v>254720.98</v>
          </cell>
          <cell r="K3061">
            <v>1812919.6965999999</v>
          </cell>
        </row>
        <row r="3062">
          <cell r="A3062" t="str">
            <v>BANCOS MÚLTIPLES</v>
          </cell>
          <cell r="F3062" t="str">
            <v>Preferencial</v>
          </cell>
          <cell r="G3062">
            <v>45154</v>
          </cell>
          <cell r="H3062">
            <v>553</v>
          </cell>
          <cell r="I3062">
            <v>3793.58</v>
          </cell>
          <cell r="J3062">
            <v>1804095.8</v>
          </cell>
          <cell r="K3062">
            <v>13041399.9034</v>
          </cell>
        </row>
        <row r="3063">
          <cell r="A3063" t="str">
            <v>BANCOS MÚLTIPLES</v>
          </cell>
          <cell r="F3063" t="str">
            <v>Estándar</v>
          </cell>
          <cell r="G3063">
            <v>45154</v>
          </cell>
          <cell r="H3063">
            <v>14115.72</v>
          </cell>
          <cell r="I3063">
            <v>98386.568400000004</v>
          </cell>
          <cell r="J3063">
            <v>1702.78</v>
          </cell>
          <cell r="K3063">
            <v>11664.043</v>
          </cell>
        </row>
        <row r="3064">
          <cell r="A3064" t="str">
            <v>BANCOS MÚLTIPLES</v>
          </cell>
          <cell r="F3064" t="str">
            <v>Preferencial</v>
          </cell>
          <cell r="G3064">
            <v>45154</v>
          </cell>
          <cell r="H3064">
            <v>85852.69</v>
          </cell>
          <cell r="I3064">
            <v>598393.24930000002</v>
          </cell>
          <cell r="J3064">
            <v>87522.57</v>
          </cell>
          <cell r="K3064">
            <v>607447.29709999997</v>
          </cell>
        </row>
        <row r="3065">
          <cell r="A3065" t="str">
            <v>BANCOS MÚLTIPLES</v>
          </cell>
          <cell r="F3065" t="str">
            <v>Estándar</v>
          </cell>
          <cell r="G3065">
            <v>45154</v>
          </cell>
          <cell r="H3065">
            <v>0</v>
          </cell>
          <cell r="I3065">
            <v>0</v>
          </cell>
          <cell r="J3065">
            <v>843.46</v>
          </cell>
          <cell r="K3065">
            <v>5777.701</v>
          </cell>
        </row>
        <row r="3066">
          <cell r="A3066" t="str">
            <v>BANCOS MÚLTIPLES</v>
          </cell>
          <cell r="F3066" t="str">
            <v>Preferencial</v>
          </cell>
          <cell r="G3066">
            <v>45154</v>
          </cell>
          <cell r="H3066">
            <v>0</v>
          </cell>
          <cell r="I3066">
            <v>0</v>
          </cell>
          <cell r="J3066">
            <v>107450</v>
          </cell>
          <cell r="K3066">
            <v>757492.5</v>
          </cell>
        </row>
        <row r="3067">
          <cell r="A3067" t="str">
            <v>BANCOS MÚLTIPLES</v>
          </cell>
          <cell r="F3067" t="str">
            <v>Estándar</v>
          </cell>
          <cell r="G3067">
            <v>45154</v>
          </cell>
          <cell r="H3067">
            <v>263112.14</v>
          </cell>
          <cell r="I3067">
            <v>1833891.6158</v>
          </cell>
          <cell r="J3067">
            <v>52823.199999999997</v>
          </cell>
          <cell r="K3067">
            <v>361838.92</v>
          </cell>
        </row>
        <row r="3068">
          <cell r="A3068" t="str">
            <v>BANCOS MÚLTIPLES</v>
          </cell>
          <cell r="F3068" t="str">
            <v>Estándar</v>
          </cell>
          <cell r="G3068">
            <v>45154</v>
          </cell>
          <cell r="H3068">
            <v>104549.67</v>
          </cell>
          <cell r="I3068">
            <v>728711.19990000001</v>
          </cell>
          <cell r="J3068">
            <v>15846.46</v>
          </cell>
          <cell r="K3068">
            <v>108548.251</v>
          </cell>
        </row>
        <row r="3069">
          <cell r="A3069" t="str">
            <v>BANCOS MÚLTIPLES</v>
          </cell>
          <cell r="F3069" t="str">
            <v>Estándar</v>
          </cell>
          <cell r="G3069">
            <v>45154</v>
          </cell>
          <cell r="H3069">
            <v>32850.339999999997</v>
          </cell>
          <cell r="I3069">
            <v>228966.86979999999</v>
          </cell>
          <cell r="J3069">
            <v>215.29</v>
          </cell>
          <cell r="K3069">
            <v>1474.7365</v>
          </cell>
        </row>
        <row r="3070">
          <cell r="A3070" t="str">
            <v>BANCOS MÚLTIPLES</v>
          </cell>
          <cell r="F3070" t="str">
            <v>Estándar</v>
          </cell>
          <cell r="G3070">
            <v>45154</v>
          </cell>
          <cell r="H3070">
            <v>581045.24</v>
          </cell>
          <cell r="I3070">
            <v>4049885.3228000002</v>
          </cell>
          <cell r="J3070">
            <v>30677.07</v>
          </cell>
          <cell r="K3070">
            <v>210137.9295</v>
          </cell>
        </row>
        <row r="3071">
          <cell r="A3071" t="str">
            <v>BANCOS MÚLTIPLES</v>
          </cell>
          <cell r="F3071" t="str">
            <v>Preferencial</v>
          </cell>
          <cell r="G3071">
            <v>45154</v>
          </cell>
          <cell r="H3071">
            <v>454.77</v>
          </cell>
          <cell r="I3071">
            <v>3119.7222000000002</v>
          </cell>
          <cell r="J3071">
            <v>0</v>
          </cell>
          <cell r="K3071">
            <v>0</v>
          </cell>
        </row>
        <row r="3072">
          <cell r="A3072" t="str">
            <v>BANCOS MÚLTIPLES</v>
          </cell>
          <cell r="F3072" t="str">
            <v>Preferencial</v>
          </cell>
          <cell r="G3072">
            <v>45154</v>
          </cell>
          <cell r="H3072">
            <v>0</v>
          </cell>
          <cell r="I3072">
            <v>0</v>
          </cell>
          <cell r="J3072">
            <v>550544.26</v>
          </cell>
          <cell r="K3072">
            <v>3829710.9116000002</v>
          </cell>
        </row>
        <row r="3073">
          <cell r="A3073" t="str">
            <v>BANCOS MÚLTIPLES</v>
          </cell>
          <cell r="F3073" t="str">
            <v>Preferencial</v>
          </cell>
          <cell r="G3073">
            <v>45154</v>
          </cell>
          <cell r="H3073">
            <v>63388.65</v>
          </cell>
          <cell r="I3073">
            <v>441818.89049999998</v>
          </cell>
          <cell r="J3073">
            <v>1638100.74</v>
          </cell>
          <cell r="K3073">
            <v>11828617.926200001</v>
          </cell>
        </row>
        <row r="3074">
          <cell r="A3074" t="str">
            <v>BANCOS MÚLTIPLES</v>
          </cell>
          <cell r="F3074" t="str">
            <v>Estándar</v>
          </cell>
          <cell r="G3074">
            <v>45154</v>
          </cell>
          <cell r="H3074">
            <v>60699.27</v>
          </cell>
          <cell r="I3074">
            <v>423073.91190000001</v>
          </cell>
          <cell r="J3074">
            <v>5244.24</v>
          </cell>
          <cell r="K3074">
            <v>35923.044000000002</v>
          </cell>
        </row>
        <row r="3075">
          <cell r="A3075" t="str">
            <v>BANCOS MÚLTIPLES</v>
          </cell>
          <cell r="F3075" t="str">
            <v>Estándar</v>
          </cell>
          <cell r="G3075">
            <v>45154</v>
          </cell>
          <cell r="H3075">
            <v>321.08</v>
          </cell>
          <cell r="I3075">
            <v>2237.9276</v>
          </cell>
          <cell r="J3075">
            <v>2633.92</v>
          </cell>
          <cell r="K3075">
            <v>18042.351999999999</v>
          </cell>
        </row>
        <row r="3076">
          <cell r="A3076" t="str">
            <v>BANCOS MÚLTIPLES</v>
          </cell>
          <cell r="F3076" t="str">
            <v>Estándar</v>
          </cell>
          <cell r="G3076">
            <v>45154</v>
          </cell>
          <cell r="H3076">
            <v>16699.93</v>
          </cell>
          <cell r="I3076">
            <v>116398.51210000001</v>
          </cell>
          <cell r="J3076">
            <v>19057.23</v>
          </cell>
          <cell r="K3076">
            <v>130542.0255</v>
          </cell>
        </row>
        <row r="3077">
          <cell r="A3077" t="str">
            <v>BANCOS MÚLTIPLES</v>
          </cell>
          <cell r="F3077" t="str">
            <v>Estándar</v>
          </cell>
          <cell r="G3077">
            <v>45154</v>
          </cell>
          <cell r="H3077">
            <v>53043.14</v>
          </cell>
          <cell r="I3077">
            <v>369710.68579999998</v>
          </cell>
          <cell r="J3077">
            <v>2730.94</v>
          </cell>
          <cell r="K3077">
            <v>18706.938999999998</v>
          </cell>
        </row>
        <row r="3078">
          <cell r="A3078" t="str">
            <v>BANCOS MÚLTIPLES</v>
          </cell>
          <cell r="F3078" t="str">
            <v>Preferencial</v>
          </cell>
          <cell r="G3078">
            <v>45154</v>
          </cell>
          <cell r="H3078">
            <v>322.13</v>
          </cell>
          <cell r="I3078">
            <v>2209.8117999999999</v>
          </cell>
          <cell r="J3078">
            <v>46013.73</v>
          </cell>
          <cell r="K3078">
            <v>322814.83069999999</v>
          </cell>
        </row>
        <row r="3079">
          <cell r="A3079" t="str">
            <v>BANCOS MÚLTIPLES</v>
          </cell>
          <cell r="F3079" t="str">
            <v>Preferencial</v>
          </cell>
          <cell r="G3079">
            <v>45154</v>
          </cell>
          <cell r="H3079">
            <v>445.6</v>
          </cell>
          <cell r="I3079">
            <v>3056.8159999999998</v>
          </cell>
          <cell r="J3079">
            <v>4056.91</v>
          </cell>
          <cell r="K3079">
            <v>28139.171699999999</v>
          </cell>
        </row>
        <row r="3080">
          <cell r="A3080" t="str">
            <v>BANCOS MÚLTIPLES</v>
          </cell>
          <cell r="F3080" t="str">
            <v>Preferencial</v>
          </cell>
          <cell r="G3080">
            <v>45154</v>
          </cell>
          <cell r="H3080">
            <v>31402.33</v>
          </cell>
          <cell r="I3080">
            <v>215420.41579999999</v>
          </cell>
          <cell r="J3080">
            <v>778937.07</v>
          </cell>
          <cell r="K3080">
            <v>5410772.7308</v>
          </cell>
        </row>
        <row r="3081">
          <cell r="A3081" t="str">
            <v>BANCOS MÚLTIPLES</v>
          </cell>
          <cell r="F3081" t="str">
            <v>Con Entid. Financ</v>
          </cell>
          <cell r="G3081">
            <v>45154</v>
          </cell>
          <cell r="H3081">
            <v>328860</v>
          </cell>
          <cell r="I3081">
            <v>2292154.2000000002</v>
          </cell>
          <cell r="J3081">
            <v>0</v>
          </cell>
          <cell r="K3081">
            <v>0</v>
          </cell>
        </row>
        <row r="3082">
          <cell r="A3082" t="str">
            <v>BANCOS MÚLTIPLES</v>
          </cell>
          <cell r="F3082" t="str">
            <v>Estándar</v>
          </cell>
          <cell r="G3082">
            <v>45154</v>
          </cell>
          <cell r="H3082">
            <v>621890.79</v>
          </cell>
          <cell r="I3082">
            <v>4334578.8063000003</v>
          </cell>
          <cell r="J3082">
            <v>551076.71</v>
          </cell>
          <cell r="K3082">
            <v>3774875.4635000001</v>
          </cell>
        </row>
        <row r="3083">
          <cell r="A3083" t="str">
            <v>BANCOS MÚLTIPLES</v>
          </cell>
          <cell r="F3083" t="str">
            <v>Preferencial</v>
          </cell>
          <cell r="G3083">
            <v>45154</v>
          </cell>
          <cell r="H3083">
            <v>374.02</v>
          </cell>
          <cell r="I3083">
            <v>2565.7772</v>
          </cell>
          <cell r="J3083">
            <v>3020426.61</v>
          </cell>
          <cell r="K3083">
            <v>21507126.858660001</v>
          </cell>
        </row>
        <row r="3084">
          <cell r="A3084" t="str">
            <v>BANCOS MÚLTIPLES</v>
          </cell>
          <cell r="F3084" t="str">
            <v>Preferencial</v>
          </cell>
          <cell r="G3084">
            <v>45154</v>
          </cell>
          <cell r="H3084">
            <v>0</v>
          </cell>
          <cell r="I3084">
            <v>0</v>
          </cell>
          <cell r="J3084">
            <v>225213.47</v>
          </cell>
          <cell r="K3084">
            <v>1594965.6370000001</v>
          </cell>
        </row>
        <row r="3085">
          <cell r="A3085" t="str">
            <v>BANCOS MÚLTIPLES</v>
          </cell>
          <cell r="F3085" t="str">
            <v>Preferencial</v>
          </cell>
          <cell r="G3085">
            <v>45154</v>
          </cell>
          <cell r="H3085">
            <v>0</v>
          </cell>
          <cell r="I3085">
            <v>0</v>
          </cell>
          <cell r="J3085">
            <v>1104084.51</v>
          </cell>
          <cell r="K3085">
            <v>7919138.4244499998</v>
          </cell>
        </row>
        <row r="3086">
          <cell r="A3086" t="str">
            <v>BANCOS MÚLTIPLES</v>
          </cell>
          <cell r="F3086" t="str">
            <v>Estándar</v>
          </cell>
          <cell r="G3086">
            <v>45154</v>
          </cell>
          <cell r="H3086">
            <v>48253.61</v>
          </cell>
          <cell r="I3086">
            <v>336327.6617</v>
          </cell>
          <cell r="J3086">
            <v>11202.84</v>
          </cell>
          <cell r="K3086">
            <v>76739.453999999998</v>
          </cell>
        </row>
        <row r="3087">
          <cell r="A3087" t="str">
            <v>BANCOS MÚLTIPLES</v>
          </cell>
          <cell r="F3087" t="str">
            <v>Estándar</v>
          </cell>
          <cell r="G3087">
            <v>45154</v>
          </cell>
          <cell r="H3087">
            <v>7986.22</v>
          </cell>
          <cell r="I3087">
            <v>55663.953399999999</v>
          </cell>
          <cell r="J3087">
            <v>483.51</v>
          </cell>
          <cell r="K3087">
            <v>3312.0435000000002</v>
          </cell>
        </row>
        <row r="3088">
          <cell r="A3088" t="str">
            <v>BANCOS MÚLTIPLES</v>
          </cell>
          <cell r="F3088" t="str">
            <v>Preferencial</v>
          </cell>
          <cell r="G3088">
            <v>45154</v>
          </cell>
          <cell r="H3088">
            <v>3000</v>
          </cell>
          <cell r="I3088">
            <v>20910</v>
          </cell>
          <cell r="J3088">
            <v>0</v>
          </cell>
          <cell r="K3088">
            <v>0</v>
          </cell>
        </row>
        <row r="3089">
          <cell r="A3089" t="str">
            <v>BANCOS MÚLTIPLES</v>
          </cell>
          <cell r="F3089" t="str">
            <v>Preferencial</v>
          </cell>
          <cell r="G3089">
            <v>45154</v>
          </cell>
          <cell r="H3089">
            <v>122729.52</v>
          </cell>
          <cell r="I3089">
            <v>855424.75439999998</v>
          </cell>
          <cell r="J3089">
            <v>1161326.8700000001</v>
          </cell>
          <cell r="K3089">
            <v>8345149.6096000001</v>
          </cell>
        </row>
        <row r="3090">
          <cell r="A3090" t="str">
            <v>BANCOS MÚLTIPLES</v>
          </cell>
          <cell r="F3090" t="str">
            <v>Estándar</v>
          </cell>
          <cell r="G3090">
            <v>45154</v>
          </cell>
          <cell r="H3090">
            <v>140060.79999999999</v>
          </cell>
          <cell r="I3090">
            <v>976223.77599999995</v>
          </cell>
          <cell r="J3090">
            <v>46713.760000000002</v>
          </cell>
          <cell r="K3090">
            <v>319989.25599999999</v>
          </cell>
        </row>
        <row r="3091">
          <cell r="A3091" t="str">
            <v>BANCOS MÚLTIPLES</v>
          </cell>
          <cell r="F3091" t="str">
            <v>Preferencial</v>
          </cell>
          <cell r="G3091">
            <v>45154</v>
          </cell>
          <cell r="H3091">
            <v>36</v>
          </cell>
          <cell r="I3091">
            <v>246.96</v>
          </cell>
          <cell r="J3091">
            <v>1000</v>
          </cell>
          <cell r="K3091">
            <v>6950</v>
          </cell>
        </row>
        <row r="3092">
          <cell r="A3092" t="str">
            <v>BANCOS MÚLTIPLES</v>
          </cell>
          <cell r="F3092" t="str">
            <v>Estándar</v>
          </cell>
          <cell r="G3092">
            <v>45154</v>
          </cell>
          <cell r="H3092">
            <v>309013.77</v>
          </cell>
          <cell r="I3092">
            <v>2153825.9769000001</v>
          </cell>
          <cell r="J3092">
            <v>24348.39</v>
          </cell>
          <cell r="K3092">
            <v>166786.47150000001</v>
          </cell>
        </row>
        <row r="3093">
          <cell r="A3093" t="str">
            <v>BANCOS MÚLTIPLES</v>
          </cell>
          <cell r="F3093" t="str">
            <v>Preferencial</v>
          </cell>
          <cell r="G3093">
            <v>45154</v>
          </cell>
          <cell r="H3093">
            <v>0</v>
          </cell>
          <cell r="I3093">
            <v>0</v>
          </cell>
          <cell r="J3093">
            <v>2000</v>
          </cell>
          <cell r="K3093">
            <v>13840</v>
          </cell>
        </row>
        <row r="3094">
          <cell r="A3094" t="str">
            <v>BANCOS MÚLTIPLES</v>
          </cell>
          <cell r="F3094" t="str">
            <v>Estándar</v>
          </cell>
          <cell r="G3094">
            <v>45154</v>
          </cell>
          <cell r="H3094">
            <v>345.15</v>
          </cell>
          <cell r="I3094">
            <v>2405.6954999999998</v>
          </cell>
          <cell r="J3094">
            <v>3</v>
          </cell>
          <cell r="K3094">
            <v>20.55</v>
          </cell>
        </row>
        <row r="3095">
          <cell r="A3095" t="str">
            <v>BANCOS MÚLTIPLES</v>
          </cell>
          <cell r="F3095" t="str">
            <v>Estándar</v>
          </cell>
          <cell r="G3095">
            <v>45154</v>
          </cell>
          <cell r="H3095">
            <v>20047.189999999999</v>
          </cell>
          <cell r="I3095">
            <v>139728.9143</v>
          </cell>
          <cell r="J3095">
            <v>439.42</v>
          </cell>
          <cell r="K3095">
            <v>3010.027</v>
          </cell>
        </row>
        <row r="3096">
          <cell r="A3096" t="str">
            <v>BANCOS MÚLTIPLES</v>
          </cell>
          <cell r="F3096" t="str">
            <v>Estándar</v>
          </cell>
          <cell r="G3096">
            <v>45154</v>
          </cell>
          <cell r="H3096">
            <v>6178.58</v>
          </cell>
          <cell r="I3096">
            <v>43064.702599999997</v>
          </cell>
          <cell r="J3096">
            <v>0.6</v>
          </cell>
          <cell r="K3096">
            <v>4.1100000000000003</v>
          </cell>
        </row>
        <row r="3097">
          <cell r="A3097" t="str">
            <v>BANCOS MÚLTIPLES</v>
          </cell>
          <cell r="F3097" t="str">
            <v>Preferencial</v>
          </cell>
          <cell r="G3097">
            <v>45154</v>
          </cell>
          <cell r="H3097">
            <v>0</v>
          </cell>
          <cell r="I3097">
            <v>0</v>
          </cell>
          <cell r="J3097">
            <v>703.45</v>
          </cell>
          <cell r="K3097">
            <v>4888.9775</v>
          </cell>
        </row>
        <row r="3098">
          <cell r="A3098" t="str">
            <v>BANCOS MÚLTIPLES</v>
          </cell>
          <cell r="F3098" t="str">
            <v>Estándar</v>
          </cell>
          <cell r="G3098">
            <v>45154</v>
          </cell>
          <cell r="H3098">
            <v>21738.560000000001</v>
          </cell>
          <cell r="I3098">
            <v>151517.76319999999</v>
          </cell>
          <cell r="J3098">
            <v>1376.9</v>
          </cell>
          <cell r="K3098">
            <v>9431.7649999999994</v>
          </cell>
        </row>
        <row r="3099">
          <cell r="A3099" t="str">
            <v>BANCOS MÚLTIPLES</v>
          </cell>
          <cell r="F3099" t="str">
            <v>Preferencial</v>
          </cell>
          <cell r="G3099">
            <v>45154</v>
          </cell>
          <cell r="H3099">
            <v>0</v>
          </cell>
          <cell r="I3099">
            <v>0</v>
          </cell>
          <cell r="J3099">
            <v>3362.36</v>
          </cell>
          <cell r="K3099">
            <v>23402.025600000001</v>
          </cell>
        </row>
        <row r="3100">
          <cell r="A3100" t="str">
            <v>BANCOS MÚLTIPLES</v>
          </cell>
          <cell r="F3100" t="str">
            <v>Preferencial</v>
          </cell>
          <cell r="G3100">
            <v>45154</v>
          </cell>
          <cell r="H3100">
            <v>41737.199999999997</v>
          </cell>
          <cell r="I3100">
            <v>286331.04869999998</v>
          </cell>
          <cell r="J3100">
            <v>307584.71000000002</v>
          </cell>
          <cell r="K3100">
            <v>2151306.6184999999</v>
          </cell>
        </row>
        <row r="3101">
          <cell r="A3101" t="str">
            <v>BANCOS MÚLTIPLES</v>
          </cell>
          <cell r="F3101" t="str">
            <v>Estándar</v>
          </cell>
          <cell r="G3101">
            <v>45154</v>
          </cell>
          <cell r="H3101">
            <v>260.62</v>
          </cell>
          <cell r="I3101">
            <v>1816.5214000000001</v>
          </cell>
          <cell r="J3101">
            <v>0</v>
          </cell>
          <cell r="K3101">
            <v>0</v>
          </cell>
        </row>
        <row r="3102">
          <cell r="A3102" t="str">
            <v>BANCOS MÚLTIPLES</v>
          </cell>
          <cell r="F3102" t="str">
            <v>Preferencial</v>
          </cell>
          <cell r="G3102">
            <v>45154</v>
          </cell>
          <cell r="H3102">
            <v>0</v>
          </cell>
          <cell r="I3102">
            <v>0</v>
          </cell>
          <cell r="J3102">
            <v>443.07</v>
          </cell>
          <cell r="K3102">
            <v>3070.4751000000001</v>
          </cell>
        </row>
        <row r="3103">
          <cell r="A3103" t="str">
            <v>COOPERATIVAS</v>
          </cell>
          <cell r="F3103" t="str">
            <v>Estándar</v>
          </cell>
          <cell r="G3103">
            <v>45154</v>
          </cell>
          <cell r="H3103">
            <v>150.15</v>
          </cell>
          <cell r="I3103">
            <v>1046.5454999999999</v>
          </cell>
          <cell r="J3103">
            <v>0</v>
          </cell>
          <cell r="K3103">
            <v>0</v>
          </cell>
        </row>
        <row r="3104">
          <cell r="A3104" t="str">
            <v>COOPERATIVAS</v>
          </cell>
          <cell r="F3104" t="str">
            <v>Preferencial</v>
          </cell>
          <cell r="G3104">
            <v>45154</v>
          </cell>
          <cell r="H3104">
            <v>0</v>
          </cell>
          <cell r="I3104">
            <v>0</v>
          </cell>
          <cell r="J3104">
            <v>15223.91</v>
          </cell>
          <cell r="K3104">
            <v>105806.17449999999</v>
          </cell>
        </row>
        <row r="3105">
          <cell r="A3105" t="str">
            <v>COOPERATIVAS</v>
          </cell>
          <cell r="F3105" t="str">
            <v>Estándar</v>
          </cell>
          <cell r="G3105">
            <v>45154</v>
          </cell>
          <cell r="H3105">
            <v>1248.72</v>
          </cell>
          <cell r="I3105">
            <v>8703.5784000000003</v>
          </cell>
          <cell r="J3105">
            <v>2630.92</v>
          </cell>
          <cell r="K3105">
            <v>18021.802</v>
          </cell>
        </row>
        <row r="3106">
          <cell r="A3106" t="str">
            <v>COOPERATIVAS</v>
          </cell>
          <cell r="F3106" t="str">
            <v>Estándar</v>
          </cell>
          <cell r="G3106">
            <v>45154</v>
          </cell>
          <cell r="H3106">
            <v>3.43</v>
          </cell>
          <cell r="I3106">
            <v>23.9071</v>
          </cell>
          <cell r="J3106">
            <v>0</v>
          </cell>
          <cell r="K3106">
            <v>0</v>
          </cell>
        </row>
        <row r="3107">
          <cell r="A3107" t="str">
            <v>COOPERATIVAS</v>
          </cell>
          <cell r="F3107" t="str">
            <v>Estándar</v>
          </cell>
          <cell r="G3107">
            <v>45154</v>
          </cell>
          <cell r="H3107">
            <v>0</v>
          </cell>
          <cell r="I3107">
            <v>0</v>
          </cell>
          <cell r="J3107">
            <v>40</v>
          </cell>
          <cell r="K3107">
            <v>274</v>
          </cell>
        </row>
        <row r="3108">
          <cell r="A3108" t="str">
            <v>ENTIDADES ESPECIALIZADAS EN MICROFINANZAS</v>
          </cell>
          <cell r="F3108" t="str">
            <v>Estándar</v>
          </cell>
          <cell r="G3108">
            <v>45154</v>
          </cell>
          <cell r="H3108">
            <v>1007223.23</v>
          </cell>
          <cell r="I3108">
            <v>7020345.9130999995</v>
          </cell>
          <cell r="J3108">
            <v>13251.59</v>
          </cell>
          <cell r="K3108">
            <v>90773.391499999998</v>
          </cell>
        </row>
        <row r="3109">
          <cell r="A3109" t="str">
            <v>ENTIDADES ESPECIALIZADAS EN MICROFINANZAS</v>
          </cell>
          <cell r="F3109" t="str">
            <v>Preferencial</v>
          </cell>
          <cell r="G3109">
            <v>45154</v>
          </cell>
          <cell r="H3109">
            <v>1054495.6299999999</v>
          </cell>
          <cell r="I3109">
            <v>7344562.0629500002</v>
          </cell>
          <cell r="J3109">
            <v>5953</v>
          </cell>
          <cell r="K3109">
            <v>41432.879999999997</v>
          </cell>
        </row>
        <row r="3110">
          <cell r="A3110" t="str">
            <v>ENTIDADES ESPECIALIZADAS EN MICROFINANZAS</v>
          </cell>
          <cell r="F3110" t="str">
            <v>Estándar</v>
          </cell>
          <cell r="G3110">
            <v>45154</v>
          </cell>
          <cell r="H3110">
            <v>2711.14</v>
          </cell>
          <cell r="I3110">
            <v>18896.645799999998</v>
          </cell>
          <cell r="J3110">
            <v>0</v>
          </cell>
          <cell r="K3110">
            <v>0</v>
          </cell>
        </row>
        <row r="3111">
          <cell r="A3111" t="str">
            <v>ENTIDADES ESPECIALIZADAS EN MICROFINANZAS</v>
          </cell>
          <cell r="F3111" t="str">
            <v>Con Entid. Financ</v>
          </cell>
          <cell r="G3111">
            <v>45154</v>
          </cell>
          <cell r="H3111">
            <v>167420.71</v>
          </cell>
          <cell r="I3111">
            <v>1166922.3487</v>
          </cell>
          <cell r="J3111">
            <v>0</v>
          </cell>
          <cell r="K3111">
            <v>0</v>
          </cell>
        </row>
        <row r="3112">
          <cell r="A3112" t="str">
            <v>ENTIDADES ESPECIALIZADAS EN MICROFINANZAS</v>
          </cell>
          <cell r="F3112" t="str">
            <v>Estándar</v>
          </cell>
          <cell r="G3112">
            <v>45154</v>
          </cell>
          <cell r="H3112">
            <v>315.88</v>
          </cell>
          <cell r="I3112">
            <v>2201.6835999999998</v>
          </cell>
          <cell r="J3112">
            <v>1.73</v>
          </cell>
          <cell r="K3112">
            <v>12.0235</v>
          </cell>
        </row>
        <row r="3113">
          <cell r="A3113" t="str">
            <v>ENTIDADES FINANCIERAS DE VIVIENDA</v>
          </cell>
          <cell r="F3113" t="str">
            <v>Estándar</v>
          </cell>
          <cell r="G3113">
            <v>45154</v>
          </cell>
          <cell r="H3113">
            <v>57</v>
          </cell>
          <cell r="I3113">
            <v>397.29</v>
          </cell>
          <cell r="J3113">
            <v>100</v>
          </cell>
          <cell r="K3113">
            <v>685</v>
          </cell>
        </row>
        <row r="3114">
          <cell r="A3114" t="str">
            <v>ENTIDADES FINANCIERAS DE VIVIENDA</v>
          </cell>
          <cell r="F3114" t="str">
            <v>Estándar</v>
          </cell>
          <cell r="G3114">
            <v>45154</v>
          </cell>
          <cell r="H3114">
            <v>0</v>
          </cell>
          <cell r="I3114">
            <v>0</v>
          </cell>
          <cell r="J3114">
            <v>100</v>
          </cell>
          <cell r="K3114">
            <v>685</v>
          </cell>
        </row>
        <row r="3115">
          <cell r="A3115" t="str">
            <v>INSTITUCIONES FINANCIERAS DE DESARROLLO</v>
          </cell>
          <cell r="F3115" t="str">
            <v>Estándar</v>
          </cell>
          <cell r="G3115">
            <v>45154</v>
          </cell>
          <cell r="H3115">
            <v>0</v>
          </cell>
          <cell r="I3115">
            <v>0</v>
          </cell>
          <cell r="J3115">
            <v>2</v>
          </cell>
          <cell r="K3115">
            <v>13.7</v>
          </cell>
        </row>
        <row r="3116">
          <cell r="A3116" t="str">
            <v>INSTITUCIONES FINANCIERAS DE DESARROLLO</v>
          </cell>
          <cell r="F3116" t="str">
            <v>Estándar</v>
          </cell>
          <cell r="G3116">
            <v>45154</v>
          </cell>
          <cell r="H3116">
            <v>0</v>
          </cell>
          <cell r="I3116">
            <v>0</v>
          </cell>
          <cell r="J3116">
            <v>2864.07</v>
          </cell>
          <cell r="K3116">
            <v>19618.879499999999</v>
          </cell>
        </row>
        <row r="3117">
          <cell r="A3117" t="str">
            <v>COOPERATIVAS</v>
          </cell>
          <cell r="F3117" t="str">
            <v>Estándar</v>
          </cell>
          <cell r="G3117">
            <v>45154</v>
          </cell>
          <cell r="H3117">
            <v>0</v>
          </cell>
          <cell r="I3117">
            <v>0</v>
          </cell>
          <cell r="J3117">
            <v>20</v>
          </cell>
          <cell r="K3117">
            <v>137</v>
          </cell>
        </row>
        <row r="3118">
          <cell r="A3118" t="str">
            <v>BANCOS MÚLTIPLES</v>
          </cell>
          <cell r="F3118" t="str">
            <v>Estándar</v>
          </cell>
          <cell r="G3118">
            <v>45154</v>
          </cell>
          <cell r="H3118">
            <v>28967.49</v>
          </cell>
          <cell r="I3118">
            <v>201903.40530000001</v>
          </cell>
          <cell r="J3118">
            <v>4174.97</v>
          </cell>
          <cell r="K3118">
            <v>28598.5445</v>
          </cell>
        </row>
        <row r="3119">
          <cell r="A3119" t="str">
            <v>BANCOS MÚLTIPLES</v>
          </cell>
          <cell r="F3119" t="str">
            <v>Estándar</v>
          </cell>
          <cell r="G3119">
            <v>45154</v>
          </cell>
          <cell r="H3119">
            <v>1390196.71</v>
          </cell>
          <cell r="I3119">
            <v>9689671.0687000006</v>
          </cell>
          <cell r="J3119">
            <v>206026.45</v>
          </cell>
          <cell r="K3119">
            <v>1411281.1825000001</v>
          </cell>
        </row>
        <row r="3120">
          <cell r="A3120" t="str">
            <v>COOPERATIVAS</v>
          </cell>
          <cell r="F3120" t="str">
            <v>Estándar</v>
          </cell>
          <cell r="G3120">
            <v>45154</v>
          </cell>
          <cell r="H3120">
            <v>236.16</v>
          </cell>
          <cell r="I3120">
            <v>1646.0352</v>
          </cell>
          <cell r="J3120">
            <v>1900</v>
          </cell>
          <cell r="K3120">
            <v>13015</v>
          </cell>
        </row>
        <row r="3121">
          <cell r="A3121" t="str">
            <v>COOPERATIVAS</v>
          </cell>
          <cell r="F3121" t="str">
            <v>Estándar</v>
          </cell>
          <cell r="G3121">
            <v>45154</v>
          </cell>
          <cell r="H3121">
            <v>775.72</v>
          </cell>
          <cell r="I3121">
            <v>5406.7683999999999</v>
          </cell>
          <cell r="J3121">
            <v>5242.0200000000004</v>
          </cell>
          <cell r="K3121">
            <v>36274.778400000003</v>
          </cell>
        </row>
        <row r="3122">
          <cell r="A3122" t="str">
            <v>COOPERATIVAS</v>
          </cell>
          <cell r="F3122" t="str">
            <v>Estándar</v>
          </cell>
          <cell r="G3122">
            <v>45154</v>
          </cell>
          <cell r="H3122">
            <v>70.34</v>
          </cell>
          <cell r="I3122">
            <v>490.26979999999998</v>
          </cell>
          <cell r="J3122">
            <v>0</v>
          </cell>
          <cell r="K3122">
            <v>0</v>
          </cell>
        </row>
        <row r="3123">
          <cell r="A3123" t="str">
            <v>ENTIDADES ESPECIALIZADAS EN MICROFINANZAS</v>
          </cell>
          <cell r="F3123" t="str">
            <v>Estándar</v>
          </cell>
          <cell r="G3123">
            <v>45154</v>
          </cell>
          <cell r="H3123">
            <v>39643.29</v>
          </cell>
          <cell r="I3123">
            <v>276313.73129999998</v>
          </cell>
          <cell r="J3123">
            <v>0</v>
          </cell>
          <cell r="K3123">
            <v>0</v>
          </cell>
        </row>
        <row r="3124">
          <cell r="A3124" t="str">
            <v>ENTIDADES ESPECIALIZADAS EN MICROFINANZAS</v>
          </cell>
          <cell r="F3124" t="str">
            <v>Preferencial</v>
          </cell>
          <cell r="G3124">
            <v>45154</v>
          </cell>
          <cell r="H3124">
            <v>0</v>
          </cell>
          <cell r="I3124">
            <v>0</v>
          </cell>
          <cell r="J3124">
            <v>488</v>
          </cell>
          <cell r="K3124">
            <v>3391.6</v>
          </cell>
        </row>
        <row r="3125">
          <cell r="A3125" t="str">
            <v>ENTIDADES ESPECIALIZADAS EN MICROFINANZAS</v>
          </cell>
          <cell r="F3125" t="str">
            <v>Estándar</v>
          </cell>
          <cell r="G3125">
            <v>45154</v>
          </cell>
          <cell r="H3125">
            <v>298.43</v>
          </cell>
          <cell r="I3125">
            <v>2080.0571</v>
          </cell>
          <cell r="J3125">
            <v>100.72</v>
          </cell>
          <cell r="K3125">
            <v>700.00400000000002</v>
          </cell>
        </row>
        <row r="3126">
          <cell r="A3126" t="str">
            <v>ENTIDADES FINANCIERAS DE VIVIENDA</v>
          </cell>
          <cell r="F3126" t="str">
            <v>Estándar</v>
          </cell>
          <cell r="G3126">
            <v>45154</v>
          </cell>
          <cell r="H3126">
            <v>205.38</v>
          </cell>
          <cell r="I3126">
            <v>1431.4985999999999</v>
          </cell>
          <cell r="J3126">
            <v>204.38</v>
          </cell>
          <cell r="K3126">
            <v>1400.0029999999999</v>
          </cell>
        </row>
        <row r="3127">
          <cell r="A3127" t="str">
            <v>INSTITUCIONES FINANCIERAS DE DESARROLLO</v>
          </cell>
          <cell r="F3127" t="str">
            <v>Estándar</v>
          </cell>
          <cell r="G3127">
            <v>45154</v>
          </cell>
          <cell r="H3127">
            <v>39.11</v>
          </cell>
          <cell r="I3127">
            <v>272.5967</v>
          </cell>
          <cell r="J3127">
            <v>600</v>
          </cell>
          <cell r="K3127">
            <v>4170</v>
          </cell>
        </row>
        <row r="3128">
          <cell r="A3128" t="str">
            <v>INSTITUCIONES FINANCIERAS DE DESARROLLO</v>
          </cell>
          <cell r="F3128" t="str">
            <v>Estándar</v>
          </cell>
          <cell r="G3128">
            <v>45154</v>
          </cell>
          <cell r="H3128">
            <v>0</v>
          </cell>
          <cell r="I3128">
            <v>0</v>
          </cell>
          <cell r="J3128">
            <v>50</v>
          </cell>
          <cell r="K3128">
            <v>342.5</v>
          </cell>
        </row>
        <row r="3129">
          <cell r="A3129" t="str">
            <v>INSTITUCIONES FINANCIERAS DE DESARROLLO</v>
          </cell>
          <cell r="F3129" t="str">
            <v>Estándar</v>
          </cell>
          <cell r="G3129">
            <v>45154</v>
          </cell>
          <cell r="H3129">
            <v>92</v>
          </cell>
          <cell r="I3129">
            <v>641.24</v>
          </cell>
          <cell r="J3129">
            <v>0</v>
          </cell>
          <cell r="K3129">
            <v>0</v>
          </cell>
        </row>
        <row r="3130">
          <cell r="A3130" t="str">
            <v>COOPERATIVAS</v>
          </cell>
          <cell r="F3130" t="str">
            <v>Con Entid. Financ</v>
          </cell>
          <cell r="G3130">
            <v>45154</v>
          </cell>
          <cell r="H3130">
            <v>0</v>
          </cell>
          <cell r="I3130">
            <v>0</v>
          </cell>
          <cell r="J3130">
            <v>80000</v>
          </cell>
          <cell r="K3130">
            <v>557600</v>
          </cell>
        </row>
        <row r="3131">
          <cell r="A3131" t="str">
            <v>BANCOS MÚLTIPLES</v>
          </cell>
          <cell r="F3131" t="str">
            <v>Preferencial</v>
          </cell>
          <cell r="G3131">
            <v>45154</v>
          </cell>
          <cell r="H3131">
            <v>0</v>
          </cell>
          <cell r="I3131">
            <v>0</v>
          </cell>
          <cell r="J3131">
            <v>20234.36</v>
          </cell>
          <cell r="K3131">
            <v>140153.29389999999</v>
          </cell>
        </row>
        <row r="3132">
          <cell r="A3132" t="str">
            <v>BANCOS MÚLTIPLES</v>
          </cell>
          <cell r="F3132" t="str">
            <v>Estándar</v>
          </cell>
          <cell r="G3132">
            <v>45154</v>
          </cell>
          <cell r="H3132">
            <v>906545.4</v>
          </cell>
          <cell r="I3132">
            <v>6318621.4380000001</v>
          </cell>
          <cell r="J3132">
            <v>2911.9</v>
          </cell>
          <cell r="K3132">
            <v>19946.514999999999</v>
          </cell>
        </row>
        <row r="3133">
          <cell r="A3133" t="str">
            <v>BANCOS MÚLTIPLES</v>
          </cell>
          <cell r="F3133" t="str">
            <v>Preferencial</v>
          </cell>
          <cell r="G3133">
            <v>45154</v>
          </cell>
          <cell r="H3133">
            <v>0</v>
          </cell>
          <cell r="I3133">
            <v>0</v>
          </cell>
          <cell r="J3133">
            <v>83579.600000000006</v>
          </cell>
          <cell r="K3133">
            <v>579250.85250000004</v>
          </cell>
        </row>
        <row r="3134">
          <cell r="A3134" t="str">
            <v>BANCOS MÚLTIPLES</v>
          </cell>
          <cell r="F3134" t="str">
            <v>Estándar</v>
          </cell>
          <cell r="G3134">
            <v>45154</v>
          </cell>
          <cell r="H3134">
            <v>1032.72</v>
          </cell>
          <cell r="I3134">
            <v>7198.0583999999999</v>
          </cell>
          <cell r="J3134">
            <v>522.28</v>
          </cell>
          <cell r="K3134">
            <v>3577.6179999999999</v>
          </cell>
        </row>
        <row r="3135">
          <cell r="A3135" t="str">
            <v>COOPERATIVAS</v>
          </cell>
          <cell r="F3135" t="str">
            <v>Estándar</v>
          </cell>
          <cell r="G3135">
            <v>45154</v>
          </cell>
          <cell r="H3135">
            <v>1150.94</v>
          </cell>
          <cell r="I3135">
            <v>8022.0518000000002</v>
          </cell>
          <cell r="J3135">
            <v>0</v>
          </cell>
          <cell r="K3135">
            <v>0</v>
          </cell>
        </row>
        <row r="3136">
          <cell r="A3136" t="str">
            <v>COOPERATIVAS</v>
          </cell>
          <cell r="F3136" t="str">
            <v>Preferencial</v>
          </cell>
          <cell r="G3136">
            <v>45154</v>
          </cell>
          <cell r="H3136">
            <v>0</v>
          </cell>
          <cell r="I3136">
            <v>0</v>
          </cell>
          <cell r="J3136">
            <v>34568.06</v>
          </cell>
          <cell r="K3136">
            <v>240593.69760000001</v>
          </cell>
        </row>
        <row r="3137">
          <cell r="A3137" t="str">
            <v>COOPERATIVAS</v>
          </cell>
          <cell r="F3137" t="str">
            <v>Estándar</v>
          </cell>
          <cell r="G3137">
            <v>45154</v>
          </cell>
          <cell r="H3137">
            <v>3935.58</v>
          </cell>
          <cell r="I3137">
            <v>27430.992600000001</v>
          </cell>
          <cell r="J3137">
            <v>605.52</v>
          </cell>
          <cell r="K3137">
            <v>4147.8119999999999</v>
          </cell>
        </row>
        <row r="3138">
          <cell r="A3138" t="str">
            <v>ENTIDADES ESPECIALIZADAS EN MICROFINANZAS</v>
          </cell>
          <cell r="F3138" t="str">
            <v>Estándar</v>
          </cell>
          <cell r="G3138">
            <v>45154</v>
          </cell>
          <cell r="H3138">
            <v>170747.41</v>
          </cell>
          <cell r="I3138">
            <v>1190109.4476999999</v>
          </cell>
          <cell r="J3138">
            <v>4460.84</v>
          </cell>
          <cell r="K3138">
            <v>30556.754000000001</v>
          </cell>
        </row>
        <row r="3139">
          <cell r="A3139" t="str">
            <v>ENTIDADES ESPECIALIZADAS EN MICROFINANZAS</v>
          </cell>
          <cell r="F3139" t="str">
            <v>Estándar</v>
          </cell>
          <cell r="G3139">
            <v>45154</v>
          </cell>
          <cell r="H3139">
            <v>2152.08</v>
          </cell>
          <cell r="I3139">
            <v>14999.997600000001</v>
          </cell>
          <cell r="J3139">
            <v>900</v>
          </cell>
          <cell r="K3139">
            <v>6183</v>
          </cell>
        </row>
        <row r="3140">
          <cell r="A3140" t="str">
            <v>ENTIDADES ESPECIALIZADAS EN MICROFINANZAS</v>
          </cell>
          <cell r="F3140" t="str">
            <v>Estándar</v>
          </cell>
          <cell r="G3140">
            <v>45154</v>
          </cell>
          <cell r="H3140">
            <v>1965.06</v>
          </cell>
          <cell r="I3140">
            <v>13696.468199999999</v>
          </cell>
          <cell r="J3140">
            <v>7857.52</v>
          </cell>
          <cell r="K3140">
            <v>53824.012000000002</v>
          </cell>
        </row>
        <row r="3141">
          <cell r="A3141" t="str">
            <v>ENTIDADES ESPECIALIZADAS EN MICROFINANZAS</v>
          </cell>
          <cell r="F3141" t="str">
            <v>Estándar</v>
          </cell>
          <cell r="G3141">
            <v>45154</v>
          </cell>
          <cell r="H3141">
            <v>2523.84</v>
          </cell>
          <cell r="I3141">
            <v>17591.164799999999</v>
          </cell>
          <cell r="J3141">
            <v>0</v>
          </cell>
          <cell r="K3141">
            <v>0</v>
          </cell>
        </row>
        <row r="3142">
          <cell r="A3142" t="str">
            <v>INSTITUCIONES FINANCIERAS DE DESARROLLO</v>
          </cell>
          <cell r="F3142" t="str">
            <v>Estándar</v>
          </cell>
          <cell r="G3142">
            <v>45154</v>
          </cell>
          <cell r="H3142">
            <v>1026.19</v>
          </cell>
          <cell r="I3142">
            <v>7152.5442999999996</v>
          </cell>
          <cell r="J3142">
            <v>0</v>
          </cell>
          <cell r="K3142">
            <v>0</v>
          </cell>
        </row>
        <row r="3143">
          <cell r="A3143" t="str">
            <v>BANCOS MÚLTIPLES</v>
          </cell>
          <cell r="F3143" t="str">
            <v>Estándar</v>
          </cell>
          <cell r="G3143">
            <v>45154</v>
          </cell>
          <cell r="H3143">
            <v>45277.37</v>
          </cell>
          <cell r="I3143">
            <v>315583.26890000002</v>
          </cell>
          <cell r="J3143">
            <v>14144.99</v>
          </cell>
          <cell r="K3143">
            <v>96893.181500000006</v>
          </cell>
        </row>
        <row r="3144">
          <cell r="A3144" t="str">
            <v>BANCOS MÚLTIPLES</v>
          </cell>
          <cell r="F3144" t="str">
            <v>Preferencial</v>
          </cell>
          <cell r="G3144">
            <v>45154</v>
          </cell>
          <cell r="H3144">
            <v>0</v>
          </cell>
          <cell r="I3144">
            <v>0</v>
          </cell>
          <cell r="J3144">
            <v>4615</v>
          </cell>
          <cell r="K3144">
            <v>32074.25</v>
          </cell>
        </row>
        <row r="3145">
          <cell r="A3145" t="str">
            <v>ENTIDADES ESPECIALIZADAS EN MICROFINANZAS</v>
          </cell>
          <cell r="F3145" t="str">
            <v>Preferencial</v>
          </cell>
          <cell r="G3145">
            <v>45154</v>
          </cell>
          <cell r="H3145">
            <v>0</v>
          </cell>
          <cell r="I3145">
            <v>0</v>
          </cell>
          <cell r="J3145">
            <v>28526.77</v>
          </cell>
          <cell r="K3145">
            <v>198059.43100000001</v>
          </cell>
        </row>
        <row r="3146">
          <cell r="A3146" t="str">
            <v>COOPERATIVAS</v>
          </cell>
          <cell r="F3146" t="str">
            <v>Estándar</v>
          </cell>
          <cell r="G3146">
            <v>45154</v>
          </cell>
          <cell r="H3146">
            <v>2802.15</v>
          </cell>
          <cell r="I3146">
            <v>19530.985499999999</v>
          </cell>
          <cell r="J3146">
            <v>182.77</v>
          </cell>
          <cell r="K3146">
            <v>1251.9745</v>
          </cell>
        </row>
        <row r="3147">
          <cell r="A3147" t="str">
            <v>COOPERATIVAS</v>
          </cell>
          <cell r="F3147" t="str">
            <v>Preferencial</v>
          </cell>
          <cell r="G3147">
            <v>45154</v>
          </cell>
          <cell r="H3147">
            <v>0</v>
          </cell>
          <cell r="I3147">
            <v>0</v>
          </cell>
          <cell r="J3147">
            <v>2500</v>
          </cell>
          <cell r="K3147">
            <v>17300</v>
          </cell>
        </row>
        <row r="3148">
          <cell r="A3148" t="str">
            <v>COOPERATIVAS</v>
          </cell>
          <cell r="F3148" t="str">
            <v>Estándar</v>
          </cell>
          <cell r="G3148">
            <v>45154</v>
          </cell>
          <cell r="H3148">
            <v>0</v>
          </cell>
          <cell r="I3148">
            <v>0</v>
          </cell>
          <cell r="J3148">
            <v>1028.79</v>
          </cell>
          <cell r="K3148">
            <v>7047.2115000000003</v>
          </cell>
        </row>
        <row r="3149">
          <cell r="A3149" t="str">
            <v>COOPERATIVAS</v>
          </cell>
          <cell r="F3149" t="str">
            <v>Estándar</v>
          </cell>
          <cell r="G3149">
            <v>45154</v>
          </cell>
          <cell r="H3149">
            <v>0.72</v>
          </cell>
          <cell r="I3149">
            <v>5.0111999999999997</v>
          </cell>
          <cell r="J3149">
            <v>100</v>
          </cell>
          <cell r="K3149">
            <v>685</v>
          </cell>
        </row>
        <row r="3150">
          <cell r="A3150" t="str">
            <v>ENTIDADES ESPECIALIZADAS EN MICROFINANZAS</v>
          </cell>
          <cell r="F3150" t="str">
            <v>Estándar</v>
          </cell>
          <cell r="G3150">
            <v>45154</v>
          </cell>
          <cell r="H3150">
            <v>38693.72</v>
          </cell>
          <cell r="I3150">
            <v>269695.22840000002</v>
          </cell>
          <cell r="J3150">
            <v>0</v>
          </cell>
          <cell r="K3150">
            <v>0</v>
          </cell>
        </row>
        <row r="3151">
          <cell r="A3151" t="str">
            <v>ENTIDADES ESPECIALIZADAS EN MICROFINANZAS</v>
          </cell>
          <cell r="F3151" t="str">
            <v>Estándar</v>
          </cell>
          <cell r="G3151">
            <v>45154</v>
          </cell>
          <cell r="H3151">
            <v>26.24</v>
          </cell>
          <cell r="I3151">
            <v>182.89279999999999</v>
          </cell>
          <cell r="J3151">
            <v>100.61</v>
          </cell>
          <cell r="K3151">
            <v>699.23950000000002</v>
          </cell>
        </row>
        <row r="3152">
          <cell r="A3152" t="str">
            <v>ENTIDADES ESPECIALIZADAS EN MICROFINANZAS</v>
          </cell>
          <cell r="F3152" t="str">
            <v>Estándar</v>
          </cell>
          <cell r="G3152">
            <v>45154</v>
          </cell>
          <cell r="H3152">
            <v>1961.26</v>
          </cell>
          <cell r="I3152">
            <v>13669.9822</v>
          </cell>
          <cell r="J3152">
            <v>1486.71</v>
          </cell>
          <cell r="K3152">
            <v>10332.6345</v>
          </cell>
        </row>
        <row r="3153">
          <cell r="A3153" t="str">
            <v>ENTIDADES FINANCIERAS DE VIVIENDA</v>
          </cell>
          <cell r="F3153" t="str">
            <v>Preferencial</v>
          </cell>
          <cell r="G3153">
            <v>45154</v>
          </cell>
          <cell r="H3153">
            <v>0</v>
          </cell>
          <cell r="I3153">
            <v>0</v>
          </cell>
          <cell r="J3153">
            <v>500</v>
          </cell>
          <cell r="K3153">
            <v>3480</v>
          </cell>
        </row>
        <row r="3154">
          <cell r="A3154" t="str">
            <v>ENTIDADES FINANCIERAS DE VIVIENDA</v>
          </cell>
          <cell r="F3154" t="str">
            <v>Estándar</v>
          </cell>
          <cell r="G3154">
            <v>45154</v>
          </cell>
          <cell r="H3154">
            <v>1566</v>
          </cell>
          <cell r="I3154">
            <v>10915.02</v>
          </cell>
          <cell r="J3154">
            <v>0</v>
          </cell>
          <cell r="K3154">
            <v>0</v>
          </cell>
        </row>
        <row r="3155">
          <cell r="A3155" t="str">
            <v>INSTITUCIONES FINANCIERAS DE DESARROLLO</v>
          </cell>
          <cell r="F3155" t="str">
            <v>Estándar</v>
          </cell>
          <cell r="G3155">
            <v>45154</v>
          </cell>
          <cell r="H3155">
            <v>94.08</v>
          </cell>
          <cell r="I3155">
            <v>655.73760000000004</v>
          </cell>
          <cell r="J3155">
            <v>0</v>
          </cell>
          <cell r="K3155">
            <v>0</v>
          </cell>
        </row>
        <row r="3156">
          <cell r="A3156" t="str">
            <v>INSTITUCIONES FINANCIERAS DE DESARROLLO</v>
          </cell>
          <cell r="F3156" t="str">
            <v>Estándar</v>
          </cell>
          <cell r="G3156">
            <v>45154</v>
          </cell>
          <cell r="H3156">
            <v>1901.06</v>
          </cell>
          <cell r="I3156">
            <v>13250.388199999999</v>
          </cell>
          <cell r="J3156">
            <v>1389.15</v>
          </cell>
          <cell r="K3156">
            <v>9654.5925000000007</v>
          </cell>
        </row>
        <row r="3157">
          <cell r="A3157" t="str">
            <v>INSTITUCIONES FINANCIERAS DE DESARROLLO</v>
          </cell>
          <cell r="F3157" t="str">
            <v>Estándar</v>
          </cell>
          <cell r="G3157">
            <v>45154</v>
          </cell>
          <cell r="H3157">
            <v>1369.1</v>
          </cell>
          <cell r="I3157">
            <v>9542.6270000000004</v>
          </cell>
          <cell r="J3157">
            <v>100</v>
          </cell>
          <cell r="K3157">
            <v>695</v>
          </cell>
        </row>
        <row r="3158">
          <cell r="A3158" t="str">
            <v>INSTITUCIONES FINANCIERAS DE DESARROLLO</v>
          </cell>
          <cell r="F3158" t="str">
            <v>Con Entid. Financ</v>
          </cell>
          <cell r="G3158">
            <v>45154</v>
          </cell>
          <cell r="H3158">
            <v>0</v>
          </cell>
          <cell r="I3158">
            <v>0</v>
          </cell>
          <cell r="J3158">
            <v>167420.71</v>
          </cell>
          <cell r="K3158">
            <v>1166922.3487</v>
          </cell>
        </row>
        <row r="3159">
          <cell r="A3159" t="str">
            <v>INSTITUCIONES FINANCIERAS DE DESARROLLO</v>
          </cell>
          <cell r="F3159" t="str">
            <v>Estándar</v>
          </cell>
          <cell r="G3159">
            <v>45154</v>
          </cell>
          <cell r="H3159">
            <v>1139.6400000000001</v>
          </cell>
          <cell r="I3159">
            <v>7943.2907999999998</v>
          </cell>
          <cell r="J3159">
            <v>0</v>
          </cell>
          <cell r="K3159">
            <v>0</v>
          </cell>
        </row>
        <row r="3160">
          <cell r="A3160" t="str">
            <v>INSTITUCIONES FINANCIERAS DE DESARROLLO</v>
          </cell>
          <cell r="F3160" t="str">
            <v>Estándar</v>
          </cell>
          <cell r="G3160">
            <v>45154</v>
          </cell>
          <cell r="H3160">
            <v>96.13</v>
          </cell>
          <cell r="I3160">
            <v>670.02610000000004</v>
          </cell>
          <cell r="J3160">
            <v>0</v>
          </cell>
          <cell r="K3160">
            <v>0</v>
          </cell>
        </row>
        <row r="3161">
          <cell r="A3161" t="str">
            <v>INSTITUCIONES FINANCIERAS DE DESARROLLO</v>
          </cell>
          <cell r="F3161" t="str">
            <v>Estándar</v>
          </cell>
          <cell r="G3161">
            <v>45154</v>
          </cell>
          <cell r="H3161">
            <v>0</v>
          </cell>
          <cell r="I3161">
            <v>0</v>
          </cell>
          <cell r="J3161">
            <v>100</v>
          </cell>
          <cell r="K3161">
            <v>685</v>
          </cell>
        </row>
        <row r="3162">
          <cell r="A3162" t="str">
            <v>COOPERATIVAS</v>
          </cell>
          <cell r="F3162" t="str">
            <v>Estándar</v>
          </cell>
          <cell r="G3162">
            <v>45154</v>
          </cell>
          <cell r="H3162">
            <v>3288.4</v>
          </cell>
          <cell r="I3162">
            <v>22920.148000000001</v>
          </cell>
          <cell r="J3162">
            <v>0</v>
          </cell>
          <cell r="K3162">
            <v>0</v>
          </cell>
        </row>
        <row r="3163">
          <cell r="A3163" t="str">
            <v>COOPERATIVAS</v>
          </cell>
          <cell r="F3163" t="str">
            <v>Estándar</v>
          </cell>
          <cell r="G3163">
            <v>45154</v>
          </cell>
          <cell r="H3163">
            <v>0</v>
          </cell>
          <cell r="I3163">
            <v>0</v>
          </cell>
          <cell r="J3163">
            <v>15</v>
          </cell>
          <cell r="K3163">
            <v>102.75</v>
          </cell>
        </row>
        <row r="3164">
          <cell r="A3164" t="str">
            <v>BANCOS MÚLTIPLES</v>
          </cell>
          <cell r="F3164" t="str">
            <v>Preferencial</v>
          </cell>
          <cell r="G3164">
            <v>45154</v>
          </cell>
          <cell r="H3164">
            <v>27788.48</v>
          </cell>
          <cell r="I3164">
            <v>193421.76319999999</v>
          </cell>
          <cell r="J3164">
            <v>40000</v>
          </cell>
          <cell r="K3164">
            <v>278000</v>
          </cell>
        </row>
        <row r="3165">
          <cell r="A3165" t="str">
            <v>BANCOS MÚLTIPLES</v>
          </cell>
          <cell r="F3165" t="str">
            <v>Estándar</v>
          </cell>
          <cell r="G3165">
            <v>45154</v>
          </cell>
          <cell r="H3165">
            <v>7123.07</v>
          </cell>
          <cell r="I3165">
            <v>49647.797899999998</v>
          </cell>
          <cell r="J3165">
            <v>2578.98</v>
          </cell>
          <cell r="K3165">
            <v>17666.012999999999</v>
          </cell>
        </row>
        <row r="3166">
          <cell r="A3166" t="str">
            <v>BANCOS MÚLTIPLES</v>
          </cell>
          <cell r="F3166" t="str">
            <v>Estándar</v>
          </cell>
          <cell r="G3166">
            <v>45154</v>
          </cell>
          <cell r="H3166">
            <v>1311.25</v>
          </cell>
          <cell r="I3166">
            <v>9139.4125000000004</v>
          </cell>
          <cell r="J3166">
            <v>100</v>
          </cell>
          <cell r="K3166">
            <v>685</v>
          </cell>
        </row>
        <row r="3167">
          <cell r="A3167" t="str">
            <v>BANCOS MÚLTIPLES</v>
          </cell>
          <cell r="F3167" t="str">
            <v>Estándar</v>
          </cell>
          <cell r="G3167">
            <v>45154</v>
          </cell>
          <cell r="H3167">
            <v>536180.12</v>
          </cell>
          <cell r="I3167">
            <v>3737175.4364</v>
          </cell>
          <cell r="J3167">
            <v>229419.64</v>
          </cell>
          <cell r="K3167">
            <v>1571524.534</v>
          </cell>
        </row>
        <row r="3168">
          <cell r="A3168" t="str">
            <v>ENTIDADES ESPECIALIZADAS EN MICROFINANZAS</v>
          </cell>
          <cell r="F3168" t="str">
            <v>Estándar</v>
          </cell>
          <cell r="G3168">
            <v>45154</v>
          </cell>
          <cell r="H3168">
            <v>0</v>
          </cell>
          <cell r="I3168">
            <v>0</v>
          </cell>
          <cell r="J3168">
            <v>12</v>
          </cell>
          <cell r="K3168">
            <v>82.2</v>
          </cell>
        </row>
        <row r="3169">
          <cell r="A3169" t="str">
            <v>ENTIDADES ESPECIALIZADAS EN MICROFINANZAS</v>
          </cell>
          <cell r="F3169" t="str">
            <v>Estándar</v>
          </cell>
          <cell r="G3169">
            <v>45154</v>
          </cell>
          <cell r="H3169">
            <v>81787.232199999999</v>
          </cell>
          <cell r="I3169">
            <v>570057.00843399996</v>
          </cell>
          <cell r="J3169">
            <v>22724.3874</v>
          </cell>
          <cell r="K3169">
            <v>155662.05369</v>
          </cell>
        </row>
        <row r="3170">
          <cell r="A3170" t="str">
            <v>ENTIDADES ESPECIALIZADAS EN MICROFINANZAS</v>
          </cell>
          <cell r="F3170" t="str">
            <v>Estándar</v>
          </cell>
          <cell r="G3170">
            <v>45154</v>
          </cell>
          <cell r="H3170">
            <v>170913.2396</v>
          </cell>
          <cell r="I3170">
            <v>1191265.2800119999</v>
          </cell>
          <cell r="J3170">
            <v>1021.4145</v>
          </cell>
          <cell r="K3170">
            <v>6996.6893250000003</v>
          </cell>
        </row>
        <row r="3171">
          <cell r="A3171" t="str">
            <v>ENTIDADES ESPECIALIZADAS EN MICROFINANZAS</v>
          </cell>
          <cell r="F3171" t="str">
            <v>Preferencial</v>
          </cell>
          <cell r="G3171">
            <v>45154</v>
          </cell>
          <cell r="H3171">
            <v>0</v>
          </cell>
          <cell r="I3171">
            <v>0</v>
          </cell>
          <cell r="J3171">
            <v>50</v>
          </cell>
          <cell r="K3171">
            <v>348</v>
          </cell>
        </row>
        <row r="3172">
          <cell r="A3172" t="str">
            <v>BANCOS MÚLTIPLES</v>
          </cell>
          <cell r="F3172" t="str">
            <v>Estándar</v>
          </cell>
          <cell r="G3172">
            <v>45154</v>
          </cell>
          <cell r="H3172">
            <v>353438.7</v>
          </cell>
          <cell r="I3172">
            <v>2463467.7390000001</v>
          </cell>
          <cell r="J3172">
            <v>15556.78</v>
          </cell>
          <cell r="K3172">
            <v>106563.943</v>
          </cell>
        </row>
        <row r="3173">
          <cell r="A3173" t="str">
            <v>BANCOS MÚLTIPLES</v>
          </cell>
          <cell r="F3173" t="str">
            <v>Estándar</v>
          </cell>
          <cell r="G3173">
            <v>45154</v>
          </cell>
          <cell r="H3173">
            <v>5590.68</v>
          </cell>
          <cell r="I3173">
            <v>38967.039599999996</v>
          </cell>
          <cell r="J3173">
            <v>938.56</v>
          </cell>
          <cell r="K3173">
            <v>6429.1360000000004</v>
          </cell>
        </row>
        <row r="3174">
          <cell r="A3174" t="str">
            <v>BANCOS MÚLTIPLES</v>
          </cell>
          <cell r="F3174" t="str">
            <v>Preferencial</v>
          </cell>
          <cell r="G3174">
            <v>45154</v>
          </cell>
          <cell r="H3174">
            <v>55357.120000000003</v>
          </cell>
          <cell r="I3174">
            <v>379772.45473100001</v>
          </cell>
          <cell r="J3174">
            <v>970255.12</v>
          </cell>
          <cell r="K3174">
            <v>6845159.4871739997</v>
          </cell>
        </row>
        <row r="3175">
          <cell r="A3175" t="str">
            <v>COOPERATIVAS</v>
          </cell>
          <cell r="F3175" t="str">
            <v>Preferencial</v>
          </cell>
          <cell r="G3175">
            <v>45154</v>
          </cell>
          <cell r="H3175">
            <v>0</v>
          </cell>
          <cell r="I3175">
            <v>0</v>
          </cell>
          <cell r="J3175">
            <v>7802.17</v>
          </cell>
          <cell r="K3175">
            <v>53945.216399999998</v>
          </cell>
        </row>
        <row r="3176">
          <cell r="A3176" t="str">
            <v>COOPERATIVAS</v>
          </cell>
          <cell r="F3176" t="str">
            <v>Estándar</v>
          </cell>
          <cell r="G3176">
            <v>45154</v>
          </cell>
          <cell r="H3176">
            <v>0</v>
          </cell>
          <cell r="I3176">
            <v>0</v>
          </cell>
          <cell r="J3176">
            <v>10977.19</v>
          </cell>
          <cell r="K3176">
            <v>75303.523400000005</v>
          </cell>
        </row>
        <row r="3177">
          <cell r="A3177" t="str">
            <v>COOPERATIVAS</v>
          </cell>
          <cell r="F3177" t="str">
            <v>Estándar</v>
          </cell>
          <cell r="G3177">
            <v>45154</v>
          </cell>
          <cell r="H3177">
            <v>48.17</v>
          </cell>
          <cell r="I3177">
            <v>335.74489999999997</v>
          </cell>
          <cell r="J3177">
            <v>252.89</v>
          </cell>
          <cell r="K3177">
            <v>1732.2964999999999</v>
          </cell>
        </row>
        <row r="3178">
          <cell r="A3178" t="str">
            <v>ENTIDADES ESPECIALIZADAS EN MICROFINANZAS</v>
          </cell>
          <cell r="F3178" t="str">
            <v>Preferencial</v>
          </cell>
          <cell r="G3178">
            <v>45154</v>
          </cell>
          <cell r="H3178">
            <v>0</v>
          </cell>
          <cell r="I3178">
            <v>0</v>
          </cell>
          <cell r="J3178">
            <v>1390.1</v>
          </cell>
          <cell r="K3178">
            <v>9675.0959999999995</v>
          </cell>
        </row>
        <row r="3179">
          <cell r="A3179" t="str">
            <v>ENTIDADES ESPECIALIZADAS EN MICROFINANZAS</v>
          </cell>
          <cell r="F3179" t="str">
            <v>Preferencial</v>
          </cell>
          <cell r="G3179">
            <v>45154</v>
          </cell>
          <cell r="H3179">
            <v>199184</v>
          </cell>
          <cell r="I3179">
            <v>1387914.112</v>
          </cell>
          <cell r="J3179">
            <v>10149.93</v>
          </cell>
          <cell r="K3179">
            <v>70643.512799999997</v>
          </cell>
        </row>
        <row r="3180">
          <cell r="A3180" t="str">
            <v>ENTIDADES ESPECIALIZADAS EN MICROFINANZAS</v>
          </cell>
          <cell r="F3180" t="str">
            <v>Preferencial</v>
          </cell>
          <cell r="G3180">
            <v>45154</v>
          </cell>
          <cell r="H3180">
            <v>0</v>
          </cell>
          <cell r="I3180">
            <v>0</v>
          </cell>
          <cell r="J3180">
            <v>15206.84</v>
          </cell>
          <cell r="K3180">
            <v>105839.6064</v>
          </cell>
        </row>
        <row r="3181">
          <cell r="A3181" t="str">
            <v>ENTIDADES ESPECIALIZADAS EN MICROFINANZAS</v>
          </cell>
          <cell r="F3181" t="str">
            <v>Estándar</v>
          </cell>
          <cell r="G3181">
            <v>45154</v>
          </cell>
          <cell r="H3181">
            <v>289.99</v>
          </cell>
          <cell r="I3181">
            <v>2021.2302999999999</v>
          </cell>
          <cell r="J3181">
            <v>0</v>
          </cell>
          <cell r="K3181">
            <v>0</v>
          </cell>
        </row>
        <row r="3182">
          <cell r="A3182" t="str">
            <v>ENTIDADES ESPECIALIZADAS EN MICROFINANZAS</v>
          </cell>
          <cell r="F3182" t="str">
            <v>Estándar</v>
          </cell>
          <cell r="G3182">
            <v>45154</v>
          </cell>
          <cell r="H3182">
            <v>1864.05</v>
          </cell>
          <cell r="I3182">
            <v>12992.4285</v>
          </cell>
          <cell r="J3182">
            <v>5696.78</v>
          </cell>
          <cell r="K3182">
            <v>39592.620999999999</v>
          </cell>
        </row>
        <row r="3183">
          <cell r="A3183" t="str">
            <v>ENTIDADES ESPECIALIZADAS EN MICROFINANZAS</v>
          </cell>
          <cell r="F3183" t="str">
            <v>Estándar</v>
          </cell>
          <cell r="G3183">
            <v>45154</v>
          </cell>
          <cell r="H3183">
            <v>0</v>
          </cell>
          <cell r="I3183">
            <v>0</v>
          </cell>
          <cell r="J3183">
            <v>609.91</v>
          </cell>
          <cell r="K3183">
            <v>4238.8744999999999</v>
          </cell>
        </row>
        <row r="3184">
          <cell r="A3184" t="str">
            <v>ENTIDADES FINANCIERAS DE VIVIENDA</v>
          </cell>
          <cell r="F3184" t="str">
            <v>Estándar</v>
          </cell>
          <cell r="G3184">
            <v>45154</v>
          </cell>
          <cell r="H3184">
            <v>0</v>
          </cell>
          <cell r="I3184">
            <v>0</v>
          </cell>
          <cell r="J3184">
            <v>97.99</v>
          </cell>
          <cell r="K3184">
            <v>671.23149999999998</v>
          </cell>
        </row>
        <row r="3185">
          <cell r="A3185" t="str">
            <v>ENTIDADES FINANCIERAS DE VIVIENDA</v>
          </cell>
          <cell r="F3185" t="str">
            <v>Estándar</v>
          </cell>
          <cell r="G3185">
            <v>45154</v>
          </cell>
          <cell r="H3185">
            <v>3367.73</v>
          </cell>
          <cell r="I3185">
            <v>23473.078099999999</v>
          </cell>
          <cell r="J3185">
            <v>1495.89</v>
          </cell>
          <cell r="K3185">
            <v>10246.8465</v>
          </cell>
        </row>
        <row r="3186">
          <cell r="A3186" t="str">
            <v>INSTITUCIONES FINANCIERAS DE DESARROLLO</v>
          </cell>
          <cell r="F3186" t="str">
            <v>Estándar</v>
          </cell>
          <cell r="G3186">
            <v>45154</v>
          </cell>
          <cell r="H3186">
            <v>3915.38</v>
          </cell>
          <cell r="I3186">
            <v>27290.1986</v>
          </cell>
          <cell r="J3186">
            <v>1897.76</v>
          </cell>
          <cell r="K3186">
            <v>13189.432000000001</v>
          </cell>
        </row>
        <row r="3187">
          <cell r="A3187" t="str">
            <v>INSTITUCIONES FINANCIERAS DE DESARROLLO</v>
          </cell>
          <cell r="F3187" t="str">
            <v>Estándar</v>
          </cell>
          <cell r="G3187">
            <v>45154</v>
          </cell>
          <cell r="H3187">
            <v>342.61</v>
          </cell>
          <cell r="I3187">
            <v>2387.9917</v>
          </cell>
          <cell r="J3187">
            <v>0</v>
          </cell>
          <cell r="K3187">
            <v>0</v>
          </cell>
        </row>
        <row r="3188">
          <cell r="A3188" t="str">
            <v>COOPERATIVAS</v>
          </cell>
          <cell r="F3188" t="str">
            <v>Estándar</v>
          </cell>
          <cell r="G3188">
            <v>45154</v>
          </cell>
          <cell r="H3188">
            <v>0</v>
          </cell>
          <cell r="I3188">
            <v>0</v>
          </cell>
          <cell r="J3188">
            <v>117.13</v>
          </cell>
          <cell r="K3188">
            <v>802.34050000000002</v>
          </cell>
        </row>
        <row r="3189">
          <cell r="A3189" t="str">
            <v>BANCOS MÚLTIPLES</v>
          </cell>
          <cell r="F3189" t="str">
            <v>Preferencial</v>
          </cell>
          <cell r="G3189">
            <v>45154</v>
          </cell>
          <cell r="H3189">
            <v>0</v>
          </cell>
          <cell r="I3189">
            <v>0</v>
          </cell>
          <cell r="J3189">
            <v>925970.61</v>
          </cell>
          <cell r="K3189">
            <v>6708996.932</v>
          </cell>
        </row>
        <row r="3190">
          <cell r="A3190" t="str">
            <v>ENTIDADES ESPECIALIZADAS EN MICROFINANZAS</v>
          </cell>
          <cell r="F3190" t="str">
            <v>Estándar</v>
          </cell>
          <cell r="G3190">
            <v>45154</v>
          </cell>
          <cell r="H3190">
            <v>0</v>
          </cell>
          <cell r="I3190">
            <v>0</v>
          </cell>
          <cell r="J3190">
            <v>271.13</v>
          </cell>
          <cell r="K3190">
            <v>1857.2405000000001</v>
          </cell>
        </row>
        <row r="3191">
          <cell r="A3191" t="str">
            <v>COOPERATIVAS</v>
          </cell>
          <cell r="F3191" t="str">
            <v>Estándar</v>
          </cell>
          <cell r="G3191">
            <v>45154</v>
          </cell>
          <cell r="H3191">
            <v>0</v>
          </cell>
          <cell r="I3191">
            <v>0</v>
          </cell>
          <cell r="J3191">
            <v>178.35</v>
          </cell>
          <cell r="K3191">
            <v>1221.6975</v>
          </cell>
        </row>
        <row r="3192">
          <cell r="A3192" t="str">
            <v>ENTIDADES ESPECIALIZADAS EN MICROFINANZAS</v>
          </cell>
          <cell r="F3192" t="str">
            <v>Estándar</v>
          </cell>
          <cell r="G3192">
            <v>45154</v>
          </cell>
          <cell r="H3192">
            <v>31869.61</v>
          </cell>
          <cell r="I3192">
            <v>222131.18169999999</v>
          </cell>
          <cell r="J3192">
            <v>239.17</v>
          </cell>
          <cell r="K3192">
            <v>1643.0979</v>
          </cell>
        </row>
        <row r="3193">
          <cell r="A3193" t="str">
            <v>BANCOS MÚLTIPLES</v>
          </cell>
          <cell r="F3193" t="str">
            <v>Estándar</v>
          </cell>
          <cell r="G3193">
            <v>45154</v>
          </cell>
          <cell r="H3193">
            <v>617.28</v>
          </cell>
          <cell r="I3193">
            <v>4302.4416000000001</v>
          </cell>
          <cell r="J3193">
            <v>1150</v>
          </cell>
          <cell r="K3193">
            <v>7877.5</v>
          </cell>
        </row>
        <row r="3194">
          <cell r="A3194" t="str">
            <v>BANCOS MÚLTIPLES</v>
          </cell>
          <cell r="F3194" t="str">
            <v>Preferencial</v>
          </cell>
          <cell r="G3194">
            <v>45154</v>
          </cell>
          <cell r="H3194">
            <v>0</v>
          </cell>
          <cell r="I3194">
            <v>0</v>
          </cell>
          <cell r="J3194">
            <v>24548.73</v>
          </cell>
          <cell r="K3194">
            <v>169660.29500000001</v>
          </cell>
        </row>
        <row r="3195">
          <cell r="A3195" t="str">
            <v>BANCOS MÚLTIPLES</v>
          </cell>
          <cell r="F3195" t="str">
            <v>Estándar</v>
          </cell>
          <cell r="G3195">
            <v>45154</v>
          </cell>
          <cell r="H3195">
            <v>28.12</v>
          </cell>
          <cell r="I3195">
            <v>195.99639999999999</v>
          </cell>
          <cell r="J3195">
            <v>200</v>
          </cell>
          <cell r="K3195">
            <v>1370</v>
          </cell>
        </row>
        <row r="3196">
          <cell r="A3196" t="str">
            <v>COOPERATIVAS</v>
          </cell>
          <cell r="F3196" t="str">
            <v>Estándar</v>
          </cell>
          <cell r="G3196">
            <v>45154</v>
          </cell>
          <cell r="H3196">
            <v>18670.580000000002</v>
          </cell>
          <cell r="I3196">
            <v>130133.94259999999</v>
          </cell>
          <cell r="J3196">
            <v>1137.67</v>
          </cell>
          <cell r="K3196">
            <v>7804.4161999999997</v>
          </cell>
        </row>
        <row r="3197">
          <cell r="A3197" t="str">
            <v>COOPERATIVAS</v>
          </cell>
          <cell r="F3197" t="str">
            <v>Estándar</v>
          </cell>
          <cell r="G3197">
            <v>45154</v>
          </cell>
          <cell r="H3197">
            <v>985</v>
          </cell>
          <cell r="I3197">
            <v>6865.45</v>
          </cell>
          <cell r="J3197">
            <v>159</v>
          </cell>
          <cell r="K3197">
            <v>1097.0999999999999</v>
          </cell>
        </row>
        <row r="3198">
          <cell r="A3198" t="str">
            <v>ENTIDADES ESPECIALIZADAS EN MICROFINANZAS</v>
          </cell>
          <cell r="F3198" t="str">
            <v>Estándar</v>
          </cell>
          <cell r="G3198">
            <v>45154</v>
          </cell>
          <cell r="H3198">
            <v>1339.71</v>
          </cell>
          <cell r="I3198">
            <v>9337.7787000000008</v>
          </cell>
          <cell r="J3198">
            <v>6</v>
          </cell>
          <cell r="K3198">
            <v>41.1</v>
          </cell>
        </row>
        <row r="3199">
          <cell r="A3199" t="str">
            <v>COOPERATIVAS</v>
          </cell>
          <cell r="F3199" t="str">
            <v>Estándar</v>
          </cell>
          <cell r="G3199">
            <v>45154</v>
          </cell>
          <cell r="H3199">
            <v>50</v>
          </cell>
          <cell r="I3199">
            <v>348.5</v>
          </cell>
          <cell r="J3199">
            <v>120</v>
          </cell>
          <cell r="K3199">
            <v>822</v>
          </cell>
        </row>
        <row r="3200">
          <cell r="A3200" t="str">
            <v>COOPERATIVAS</v>
          </cell>
          <cell r="F3200" t="str">
            <v>Estándar</v>
          </cell>
          <cell r="G3200">
            <v>45154</v>
          </cell>
          <cell r="H3200">
            <v>0</v>
          </cell>
          <cell r="I3200">
            <v>0</v>
          </cell>
          <cell r="J3200">
            <v>100</v>
          </cell>
          <cell r="K3200">
            <v>685</v>
          </cell>
        </row>
        <row r="3201">
          <cell r="A3201" t="str">
            <v>INSTITUCIONES FINANCIERAS DE DESARROLLO</v>
          </cell>
          <cell r="F3201" t="str">
            <v>Estándar</v>
          </cell>
          <cell r="G3201">
            <v>45154</v>
          </cell>
          <cell r="H3201">
            <v>5747.87</v>
          </cell>
          <cell r="I3201">
            <v>40062.653899999998</v>
          </cell>
          <cell r="J3201">
            <v>1233.72</v>
          </cell>
          <cell r="K3201">
            <v>8450.982</v>
          </cell>
        </row>
        <row r="3202">
          <cell r="A3202" t="str">
            <v>INSTITUCIONES FINANCIERAS DE DESARROLLO</v>
          </cell>
          <cell r="F3202" t="str">
            <v>Estándar</v>
          </cell>
          <cell r="G3202">
            <v>45154</v>
          </cell>
          <cell r="H3202">
            <v>92</v>
          </cell>
          <cell r="I3202">
            <v>641.24</v>
          </cell>
          <cell r="J3202">
            <v>0</v>
          </cell>
          <cell r="K3202">
            <v>0</v>
          </cell>
        </row>
        <row r="3203">
          <cell r="A3203" t="str">
            <v>BANCOS MÚLTIPLES</v>
          </cell>
          <cell r="F3203" t="str">
            <v>Estándar</v>
          </cell>
          <cell r="G3203">
            <v>45154</v>
          </cell>
          <cell r="H3203">
            <v>42458.26</v>
          </cell>
          <cell r="I3203">
            <v>295934.0722</v>
          </cell>
          <cell r="J3203">
            <v>4401.84</v>
          </cell>
          <cell r="K3203">
            <v>30152.603999999999</v>
          </cell>
        </row>
        <row r="3204">
          <cell r="A3204" t="str">
            <v>BANCOS MÚLTIPLES</v>
          </cell>
          <cell r="F3204" t="str">
            <v>Preferencial</v>
          </cell>
          <cell r="G3204">
            <v>45154</v>
          </cell>
          <cell r="H3204">
            <v>0</v>
          </cell>
          <cell r="I3204">
            <v>0</v>
          </cell>
          <cell r="J3204">
            <v>2000</v>
          </cell>
          <cell r="K3204">
            <v>13760</v>
          </cell>
        </row>
        <row r="3205">
          <cell r="A3205" t="str">
            <v>BANCOS MÚLTIPLES</v>
          </cell>
          <cell r="F3205" t="str">
            <v>Preferencial</v>
          </cell>
          <cell r="G3205">
            <v>45154</v>
          </cell>
          <cell r="H3205">
            <v>0</v>
          </cell>
          <cell r="I3205">
            <v>0</v>
          </cell>
          <cell r="J3205">
            <v>5768.79</v>
          </cell>
          <cell r="K3205">
            <v>39925.932800000002</v>
          </cell>
        </row>
        <row r="3206">
          <cell r="A3206" t="str">
            <v>COOPERATIVAS</v>
          </cell>
          <cell r="F3206" t="str">
            <v>Estándar</v>
          </cell>
          <cell r="G3206">
            <v>45154</v>
          </cell>
          <cell r="H3206">
            <v>1569.4</v>
          </cell>
          <cell r="I3206">
            <v>10938.718000000001</v>
          </cell>
          <cell r="J3206">
            <v>10</v>
          </cell>
          <cell r="K3206">
            <v>68.5</v>
          </cell>
        </row>
        <row r="3207">
          <cell r="A3207" t="str">
            <v>COOPERATIVAS</v>
          </cell>
          <cell r="F3207" t="str">
            <v>Estándar</v>
          </cell>
          <cell r="G3207">
            <v>45154</v>
          </cell>
          <cell r="H3207">
            <v>0</v>
          </cell>
          <cell r="I3207">
            <v>0</v>
          </cell>
          <cell r="J3207">
            <v>22.31</v>
          </cell>
          <cell r="K3207">
            <v>152.8235</v>
          </cell>
        </row>
        <row r="3208">
          <cell r="A3208" t="str">
            <v>ENTIDADES ESPECIALIZADAS EN MICROFINANZAS</v>
          </cell>
          <cell r="F3208" t="str">
            <v>Estándar</v>
          </cell>
          <cell r="G3208">
            <v>45154</v>
          </cell>
          <cell r="H3208">
            <v>335593.44</v>
          </cell>
          <cell r="I3208">
            <v>2339086.2768000001</v>
          </cell>
          <cell r="J3208">
            <v>238.41</v>
          </cell>
          <cell r="K3208">
            <v>1633.1085</v>
          </cell>
        </row>
        <row r="3209">
          <cell r="A3209" t="str">
            <v>ENTIDADES ESPECIALIZADAS EN MICROFINANZAS</v>
          </cell>
          <cell r="F3209" t="str">
            <v>Preferencial</v>
          </cell>
          <cell r="G3209">
            <v>45154</v>
          </cell>
          <cell r="H3209">
            <v>0</v>
          </cell>
          <cell r="I3209">
            <v>0</v>
          </cell>
          <cell r="J3209">
            <v>2531.0300000000002</v>
          </cell>
          <cell r="K3209">
            <v>17615.968799999999</v>
          </cell>
        </row>
        <row r="3210">
          <cell r="A3210" t="str">
            <v>ENTIDADES ESPECIALIZADAS EN MICROFINANZAS</v>
          </cell>
          <cell r="F3210" t="str">
            <v>Estándar</v>
          </cell>
          <cell r="G3210">
            <v>45154</v>
          </cell>
          <cell r="H3210">
            <v>249729.89</v>
          </cell>
          <cell r="I3210">
            <v>1740617.3333000001</v>
          </cell>
          <cell r="J3210">
            <v>1926.1</v>
          </cell>
          <cell r="K3210">
            <v>13232.307000000001</v>
          </cell>
        </row>
        <row r="3211">
          <cell r="A3211" t="str">
            <v>ENTIDADES ESPECIALIZADAS EN MICROFINANZAS</v>
          </cell>
          <cell r="F3211" t="str">
            <v>Estándar</v>
          </cell>
          <cell r="G3211">
            <v>45154</v>
          </cell>
          <cell r="H3211">
            <v>3731.16</v>
          </cell>
          <cell r="I3211">
            <v>26006.1852</v>
          </cell>
          <cell r="J3211">
            <v>212.74</v>
          </cell>
          <cell r="K3211">
            <v>1461.5237999999999</v>
          </cell>
        </row>
        <row r="3212">
          <cell r="A3212" t="str">
            <v>ENTIDADES FINANCIERAS DE VIVIENDA</v>
          </cell>
          <cell r="F3212" t="str">
            <v>Preferencial</v>
          </cell>
          <cell r="G3212">
            <v>45154</v>
          </cell>
          <cell r="H3212">
            <v>0</v>
          </cell>
          <cell r="I3212">
            <v>0</v>
          </cell>
          <cell r="J3212">
            <v>300</v>
          </cell>
          <cell r="K3212">
            <v>2088</v>
          </cell>
        </row>
        <row r="3213">
          <cell r="A3213" t="str">
            <v>ENTIDADES ESPECIALIZADAS EN MICROFINANZAS</v>
          </cell>
          <cell r="F3213" t="str">
            <v>Preferencial</v>
          </cell>
          <cell r="G3213">
            <v>45154</v>
          </cell>
          <cell r="H3213">
            <v>0</v>
          </cell>
          <cell r="I3213">
            <v>0</v>
          </cell>
          <cell r="J3213">
            <v>11667</v>
          </cell>
          <cell r="K3213">
            <v>81085.649999999994</v>
          </cell>
        </row>
        <row r="3214">
          <cell r="A3214" t="str">
            <v>INSTITUCIONES FINANCIERAS DE DESARROLLO</v>
          </cell>
          <cell r="F3214" t="str">
            <v>Estándar</v>
          </cell>
          <cell r="G3214">
            <v>45154</v>
          </cell>
          <cell r="H3214">
            <v>0</v>
          </cell>
          <cell r="I3214">
            <v>0</v>
          </cell>
          <cell r="J3214">
            <v>500</v>
          </cell>
          <cell r="K3214">
            <v>3425</v>
          </cell>
        </row>
        <row r="3215">
          <cell r="A3215" t="str">
            <v>INSTITUCIONES FINANCIERAS DE DESARROLLO</v>
          </cell>
          <cell r="F3215" t="str">
            <v>Con Entid. Financ</v>
          </cell>
          <cell r="G3215">
            <v>45154</v>
          </cell>
          <cell r="H3215">
            <v>0</v>
          </cell>
          <cell r="I3215">
            <v>0</v>
          </cell>
          <cell r="J3215">
            <v>328860</v>
          </cell>
          <cell r="K3215">
            <v>2292154.2000000002</v>
          </cell>
        </row>
        <row r="3216">
          <cell r="A3216" t="str">
            <v>COOPERATIVAS</v>
          </cell>
          <cell r="F3216" t="str">
            <v>Estándar</v>
          </cell>
          <cell r="G3216">
            <v>45154</v>
          </cell>
          <cell r="H3216">
            <v>3914.72</v>
          </cell>
          <cell r="I3216">
            <v>27285.598399999999</v>
          </cell>
          <cell r="J3216">
            <v>276.95999999999998</v>
          </cell>
          <cell r="K3216">
            <v>1897.1759999999999</v>
          </cell>
        </row>
        <row r="3217">
          <cell r="A3217" t="str">
            <v>BANCOS MÚLTIPLES</v>
          </cell>
          <cell r="F3217" t="str">
            <v>Estándar</v>
          </cell>
          <cell r="G3217">
            <v>45154</v>
          </cell>
          <cell r="H3217">
            <v>719334.89</v>
          </cell>
          <cell r="I3217">
            <v>5013764.1832999997</v>
          </cell>
          <cell r="J3217">
            <v>167487.26</v>
          </cell>
          <cell r="K3217">
            <v>1147287.7309999999</v>
          </cell>
        </row>
        <row r="3218">
          <cell r="A3218" t="str">
            <v>BANCOS MÚLTIPLES</v>
          </cell>
          <cell r="F3218" t="str">
            <v>Preferencial</v>
          </cell>
          <cell r="G3218">
            <v>45154</v>
          </cell>
          <cell r="H3218">
            <v>0</v>
          </cell>
          <cell r="I3218">
            <v>0</v>
          </cell>
          <cell r="J3218">
            <v>820</v>
          </cell>
          <cell r="K3218">
            <v>5699</v>
          </cell>
        </row>
        <row r="3219">
          <cell r="A3219" t="str">
            <v>BANCOS MÚLTIPLES</v>
          </cell>
          <cell r="F3219" t="str">
            <v>Estándar</v>
          </cell>
          <cell r="G3219">
            <v>45154</v>
          </cell>
          <cell r="H3219">
            <v>988.72</v>
          </cell>
          <cell r="I3219">
            <v>6891.3783999999996</v>
          </cell>
          <cell r="J3219">
            <v>7086.6</v>
          </cell>
          <cell r="K3219">
            <v>48543.21</v>
          </cell>
        </row>
        <row r="3220">
          <cell r="A3220" t="str">
            <v>ENTIDADES ESPECIALIZADAS EN MICROFINANZAS</v>
          </cell>
          <cell r="F3220" t="str">
            <v>Estándar</v>
          </cell>
          <cell r="G3220">
            <v>45154</v>
          </cell>
          <cell r="H3220">
            <v>0</v>
          </cell>
          <cell r="I3220">
            <v>0</v>
          </cell>
          <cell r="J3220">
            <v>570</v>
          </cell>
          <cell r="K3220">
            <v>3904.5</v>
          </cell>
        </row>
        <row r="3221">
          <cell r="A3221" t="str">
            <v>BANCOS MÚLTIPLES</v>
          </cell>
          <cell r="F3221" t="str">
            <v>Estándar</v>
          </cell>
          <cell r="G3221">
            <v>45154</v>
          </cell>
          <cell r="H3221">
            <v>17419.2</v>
          </cell>
          <cell r="I3221">
            <v>121411.82399999999</v>
          </cell>
          <cell r="J3221">
            <v>924.63</v>
          </cell>
          <cell r="K3221">
            <v>6333.7155000000002</v>
          </cell>
        </row>
        <row r="3222">
          <cell r="A3222" t="str">
            <v>BANCOS MÚLTIPLES</v>
          </cell>
          <cell r="F3222" t="str">
            <v>Preferencial</v>
          </cell>
          <cell r="G3222">
            <v>45154</v>
          </cell>
          <cell r="H3222">
            <v>0</v>
          </cell>
          <cell r="I3222">
            <v>0</v>
          </cell>
          <cell r="J3222">
            <v>17319.349999999999</v>
          </cell>
          <cell r="K3222">
            <v>119861.2712</v>
          </cell>
        </row>
        <row r="3223">
          <cell r="A3223" t="str">
            <v>COOPERATIVAS</v>
          </cell>
          <cell r="F3223" t="str">
            <v>Estándar</v>
          </cell>
          <cell r="G3223">
            <v>45154</v>
          </cell>
          <cell r="H3223">
            <v>2673.21</v>
          </cell>
          <cell r="I3223">
            <v>18632.273700000002</v>
          </cell>
          <cell r="J3223">
            <v>53.26</v>
          </cell>
          <cell r="K3223">
            <v>364.83100000000002</v>
          </cell>
        </row>
        <row r="3224">
          <cell r="A3224" t="str">
            <v>COOPERATIVAS</v>
          </cell>
          <cell r="F3224" t="str">
            <v>Estándar</v>
          </cell>
          <cell r="G3224">
            <v>45154</v>
          </cell>
          <cell r="H3224">
            <v>60.18</v>
          </cell>
          <cell r="I3224">
            <v>419.45460000000003</v>
          </cell>
          <cell r="J3224">
            <v>0</v>
          </cell>
          <cell r="K3224">
            <v>0</v>
          </cell>
        </row>
        <row r="3225">
          <cell r="A3225" t="str">
            <v>ENTIDADES ESPECIALIZADAS EN MICROFINANZAS</v>
          </cell>
          <cell r="F3225" t="str">
            <v>Preferencial</v>
          </cell>
          <cell r="G3225">
            <v>45154</v>
          </cell>
          <cell r="H3225">
            <v>0</v>
          </cell>
          <cell r="I3225">
            <v>0</v>
          </cell>
          <cell r="J3225">
            <v>18360.79</v>
          </cell>
          <cell r="K3225">
            <v>127791.0984</v>
          </cell>
        </row>
        <row r="3226">
          <cell r="A3226" t="str">
            <v>ENTIDADES ESPECIALIZADAS EN MICROFINANZAS</v>
          </cell>
          <cell r="F3226" t="str">
            <v>Estándar</v>
          </cell>
          <cell r="G3226">
            <v>45154</v>
          </cell>
          <cell r="H3226">
            <v>9043.98</v>
          </cell>
          <cell r="I3226">
            <v>63036.5406</v>
          </cell>
          <cell r="J3226">
            <v>1405.73</v>
          </cell>
          <cell r="K3226">
            <v>9629.2505000000001</v>
          </cell>
        </row>
        <row r="3227">
          <cell r="A3227" t="str">
            <v>ENTIDADES ESPECIALIZADAS EN MICROFINANZAS</v>
          </cell>
          <cell r="F3227" t="str">
            <v>Estándar</v>
          </cell>
          <cell r="G3227">
            <v>45154</v>
          </cell>
          <cell r="H3227">
            <v>579.99</v>
          </cell>
          <cell r="I3227">
            <v>4042.5302999999999</v>
          </cell>
          <cell r="J3227">
            <v>0</v>
          </cell>
          <cell r="K3227">
            <v>0</v>
          </cell>
        </row>
        <row r="3228">
          <cell r="A3228" t="str">
            <v>ENTIDADES ESPECIALIZADAS EN MICROFINANZAS</v>
          </cell>
          <cell r="F3228" t="str">
            <v>Estándar</v>
          </cell>
          <cell r="G3228">
            <v>45154</v>
          </cell>
          <cell r="H3228">
            <v>44919.95</v>
          </cell>
          <cell r="I3228">
            <v>313092.0515</v>
          </cell>
          <cell r="J3228">
            <v>100</v>
          </cell>
          <cell r="K3228">
            <v>687</v>
          </cell>
        </row>
        <row r="3229">
          <cell r="A3229" t="str">
            <v>ENTIDADES ESPECIALIZADAS EN MICROFINANZAS</v>
          </cell>
          <cell r="F3229" t="str">
            <v>Preferencial</v>
          </cell>
          <cell r="G3229">
            <v>45154</v>
          </cell>
          <cell r="H3229">
            <v>0</v>
          </cell>
          <cell r="I3229">
            <v>0</v>
          </cell>
          <cell r="J3229">
            <v>10175</v>
          </cell>
          <cell r="K3229">
            <v>70225</v>
          </cell>
        </row>
        <row r="3230">
          <cell r="A3230" t="str">
            <v>ENTIDADES FINANCIERAS DE VIVIENDA</v>
          </cell>
          <cell r="F3230" t="str">
            <v>Estándar</v>
          </cell>
          <cell r="G3230">
            <v>45154</v>
          </cell>
          <cell r="H3230">
            <v>227</v>
          </cell>
          <cell r="I3230">
            <v>1582.19</v>
          </cell>
          <cell r="J3230">
            <v>279.27</v>
          </cell>
          <cell r="K3230">
            <v>1912.9994999999999</v>
          </cell>
        </row>
        <row r="3231">
          <cell r="A3231" t="str">
            <v>ENTIDADES FINANCIERAS DE VIVIENDA</v>
          </cell>
          <cell r="F3231" t="str">
            <v>Estándar</v>
          </cell>
          <cell r="G3231">
            <v>45154</v>
          </cell>
          <cell r="H3231">
            <v>74.75</v>
          </cell>
          <cell r="I3231">
            <v>521.00750000000005</v>
          </cell>
          <cell r="J3231">
            <v>0</v>
          </cell>
          <cell r="K3231">
            <v>0</v>
          </cell>
        </row>
        <row r="3232">
          <cell r="A3232" t="str">
            <v>ENTIDADES FINANCIERAS DE VIVIENDA</v>
          </cell>
          <cell r="F3232" t="str">
            <v>Preferencial</v>
          </cell>
          <cell r="G3232">
            <v>45154</v>
          </cell>
          <cell r="H3232">
            <v>0</v>
          </cell>
          <cell r="I3232">
            <v>0</v>
          </cell>
          <cell r="J3232">
            <v>1017.79</v>
          </cell>
          <cell r="K3232">
            <v>7083.8184000000001</v>
          </cell>
        </row>
        <row r="3233">
          <cell r="A3233" t="str">
            <v>COOPERATIVAS</v>
          </cell>
          <cell r="F3233" t="str">
            <v>Preferencial</v>
          </cell>
          <cell r="G3233">
            <v>45154</v>
          </cell>
          <cell r="H3233">
            <v>0.77</v>
          </cell>
          <cell r="I3233">
            <v>5.2821999999999996</v>
          </cell>
          <cell r="J3233">
            <v>726.18</v>
          </cell>
          <cell r="K3233">
            <v>4981.5947999999999</v>
          </cell>
        </row>
        <row r="3234">
          <cell r="A3234" t="str">
            <v>INSTITUCIONES FINANCIERAS DE DESARROLLO</v>
          </cell>
          <cell r="F3234" t="str">
            <v>Estándar</v>
          </cell>
          <cell r="G3234">
            <v>45154</v>
          </cell>
          <cell r="H3234">
            <v>0</v>
          </cell>
          <cell r="I3234">
            <v>0</v>
          </cell>
          <cell r="J3234">
            <v>2</v>
          </cell>
          <cell r="K3234">
            <v>13.7</v>
          </cell>
        </row>
        <row r="3235">
          <cell r="A3235" t="str">
            <v>INSTITUCIONES FINANCIERAS DE DESARROLLO</v>
          </cell>
          <cell r="F3235" t="str">
            <v>Estándar</v>
          </cell>
          <cell r="G3235">
            <v>45154</v>
          </cell>
          <cell r="H3235">
            <v>624.21</v>
          </cell>
          <cell r="I3235">
            <v>4350.7437</v>
          </cell>
          <cell r="J3235">
            <v>0</v>
          </cell>
          <cell r="K3235">
            <v>0</v>
          </cell>
        </row>
        <row r="3236">
          <cell r="A3236" t="str">
            <v>INSTITUCIONES FINANCIERAS DE DESARROLLO</v>
          </cell>
          <cell r="F3236" t="str">
            <v>Estándar</v>
          </cell>
          <cell r="G3236">
            <v>45154</v>
          </cell>
          <cell r="H3236">
            <v>900</v>
          </cell>
          <cell r="I3236">
            <v>6273</v>
          </cell>
          <cell r="J3236">
            <v>0</v>
          </cell>
          <cell r="K3236">
            <v>0</v>
          </cell>
        </row>
        <row r="3237">
          <cell r="A3237" t="str">
            <v>BANCOS MÚLTIPLES</v>
          </cell>
          <cell r="F3237" t="str">
            <v>Estándar</v>
          </cell>
          <cell r="G3237">
            <v>45154</v>
          </cell>
          <cell r="H3237">
            <v>483989.98</v>
          </cell>
          <cell r="I3237">
            <v>3373410.1606000001</v>
          </cell>
          <cell r="J3237">
            <v>7665.72</v>
          </cell>
          <cell r="K3237">
            <v>52510.182000000001</v>
          </cell>
        </row>
        <row r="3238">
          <cell r="A3238" t="str">
            <v>BANCOS MÚLTIPLES</v>
          </cell>
          <cell r="F3238" t="str">
            <v>Preferencial</v>
          </cell>
          <cell r="G3238">
            <v>45154</v>
          </cell>
          <cell r="H3238">
            <v>0</v>
          </cell>
          <cell r="I3238">
            <v>0</v>
          </cell>
          <cell r="J3238">
            <v>16740.009999999998</v>
          </cell>
          <cell r="K3238">
            <v>116343.0695</v>
          </cell>
        </row>
        <row r="3239">
          <cell r="A3239" t="str">
            <v>BANCOS MÚLTIPLES</v>
          </cell>
          <cell r="F3239" t="str">
            <v>Estándar</v>
          </cell>
          <cell r="G3239">
            <v>45154</v>
          </cell>
          <cell r="H3239">
            <v>76.95</v>
          </cell>
          <cell r="I3239">
            <v>536.3415</v>
          </cell>
          <cell r="J3239">
            <v>0</v>
          </cell>
          <cell r="K3239">
            <v>0</v>
          </cell>
        </row>
        <row r="3240">
          <cell r="A3240" t="str">
            <v>ENTIDADES ESPECIALIZADAS EN MICROFINANZAS</v>
          </cell>
          <cell r="F3240" t="str">
            <v>Preferencial</v>
          </cell>
          <cell r="G3240">
            <v>45154</v>
          </cell>
          <cell r="H3240">
            <v>0</v>
          </cell>
          <cell r="I3240">
            <v>0</v>
          </cell>
          <cell r="J3240">
            <v>100</v>
          </cell>
          <cell r="K3240">
            <v>696</v>
          </cell>
        </row>
        <row r="3241">
          <cell r="A3241" t="str">
            <v>ENTIDADES ESPECIALIZADAS EN MICROFINANZAS</v>
          </cell>
          <cell r="F3241" t="str">
            <v>Estándar</v>
          </cell>
          <cell r="G3241">
            <v>45154</v>
          </cell>
          <cell r="H3241">
            <v>0</v>
          </cell>
          <cell r="I3241">
            <v>0</v>
          </cell>
          <cell r="J3241">
            <v>1000</v>
          </cell>
          <cell r="K3241">
            <v>6850</v>
          </cell>
        </row>
        <row r="3242">
          <cell r="A3242" t="str">
            <v>ENTIDADES ESPECIALIZADAS EN MICROFINANZAS</v>
          </cell>
          <cell r="F3242" t="str">
            <v>Preferencial</v>
          </cell>
          <cell r="G3242">
            <v>45154</v>
          </cell>
          <cell r="H3242">
            <v>0</v>
          </cell>
          <cell r="I3242">
            <v>0</v>
          </cell>
          <cell r="J3242">
            <v>19480.294600000001</v>
          </cell>
          <cell r="K3242">
            <v>135560.651316</v>
          </cell>
        </row>
        <row r="3243">
          <cell r="A3243" t="str">
            <v>BANCOS MÚLTIPLES</v>
          </cell>
          <cell r="F3243" t="str">
            <v>Preferencial</v>
          </cell>
          <cell r="G3243">
            <v>45154</v>
          </cell>
          <cell r="H3243">
            <v>150</v>
          </cell>
          <cell r="I3243">
            <v>1027.5</v>
          </cell>
          <cell r="J3243">
            <v>162908.65</v>
          </cell>
          <cell r="K3243">
            <v>1128515.9942000001</v>
          </cell>
        </row>
        <row r="3244">
          <cell r="A3244" t="str">
            <v>COOPERATIVAS</v>
          </cell>
          <cell r="F3244" t="str">
            <v>Estándar</v>
          </cell>
          <cell r="G3244">
            <v>45154</v>
          </cell>
          <cell r="H3244">
            <v>1152.9100000000001</v>
          </cell>
          <cell r="I3244">
            <v>8035.7826999999997</v>
          </cell>
          <cell r="J3244">
            <v>0</v>
          </cell>
          <cell r="K3244">
            <v>0</v>
          </cell>
        </row>
        <row r="3245">
          <cell r="A3245" t="str">
            <v>COOPERATIVAS</v>
          </cell>
          <cell r="F3245" t="str">
            <v>Estándar</v>
          </cell>
          <cell r="G3245">
            <v>45154</v>
          </cell>
          <cell r="H3245">
            <v>29956.04</v>
          </cell>
          <cell r="I3245">
            <v>208793.59880000001</v>
          </cell>
          <cell r="J3245">
            <v>944.82</v>
          </cell>
          <cell r="K3245">
            <v>6472.0169999999998</v>
          </cell>
        </row>
        <row r="3246">
          <cell r="A3246" t="str">
            <v>COOPERATIVAS</v>
          </cell>
          <cell r="F3246" t="str">
            <v>Estándar</v>
          </cell>
          <cell r="G3246">
            <v>45154</v>
          </cell>
          <cell r="H3246">
            <v>27854.080000000002</v>
          </cell>
          <cell r="I3246">
            <v>194142.9376</v>
          </cell>
          <cell r="J3246">
            <v>5147.29</v>
          </cell>
          <cell r="K3246">
            <v>35258.936500000003</v>
          </cell>
        </row>
        <row r="3247">
          <cell r="A3247" t="str">
            <v>COOPERATIVAS</v>
          </cell>
          <cell r="F3247" t="str">
            <v>Estándar</v>
          </cell>
          <cell r="G3247">
            <v>45154</v>
          </cell>
          <cell r="H3247">
            <v>0</v>
          </cell>
          <cell r="I3247">
            <v>0</v>
          </cell>
          <cell r="J3247">
            <v>320</v>
          </cell>
          <cell r="K3247">
            <v>2195.1999999999998</v>
          </cell>
        </row>
        <row r="3248">
          <cell r="A3248" t="str">
            <v>ENTIDADES ESPECIALIZADAS EN MICROFINANZAS</v>
          </cell>
          <cell r="F3248" t="str">
            <v>Preferencial</v>
          </cell>
          <cell r="G3248">
            <v>45154</v>
          </cell>
          <cell r="H3248">
            <v>0</v>
          </cell>
          <cell r="I3248">
            <v>0</v>
          </cell>
          <cell r="J3248">
            <v>400</v>
          </cell>
          <cell r="K3248">
            <v>2784</v>
          </cell>
        </row>
        <row r="3249">
          <cell r="A3249" t="str">
            <v>ENTIDADES ESPECIALIZADAS EN MICROFINANZAS</v>
          </cell>
          <cell r="F3249" t="str">
            <v>Estándar</v>
          </cell>
          <cell r="G3249">
            <v>45154</v>
          </cell>
          <cell r="H3249">
            <v>1747.87</v>
          </cell>
          <cell r="I3249">
            <v>12182.653899999999</v>
          </cell>
          <cell r="J3249">
            <v>4236.0600000000004</v>
          </cell>
          <cell r="K3249">
            <v>29440.616999999998</v>
          </cell>
        </row>
        <row r="3250">
          <cell r="A3250" t="str">
            <v>ENTIDADES ESPECIALIZADAS EN MICROFINANZAS</v>
          </cell>
          <cell r="F3250" t="str">
            <v>Estándar</v>
          </cell>
          <cell r="G3250">
            <v>45154</v>
          </cell>
          <cell r="H3250">
            <v>559.41</v>
          </cell>
          <cell r="I3250">
            <v>3899.0877</v>
          </cell>
          <cell r="J3250">
            <v>40</v>
          </cell>
          <cell r="K3250">
            <v>278</v>
          </cell>
        </row>
        <row r="3251">
          <cell r="A3251" t="str">
            <v>ENTIDADES FINANCIERAS DE VIVIENDA</v>
          </cell>
          <cell r="F3251" t="str">
            <v>Estándar</v>
          </cell>
          <cell r="G3251">
            <v>45154</v>
          </cell>
          <cell r="H3251">
            <v>2700.44</v>
          </cell>
          <cell r="I3251">
            <v>18822.066800000001</v>
          </cell>
          <cell r="J3251">
            <v>3886.5</v>
          </cell>
          <cell r="K3251">
            <v>26622.525000000001</v>
          </cell>
        </row>
        <row r="3252">
          <cell r="A3252" t="str">
            <v>COOPERATIVAS</v>
          </cell>
          <cell r="F3252" t="str">
            <v>Estándar</v>
          </cell>
          <cell r="G3252">
            <v>45154</v>
          </cell>
          <cell r="H3252">
            <v>1687.29</v>
          </cell>
          <cell r="I3252">
            <v>11760.4113</v>
          </cell>
          <cell r="J3252">
            <v>5188.8900000000003</v>
          </cell>
          <cell r="K3252">
            <v>35543.896500000003</v>
          </cell>
        </row>
        <row r="3253">
          <cell r="A3253" t="str">
            <v>COOPERATIVAS</v>
          </cell>
          <cell r="F3253" t="str">
            <v>Estándar</v>
          </cell>
          <cell r="G3253">
            <v>45154</v>
          </cell>
          <cell r="H3253">
            <v>250.09</v>
          </cell>
          <cell r="I3253">
            <v>1743.1273000000001</v>
          </cell>
          <cell r="J3253">
            <v>200</v>
          </cell>
          <cell r="K3253">
            <v>1372</v>
          </cell>
        </row>
        <row r="3254">
          <cell r="A3254" t="str">
            <v>INSTITUCIONES FINANCIERAS DE DESARROLLO</v>
          </cell>
          <cell r="F3254" t="str">
            <v>Estándar</v>
          </cell>
          <cell r="G3254">
            <v>45154</v>
          </cell>
          <cell r="H3254">
            <v>216.39</v>
          </cell>
          <cell r="I3254">
            <v>1508.2383</v>
          </cell>
          <cell r="J3254">
            <v>249</v>
          </cell>
          <cell r="K3254">
            <v>1705.65</v>
          </cell>
        </row>
        <row r="3255">
          <cell r="A3255" t="str">
            <v>INSTITUCIONES FINANCIERAS DE DESARROLLO</v>
          </cell>
          <cell r="F3255" t="str">
            <v>Estándar</v>
          </cell>
          <cell r="G3255">
            <v>45154</v>
          </cell>
          <cell r="H3255">
            <v>2601.1</v>
          </cell>
          <cell r="I3255">
            <v>18129.667000000001</v>
          </cell>
          <cell r="J3255">
            <v>993.62</v>
          </cell>
          <cell r="K3255">
            <v>6905.6589999999997</v>
          </cell>
        </row>
        <row r="3256">
          <cell r="A3256" t="str">
            <v>INSTITUCIONES FINANCIERAS DE DESARROLLO</v>
          </cell>
          <cell r="F3256" t="str">
            <v>Estándar</v>
          </cell>
          <cell r="G3256">
            <v>45154</v>
          </cell>
          <cell r="H3256">
            <v>92.23</v>
          </cell>
          <cell r="I3256">
            <v>642.84310000000005</v>
          </cell>
          <cell r="J3256">
            <v>0</v>
          </cell>
          <cell r="K3256">
            <v>0</v>
          </cell>
        </row>
        <row r="3257">
          <cell r="A3257" t="str">
            <v>INSTITUCIONES FINANCIERAS DE DESARROLLO</v>
          </cell>
          <cell r="F3257" t="str">
            <v>Estándar</v>
          </cell>
          <cell r="G3257">
            <v>45154</v>
          </cell>
          <cell r="H3257">
            <v>358</v>
          </cell>
          <cell r="I3257">
            <v>2495.2600000000002</v>
          </cell>
          <cell r="J3257">
            <v>50</v>
          </cell>
          <cell r="K3257">
            <v>342.5</v>
          </cell>
        </row>
        <row r="3258">
          <cell r="A3258" t="str">
            <v>COOPERATIVAS</v>
          </cell>
          <cell r="F3258" t="str">
            <v>Estándar</v>
          </cell>
          <cell r="G3258">
            <v>45154</v>
          </cell>
          <cell r="H3258">
            <v>0</v>
          </cell>
          <cell r="I3258">
            <v>0</v>
          </cell>
          <cell r="J3258">
            <v>264.17</v>
          </cell>
          <cell r="K3258">
            <v>1809.5645</v>
          </cell>
        </row>
        <row r="3259">
          <cell r="A3259" t="str">
            <v>INSTITUCIONES FINANCIERAS DE DESARROLLO</v>
          </cell>
          <cell r="F3259" t="str">
            <v>Estándar</v>
          </cell>
          <cell r="G3259">
            <v>45154</v>
          </cell>
          <cell r="H3259">
            <v>80</v>
          </cell>
          <cell r="I3259">
            <v>557.6</v>
          </cell>
          <cell r="J3259">
            <v>0</v>
          </cell>
          <cell r="K3259">
            <v>0</v>
          </cell>
        </row>
        <row r="3260">
          <cell r="A3260" t="str">
            <v>COOPERATIVAS</v>
          </cell>
          <cell r="F3260" t="str">
            <v>Estándar</v>
          </cell>
          <cell r="G3260">
            <v>45154</v>
          </cell>
          <cell r="H3260">
            <v>2011.68</v>
          </cell>
          <cell r="I3260">
            <v>14021.409600000001</v>
          </cell>
          <cell r="J3260">
            <v>0</v>
          </cell>
          <cell r="K3260">
            <v>0</v>
          </cell>
        </row>
        <row r="3261">
          <cell r="A3261" t="str">
            <v>BANCOS MÚLTIPLES</v>
          </cell>
          <cell r="F3261" t="str">
            <v>Estándar</v>
          </cell>
          <cell r="G3261">
            <v>45154</v>
          </cell>
          <cell r="H3261">
            <v>49538.31</v>
          </cell>
          <cell r="I3261">
            <v>345282.02069999999</v>
          </cell>
          <cell r="J3261">
            <v>1985</v>
          </cell>
          <cell r="K3261">
            <v>13597.25</v>
          </cell>
        </row>
        <row r="3262">
          <cell r="A3262" t="str">
            <v>BANCOS MÚLTIPLES</v>
          </cell>
          <cell r="F3262" t="str">
            <v>Preferencial</v>
          </cell>
          <cell r="G3262">
            <v>45154</v>
          </cell>
          <cell r="H3262">
            <v>0</v>
          </cell>
          <cell r="I3262">
            <v>0</v>
          </cell>
          <cell r="J3262">
            <v>1000</v>
          </cell>
          <cell r="K3262">
            <v>6950</v>
          </cell>
        </row>
        <row r="3263">
          <cell r="A3263" t="str">
            <v>ENTIDADES ESPECIALIZADAS EN MICROFINANZAS</v>
          </cell>
          <cell r="F3263" t="str">
            <v>Estándar</v>
          </cell>
          <cell r="G3263">
            <v>45154</v>
          </cell>
          <cell r="H3263">
            <v>0</v>
          </cell>
          <cell r="I3263">
            <v>0</v>
          </cell>
          <cell r="J3263">
            <v>200</v>
          </cell>
          <cell r="K3263">
            <v>1370</v>
          </cell>
        </row>
        <row r="3264">
          <cell r="A3264" t="str">
            <v>BANCOS MÚLTIPLES</v>
          </cell>
          <cell r="F3264" t="str">
            <v>Preferencial</v>
          </cell>
          <cell r="G3264">
            <v>45154</v>
          </cell>
          <cell r="H3264">
            <v>0</v>
          </cell>
          <cell r="I3264">
            <v>0</v>
          </cell>
          <cell r="J3264">
            <v>72.150000000000006</v>
          </cell>
          <cell r="K3264">
            <v>499.99950000000001</v>
          </cell>
        </row>
        <row r="3265">
          <cell r="A3265" t="str">
            <v>COOPERATIVAS</v>
          </cell>
          <cell r="F3265" t="str">
            <v>Estándar</v>
          </cell>
          <cell r="G3265">
            <v>45154</v>
          </cell>
          <cell r="H3265">
            <v>998.49</v>
          </cell>
          <cell r="I3265">
            <v>6959.4753000000001</v>
          </cell>
          <cell r="J3265">
            <v>0</v>
          </cell>
          <cell r="K3265">
            <v>0</v>
          </cell>
        </row>
        <row r="3266">
          <cell r="A3266" t="str">
            <v>COOPERATIVAS</v>
          </cell>
          <cell r="F3266" t="str">
            <v>Estándar</v>
          </cell>
          <cell r="G3266">
            <v>45154</v>
          </cell>
          <cell r="H3266">
            <v>546.77</v>
          </cell>
          <cell r="I3266">
            <v>3810.9868999999999</v>
          </cell>
          <cell r="J3266">
            <v>50</v>
          </cell>
          <cell r="K3266">
            <v>342.5</v>
          </cell>
        </row>
        <row r="3267">
          <cell r="A3267" t="str">
            <v>ENTIDADES ESPECIALIZADAS EN MICROFINANZAS</v>
          </cell>
          <cell r="F3267" t="str">
            <v>Preferencial</v>
          </cell>
          <cell r="G3267">
            <v>45154</v>
          </cell>
          <cell r="H3267">
            <v>27909.93</v>
          </cell>
          <cell r="I3267">
            <v>194448.48230999999</v>
          </cell>
          <cell r="J3267">
            <v>1900</v>
          </cell>
          <cell r="K3267">
            <v>13224</v>
          </cell>
        </row>
        <row r="3268">
          <cell r="A3268" t="str">
            <v>ENTIDADES ESPECIALIZADAS EN MICROFINANZAS</v>
          </cell>
          <cell r="F3268" t="str">
            <v>Preferencial</v>
          </cell>
          <cell r="G3268">
            <v>45154</v>
          </cell>
          <cell r="H3268">
            <v>0</v>
          </cell>
          <cell r="I3268">
            <v>0</v>
          </cell>
          <cell r="J3268">
            <v>200.01</v>
          </cell>
          <cell r="K3268">
            <v>1392.0696</v>
          </cell>
        </row>
        <row r="3269">
          <cell r="A3269" t="str">
            <v>ENTIDADES ESPECIALIZADAS EN MICROFINANZAS</v>
          </cell>
          <cell r="F3269" t="str">
            <v>Estándar</v>
          </cell>
          <cell r="G3269">
            <v>45154</v>
          </cell>
          <cell r="H3269">
            <v>19637.79</v>
          </cell>
          <cell r="I3269">
            <v>136875.39629999999</v>
          </cell>
          <cell r="J3269">
            <v>0</v>
          </cell>
          <cell r="K3269">
            <v>0</v>
          </cell>
        </row>
        <row r="3270">
          <cell r="A3270" t="str">
            <v>ENTIDADES ESPECIALIZADAS EN MICROFINANZAS</v>
          </cell>
          <cell r="F3270" t="str">
            <v>Estándar</v>
          </cell>
          <cell r="G3270">
            <v>45154</v>
          </cell>
          <cell r="H3270">
            <v>6642.4</v>
          </cell>
          <cell r="I3270">
            <v>46297.527999999998</v>
          </cell>
          <cell r="J3270">
            <v>1478.73</v>
          </cell>
          <cell r="K3270">
            <v>10158.875099999999</v>
          </cell>
        </row>
        <row r="3271">
          <cell r="A3271" t="str">
            <v>ENTIDADES FINANCIERAS DE VIVIENDA</v>
          </cell>
          <cell r="F3271" t="str">
            <v>Preferencial</v>
          </cell>
          <cell r="G3271">
            <v>45154</v>
          </cell>
          <cell r="H3271">
            <v>1018.39</v>
          </cell>
          <cell r="I3271">
            <v>6986.1553999999996</v>
          </cell>
          <cell r="J3271">
            <v>29133.06</v>
          </cell>
          <cell r="K3271">
            <v>202400.88459999999</v>
          </cell>
        </row>
        <row r="3272">
          <cell r="A3272" t="str">
            <v>ENTIDADES ESPECIALIZADAS EN MICROFINANZAS</v>
          </cell>
          <cell r="F3272" t="str">
            <v>Estándar</v>
          </cell>
          <cell r="G3272">
            <v>45154</v>
          </cell>
          <cell r="H3272">
            <v>2869.47</v>
          </cell>
          <cell r="I3272">
            <v>20000.205900000001</v>
          </cell>
          <cell r="J3272">
            <v>0</v>
          </cell>
          <cell r="K3272">
            <v>0</v>
          </cell>
        </row>
        <row r="3273">
          <cell r="A3273" t="str">
            <v>INSTITUCIONES FINANCIERAS DE DESARROLLO</v>
          </cell>
          <cell r="F3273" t="str">
            <v>Estándar</v>
          </cell>
          <cell r="G3273">
            <v>45154</v>
          </cell>
          <cell r="H3273">
            <v>71.739999999999995</v>
          </cell>
          <cell r="I3273">
            <v>500.02780000000001</v>
          </cell>
          <cell r="J3273">
            <v>505</v>
          </cell>
          <cell r="K3273">
            <v>3459.25</v>
          </cell>
        </row>
        <row r="3274">
          <cell r="A3274" t="str">
            <v>COOPERATIVAS</v>
          </cell>
          <cell r="F3274" t="str">
            <v>Estándar</v>
          </cell>
          <cell r="G3274">
            <v>45154</v>
          </cell>
          <cell r="H3274">
            <v>1520.67</v>
          </cell>
          <cell r="I3274">
            <v>10599.0699</v>
          </cell>
          <cell r="J3274">
            <v>775.22</v>
          </cell>
          <cell r="K3274">
            <v>5325.7614000000003</v>
          </cell>
        </row>
        <row r="3275">
          <cell r="A3275" t="str">
            <v>BANCOS MÚLTIPLES</v>
          </cell>
          <cell r="F3275" t="str">
            <v>Preferencial</v>
          </cell>
          <cell r="G3275">
            <v>45155</v>
          </cell>
          <cell r="H3275">
            <v>152559.72</v>
          </cell>
          <cell r="I3275">
            <v>1062544.3248000001</v>
          </cell>
          <cell r="J3275">
            <v>402202.21</v>
          </cell>
          <cell r="K3275">
            <v>2891422.4117999999</v>
          </cell>
        </row>
        <row r="3276">
          <cell r="A3276" t="str">
            <v>BANCOS MÚLTIPLES</v>
          </cell>
          <cell r="F3276" t="str">
            <v>Estándar</v>
          </cell>
          <cell r="G3276">
            <v>45155</v>
          </cell>
          <cell r="H3276">
            <v>0</v>
          </cell>
          <cell r="I3276">
            <v>0</v>
          </cell>
          <cell r="J3276">
            <v>2042.23</v>
          </cell>
          <cell r="K3276">
            <v>13989.2755</v>
          </cell>
        </row>
        <row r="3277">
          <cell r="A3277" t="str">
            <v>BANCOS MÚLTIPLES</v>
          </cell>
          <cell r="F3277" t="str">
            <v>Preferencial</v>
          </cell>
          <cell r="G3277">
            <v>45155</v>
          </cell>
          <cell r="H3277">
            <v>0</v>
          </cell>
          <cell r="I3277">
            <v>0</v>
          </cell>
          <cell r="J3277">
            <v>5107</v>
          </cell>
          <cell r="K3277">
            <v>35442.58</v>
          </cell>
        </row>
        <row r="3278">
          <cell r="A3278" t="str">
            <v>BANCOS MÚLTIPLES</v>
          </cell>
          <cell r="F3278" t="str">
            <v>Estándar</v>
          </cell>
          <cell r="G3278">
            <v>45155</v>
          </cell>
          <cell r="H3278">
            <v>2608118.1</v>
          </cell>
          <cell r="I3278">
            <v>18178583.157000002</v>
          </cell>
          <cell r="J3278">
            <v>86681.15</v>
          </cell>
          <cell r="K3278">
            <v>593765.87749999994</v>
          </cell>
        </row>
        <row r="3279">
          <cell r="A3279" t="str">
            <v>BANCOS MÚLTIPLES</v>
          </cell>
          <cell r="F3279" t="str">
            <v>Preferencial</v>
          </cell>
          <cell r="G3279">
            <v>45155</v>
          </cell>
          <cell r="H3279">
            <v>2216.6</v>
          </cell>
          <cell r="I3279">
            <v>15206.034</v>
          </cell>
          <cell r="J3279">
            <v>614675.21</v>
          </cell>
          <cell r="K3279">
            <v>4271119.0800999999</v>
          </cell>
        </row>
        <row r="3280">
          <cell r="A3280" t="str">
            <v>BANCOS MÚLTIPLES</v>
          </cell>
          <cell r="F3280" t="str">
            <v>Estándar</v>
          </cell>
          <cell r="G3280">
            <v>45155</v>
          </cell>
          <cell r="H3280">
            <v>2417.5</v>
          </cell>
          <cell r="I3280">
            <v>16849.974999999999</v>
          </cell>
          <cell r="J3280">
            <v>2400</v>
          </cell>
          <cell r="K3280">
            <v>16440</v>
          </cell>
        </row>
        <row r="3281">
          <cell r="A3281" t="str">
            <v>BANCOS MÚLTIPLES</v>
          </cell>
          <cell r="F3281" t="str">
            <v>Estándar</v>
          </cell>
          <cell r="G3281">
            <v>45155</v>
          </cell>
          <cell r="H3281">
            <v>26807.47</v>
          </cell>
          <cell r="I3281">
            <v>186848.06589999999</v>
          </cell>
          <cell r="J3281">
            <v>3154.03</v>
          </cell>
          <cell r="K3281">
            <v>21605.105500000001</v>
          </cell>
        </row>
        <row r="3282">
          <cell r="A3282" t="str">
            <v>BANCOS MÚLTIPLES</v>
          </cell>
          <cell r="F3282" t="str">
            <v>Estándar</v>
          </cell>
          <cell r="G3282">
            <v>45155</v>
          </cell>
          <cell r="H3282">
            <v>2183172.33</v>
          </cell>
          <cell r="I3282">
            <v>15216711.1401</v>
          </cell>
          <cell r="J3282">
            <v>196374.53</v>
          </cell>
          <cell r="K3282">
            <v>1345165.5305000001</v>
          </cell>
        </row>
        <row r="3283">
          <cell r="A3283" t="str">
            <v>BANCOS MÚLTIPLES</v>
          </cell>
          <cell r="F3283" t="str">
            <v>Estándar</v>
          </cell>
          <cell r="G3283">
            <v>45155</v>
          </cell>
          <cell r="H3283">
            <v>29047.52</v>
          </cell>
          <cell r="I3283">
            <v>202461.2144</v>
          </cell>
          <cell r="J3283">
            <v>2009.14</v>
          </cell>
          <cell r="K3283">
            <v>13762.609</v>
          </cell>
        </row>
        <row r="3284">
          <cell r="A3284" t="str">
            <v>BANCOS MÚLTIPLES</v>
          </cell>
          <cell r="F3284" t="str">
            <v>Preferencial</v>
          </cell>
          <cell r="G3284">
            <v>45155</v>
          </cell>
          <cell r="H3284">
            <v>190</v>
          </cell>
          <cell r="I3284">
            <v>1303.4000000000001</v>
          </cell>
          <cell r="J3284">
            <v>529.76</v>
          </cell>
          <cell r="K3284">
            <v>3654.9935999999998</v>
          </cell>
        </row>
        <row r="3285">
          <cell r="A3285" t="str">
            <v>BANCOS MÚLTIPLES</v>
          </cell>
          <cell r="F3285" t="str">
            <v>Preferencial</v>
          </cell>
          <cell r="G3285">
            <v>45155</v>
          </cell>
          <cell r="H3285">
            <v>313</v>
          </cell>
          <cell r="I3285">
            <v>2147.1799999999998</v>
          </cell>
          <cell r="J3285">
            <v>35872.559999999998</v>
          </cell>
          <cell r="K3285">
            <v>254069.98740000001</v>
          </cell>
        </row>
        <row r="3286">
          <cell r="A3286" t="str">
            <v>BANCOS MÚLTIPLES</v>
          </cell>
          <cell r="F3286" t="str">
            <v>Estándar</v>
          </cell>
          <cell r="G3286">
            <v>45155</v>
          </cell>
          <cell r="H3286">
            <v>2031887.64</v>
          </cell>
          <cell r="I3286">
            <v>14162246.197799999</v>
          </cell>
          <cell r="J3286">
            <v>91443.72</v>
          </cell>
          <cell r="K3286">
            <v>626389.48199999996</v>
          </cell>
        </row>
        <row r="3287">
          <cell r="A3287" t="str">
            <v>BANCOS MÚLTIPLES</v>
          </cell>
          <cell r="F3287" t="str">
            <v>Estándar</v>
          </cell>
          <cell r="G3287">
            <v>45155</v>
          </cell>
          <cell r="H3287">
            <v>4522.01</v>
          </cell>
          <cell r="I3287">
            <v>31518.4097</v>
          </cell>
          <cell r="J3287">
            <v>2068.06</v>
          </cell>
          <cell r="K3287">
            <v>14166.216</v>
          </cell>
        </row>
        <row r="3288">
          <cell r="A3288" t="str">
            <v>BANCOS MÚLTIPLES</v>
          </cell>
          <cell r="F3288" t="str">
            <v>Preferencial</v>
          </cell>
          <cell r="G3288">
            <v>45155</v>
          </cell>
          <cell r="H3288">
            <v>112.67</v>
          </cell>
          <cell r="I3288">
            <v>785.30989999999997</v>
          </cell>
          <cell r="J3288">
            <v>87162.74</v>
          </cell>
          <cell r="K3288">
            <v>602383.92689999996</v>
          </cell>
        </row>
        <row r="3289">
          <cell r="A3289" t="str">
            <v>BANCOS MÚLTIPLES</v>
          </cell>
          <cell r="F3289" t="str">
            <v>Preferencial</v>
          </cell>
          <cell r="G3289">
            <v>45155</v>
          </cell>
          <cell r="H3289">
            <v>0</v>
          </cell>
          <cell r="I3289">
            <v>0</v>
          </cell>
          <cell r="J3289">
            <v>869411.45</v>
          </cell>
          <cell r="K3289">
            <v>6202070.9342</v>
          </cell>
        </row>
        <row r="3290">
          <cell r="A3290" t="str">
            <v>BANCOS MÚLTIPLES</v>
          </cell>
          <cell r="F3290" t="str">
            <v>Estándar</v>
          </cell>
          <cell r="G3290">
            <v>45155</v>
          </cell>
          <cell r="H3290">
            <v>1443.35</v>
          </cell>
          <cell r="I3290">
            <v>10060.1495</v>
          </cell>
          <cell r="J3290">
            <v>421.17</v>
          </cell>
          <cell r="K3290">
            <v>2885.0145000000002</v>
          </cell>
        </row>
        <row r="3291">
          <cell r="A3291" t="str">
            <v>BANCOS MÚLTIPLES</v>
          </cell>
          <cell r="F3291" t="str">
            <v>Preferencial</v>
          </cell>
          <cell r="G3291">
            <v>45155</v>
          </cell>
          <cell r="H3291">
            <v>0</v>
          </cell>
          <cell r="I3291">
            <v>0</v>
          </cell>
          <cell r="J3291">
            <v>44115.5</v>
          </cell>
          <cell r="K3291">
            <v>305542.03999999998</v>
          </cell>
        </row>
        <row r="3292">
          <cell r="A3292" t="str">
            <v>BANCOS MÚLTIPLES</v>
          </cell>
          <cell r="F3292" t="str">
            <v>Estándar</v>
          </cell>
          <cell r="G3292">
            <v>45155</v>
          </cell>
          <cell r="H3292">
            <v>9301.2900000000009</v>
          </cell>
          <cell r="I3292">
            <v>64829.991300000002</v>
          </cell>
          <cell r="J3292">
            <v>6252.9</v>
          </cell>
          <cell r="K3292">
            <v>42832.364999999998</v>
          </cell>
        </row>
        <row r="3293">
          <cell r="A3293" t="str">
            <v>BANCOS MÚLTIPLES</v>
          </cell>
          <cell r="F3293" t="str">
            <v>Estándar</v>
          </cell>
          <cell r="G3293">
            <v>45155</v>
          </cell>
          <cell r="H3293">
            <v>70511.03</v>
          </cell>
          <cell r="I3293">
            <v>491461.87910000002</v>
          </cell>
          <cell r="J3293">
            <v>5428.98</v>
          </cell>
          <cell r="K3293">
            <v>37188.512999999999</v>
          </cell>
        </row>
        <row r="3294">
          <cell r="A3294" t="str">
            <v>BANCOS MÚLTIPLES</v>
          </cell>
          <cell r="F3294" t="str">
            <v>Preferencial</v>
          </cell>
          <cell r="G3294">
            <v>45155</v>
          </cell>
          <cell r="H3294">
            <v>1625516.08</v>
          </cell>
          <cell r="I3294">
            <v>11320435.997199999</v>
          </cell>
          <cell r="J3294">
            <v>5100000</v>
          </cell>
          <cell r="K3294">
            <v>35496000</v>
          </cell>
        </row>
        <row r="3295">
          <cell r="A3295" t="str">
            <v>BANCOS MÚLTIPLES</v>
          </cell>
          <cell r="F3295" t="str">
            <v>Preferencial</v>
          </cell>
          <cell r="G3295">
            <v>45155</v>
          </cell>
          <cell r="H3295">
            <v>569.19000000000005</v>
          </cell>
          <cell r="I3295">
            <v>3904.6433999999999</v>
          </cell>
          <cell r="J3295">
            <v>741508.02</v>
          </cell>
          <cell r="K3295">
            <v>5297769.4636000004</v>
          </cell>
        </row>
        <row r="3296">
          <cell r="A3296" t="str">
            <v>BANCOS MÚLTIPLES</v>
          </cell>
          <cell r="F3296" t="str">
            <v>Preferencial</v>
          </cell>
          <cell r="G3296">
            <v>45155</v>
          </cell>
          <cell r="H3296">
            <v>231.53</v>
          </cell>
          <cell r="I3296">
            <v>1588.2958000000001</v>
          </cell>
          <cell r="J3296">
            <v>836343.62</v>
          </cell>
          <cell r="K3296">
            <v>5928001.4686500002</v>
          </cell>
        </row>
        <row r="3297">
          <cell r="A3297" t="str">
            <v>BANCOS MÚLTIPLES</v>
          </cell>
          <cell r="F3297" t="str">
            <v>Preferencial</v>
          </cell>
          <cell r="G3297">
            <v>45155</v>
          </cell>
          <cell r="H3297">
            <v>1041.8</v>
          </cell>
          <cell r="I3297">
            <v>7146.7479999999996</v>
          </cell>
          <cell r="J3297">
            <v>16510.95</v>
          </cell>
          <cell r="K3297">
            <v>114585.117</v>
          </cell>
        </row>
        <row r="3298">
          <cell r="A3298" t="str">
            <v>BANCOS MÚLTIPLES</v>
          </cell>
          <cell r="F3298" t="str">
            <v>Preferencial</v>
          </cell>
          <cell r="G3298">
            <v>45155</v>
          </cell>
          <cell r="H3298">
            <v>46</v>
          </cell>
          <cell r="I3298">
            <v>315.56</v>
          </cell>
          <cell r="J3298">
            <v>0</v>
          </cell>
          <cell r="K3298">
            <v>0</v>
          </cell>
        </row>
        <row r="3299">
          <cell r="A3299" t="str">
            <v>BANCOS MÚLTIPLES</v>
          </cell>
          <cell r="F3299" t="str">
            <v>Estándar</v>
          </cell>
          <cell r="G3299">
            <v>45155</v>
          </cell>
          <cell r="H3299">
            <v>8642.7900000000009</v>
          </cell>
          <cell r="I3299">
            <v>60240.246299999999</v>
          </cell>
          <cell r="J3299">
            <v>828.31</v>
          </cell>
          <cell r="K3299">
            <v>5673.9234999999999</v>
          </cell>
        </row>
        <row r="3300">
          <cell r="A3300" t="str">
            <v>BANCOS MÚLTIPLES</v>
          </cell>
          <cell r="F3300" t="str">
            <v>Estándar</v>
          </cell>
          <cell r="G3300">
            <v>45155</v>
          </cell>
          <cell r="H3300">
            <v>46605.22</v>
          </cell>
          <cell r="I3300">
            <v>324838.38339999999</v>
          </cell>
          <cell r="J3300">
            <v>12911.53</v>
          </cell>
          <cell r="K3300">
            <v>88443.980500000005</v>
          </cell>
        </row>
        <row r="3301">
          <cell r="A3301" t="str">
            <v>BANCOS MÚLTIPLES</v>
          </cell>
          <cell r="F3301" t="str">
            <v>Estándar</v>
          </cell>
          <cell r="G3301">
            <v>45155</v>
          </cell>
          <cell r="H3301">
            <v>457338.15</v>
          </cell>
          <cell r="I3301">
            <v>3187646.9054999999</v>
          </cell>
          <cell r="J3301">
            <v>66114.59</v>
          </cell>
          <cell r="K3301">
            <v>452884.94150000002</v>
          </cell>
        </row>
        <row r="3302">
          <cell r="A3302" t="str">
            <v>BANCOS MÚLTIPLES</v>
          </cell>
          <cell r="F3302" t="str">
            <v>Estándar</v>
          </cell>
          <cell r="G3302">
            <v>45155</v>
          </cell>
          <cell r="H3302">
            <v>8521.7999999999993</v>
          </cell>
          <cell r="I3302">
            <v>59396.946000000004</v>
          </cell>
          <cell r="J3302">
            <v>0.4</v>
          </cell>
          <cell r="K3302">
            <v>2.74</v>
          </cell>
        </row>
        <row r="3303">
          <cell r="A3303" t="str">
            <v>BANCOS MÚLTIPLES</v>
          </cell>
          <cell r="F3303" t="str">
            <v>Estándar</v>
          </cell>
          <cell r="G3303">
            <v>45155</v>
          </cell>
          <cell r="H3303">
            <v>100.73</v>
          </cell>
          <cell r="I3303">
            <v>702.08810000000005</v>
          </cell>
          <cell r="J3303">
            <v>0</v>
          </cell>
          <cell r="K3303">
            <v>0</v>
          </cell>
        </row>
        <row r="3304">
          <cell r="A3304" t="str">
            <v>BANCOS MÚLTIPLES</v>
          </cell>
          <cell r="F3304" t="str">
            <v>Preferencial</v>
          </cell>
          <cell r="G3304">
            <v>45155</v>
          </cell>
          <cell r="H3304">
            <v>0</v>
          </cell>
          <cell r="I3304">
            <v>0</v>
          </cell>
          <cell r="J3304">
            <v>300546</v>
          </cell>
          <cell r="K3304">
            <v>2163794.16</v>
          </cell>
        </row>
        <row r="3305">
          <cell r="A3305" t="str">
            <v>BANCOS MÚLTIPLES</v>
          </cell>
          <cell r="F3305" t="str">
            <v>Estándar</v>
          </cell>
          <cell r="G3305">
            <v>45155</v>
          </cell>
          <cell r="H3305">
            <v>35709.85</v>
          </cell>
          <cell r="I3305">
            <v>248897.6545</v>
          </cell>
          <cell r="J3305">
            <v>5040.7700000000004</v>
          </cell>
          <cell r="K3305">
            <v>34529.2745</v>
          </cell>
        </row>
        <row r="3306">
          <cell r="A3306" t="str">
            <v>BANCOS MÚLTIPLES</v>
          </cell>
          <cell r="F3306" t="str">
            <v>Estándar</v>
          </cell>
          <cell r="G3306">
            <v>45155</v>
          </cell>
          <cell r="H3306">
            <v>92537.96</v>
          </cell>
          <cell r="I3306">
            <v>644989.58120000002</v>
          </cell>
          <cell r="J3306">
            <v>3540.9</v>
          </cell>
          <cell r="K3306">
            <v>24255.165000000001</v>
          </cell>
        </row>
        <row r="3307">
          <cell r="A3307" t="str">
            <v>BANCOS MÚLTIPLES</v>
          </cell>
          <cell r="F3307" t="str">
            <v>Estándar</v>
          </cell>
          <cell r="G3307">
            <v>45155</v>
          </cell>
          <cell r="H3307">
            <v>391745.53</v>
          </cell>
          <cell r="I3307">
            <v>2730466.3440999999</v>
          </cell>
          <cell r="J3307">
            <v>20423.82</v>
          </cell>
          <cell r="K3307">
            <v>139903.16699999999</v>
          </cell>
        </row>
        <row r="3308">
          <cell r="A3308" t="str">
            <v>BANCOS MÚLTIPLES</v>
          </cell>
          <cell r="F3308" t="str">
            <v>Estándar</v>
          </cell>
          <cell r="G3308">
            <v>45155</v>
          </cell>
          <cell r="H3308">
            <v>4076.76</v>
          </cell>
          <cell r="I3308">
            <v>28415.017199999998</v>
          </cell>
          <cell r="J3308">
            <v>6684.91</v>
          </cell>
          <cell r="K3308">
            <v>45791.633500000004</v>
          </cell>
        </row>
        <row r="3309">
          <cell r="A3309" t="str">
            <v>BANCOS MÚLTIPLES</v>
          </cell>
          <cell r="F3309" t="str">
            <v>Preferencial</v>
          </cell>
          <cell r="G3309">
            <v>45155</v>
          </cell>
          <cell r="H3309">
            <v>3091845.83</v>
          </cell>
          <cell r="I3309">
            <v>21549934.198523998</v>
          </cell>
          <cell r="J3309">
            <v>900443.42</v>
          </cell>
          <cell r="K3309">
            <v>6315116.8071999997</v>
          </cell>
        </row>
        <row r="3310">
          <cell r="A3310" t="str">
            <v>BANCOS MÚLTIPLES</v>
          </cell>
          <cell r="F3310" t="str">
            <v>Preferencial</v>
          </cell>
          <cell r="G3310">
            <v>45155</v>
          </cell>
          <cell r="H3310">
            <v>19868.32</v>
          </cell>
          <cell r="I3310">
            <v>138482.19039999999</v>
          </cell>
          <cell r="J3310">
            <v>3499.52</v>
          </cell>
          <cell r="K3310">
            <v>24391.654399999999</v>
          </cell>
        </row>
        <row r="3311">
          <cell r="A3311" t="str">
            <v>BANCOS MÚLTIPLES</v>
          </cell>
          <cell r="F3311" t="str">
            <v>Preferencial</v>
          </cell>
          <cell r="G3311">
            <v>45155</v>
          </cell>
          <cell r="H3311">
            <v>0</v>
          </cell>
          <cell r="I3311">
            <v>0</v>
          </cell>
          <cell r="J3311">
            <v>205806.3</v>
          </cell>
          <cell r="K3311">
            <v>1481805.36</v>
          </cell>
        </row>
        <row r="3312">
          <cell r="A3312" t="str">
            <v>BANCOS MÚLTIPLES</v>
          </cell>
          <cell r="F3312" t="str">
            <v>Preferencial</v>
          </cell>
          <cell r="G3312">
            <v>45155</v>
          </cell>
          <cell r="H3312">
            <v>0</v>
          </cell>
          <cell r="I3312">
            <v>0</v>
          </cell>
          <cell r="J3312">
            <v>453.99</v>
          </cell>
          <cell r="K3312">
            <v>3155.2305000000001</v>
          </cell>
        </row>
        <row r="3313">
          <cell r="A3313" t="str">
            <v>BANCOS MÚLTIPLES</v>
          </cell>
          <cell r="F3313" t="str">
            <v>Estándar</v>
          </cell>
          <cell r="G3313">
            <v>45155</v>
          </cell>
          <cell r="H3313">
            <v>100.43</v>
          </cell>
          <cell r="I3313">
            <v>699.99710000000005</v>
          </cell>
          <cell r="J3313">
            <v>282.45999999999998</v>
          </cell>
          <cell r="K3313">
            <v>1934.8510000000001</v>
          </cell>
        </row>
        <row r="3314">
          <cell r="A3314" t="str">
            <v>BANCOS MÚLTIPLES</v>
          </cell>
          <cell r="F3314" t="str">
            <v>Con Entid. Financ</v>
          </cell>
          <cell r="G3314">
            <v>45155</v>
          </cell>
          <cell r="H3314">
            <v>50000</v>
          </cell>
          <cell r="I3314">
            <v>348500</v>
          </cell>
          <cell r="J3314">
            <v>0</v>
          </cell>
          <cell r="K3314">
            <v>0</v>
          </cell>
        </row>
        <row r="3315">
          <cell r="A3315" t="str">
            <v>BANCOS MÚLTIPLES</v>
          </cell>
          <cell r="F3315" t="str">
            <v>Estándar</v>
          </cell>
          <cell r="G3315">
            <v>45155</v>
          </cell>
          <cell r="H3315">
            <v>1050096.97</v>
          </cell>
          <cell r="I3315">
            <v>7319175.8809000002</v>
          </cell>
          <cell r="J3315">
            <v>118161.19</v>
          </cell>
          <cell r="K3315">
            <v>809404.15150000004</v>
          </cell>
        </row>
        <row r="3316">
          <cell r="A3316" t="str">
            <v>BANCOS MÚLTIPLES</v>
          </cell>
          <cell r="F3316" t="str">
            <v>Preferencial</v>
          </cell>
          <cell r="G3316">
            <v>45155</v>
          </cell>
          <cell r="H3316">
            <v>316.81</v>
          </cell>
          <cell r="I3316">
            <v>2173.3166000000001</v>
          </cell>
          <cell r="J3316">
            <v>130181.85</v>
          </cell>
          <cell r="K3316">
            <v>910568.19530000002</v>
          </cell>
        </row>
        <row r="3317">
          <cell r="A3317" t="str">
            <v>BANCOS MÚLTIPLES</v>
          </cell>
          <cell r="F3317" t="str">
            <v>Estándar</v>
          </cell>
          <cell r="G3317">
            <v>45155</v>
          </cell>
          <cell r="H3317">
            <v>487.7</v>
          </cell>
          <cell r="I3317">
            <v>3399.2689999999998</v>
          </cell>
          <cell r="J3317">
            <v>178</v>
          </cell>
          <cell r="K3317">
            <v>1219.3</v>
          </cell>
        </row>
        <row r="3318">
          <cell r="A3318" t="str">
            <v>BANCOS MÚLTIPLES</v>
          </cell>
          <cell r="F3318" t="str">
            <v>Preferencial</v>
          </cell>
          <cell r="G3318">
            <v>45155</v>
          </cell>
          <cell r="H3318">
            <v>0</v>
          </cell>
          <cell r="I3318">
            <v>0</v>
          </cell>
          <cell r="J3318">
            <v>22000</v>
          </cell>
          <cell r="K3318">
            <v>152900</v>
          </cell>
        </row>
        <row r="3319">
          <cell r="A3319" t="str">
            <v>BANCOS MÚLTIPLES</v>
          </cell>
          <cell r="F3319" t="str">
            <v>Estándar</v>
          </cell>
          <cell r="G3319">
            <v>45155</v>
          </cell>
          <cell r="H3319">
            <v>499.58</v>
          </cell>
          <cell r="I3319">
            <v>3482.0726</v>
          </cell>
          <cell r="J3319">
            <v>100</v>
          </cell>
          <cell r="K3319">
            <v>685</v>
          </cell>
        </row>
        <row r="3320">
          <cell r="A3320" t="str">
            <v>BANCOS MÚLTIPLES</v>
          </cell>
          <cell r="F3320" t="str">
            <v>Preferencial</v>
          </cell>
          <cell r="G3320">
            <v>45155</v>
          </cell>
          <cell r="H3320">
            <v>0</v>
          </cell>
          <cell r="I3320">
            <v>0</v>
          </cell>
          <cell r="J3320">
            <v>1456.93</v>
          </cell>
          <cell r="K3320">
            <v>10081.955599999999</v>
          </cell>
        </row>
        <row r="3321">
          <cell r="A3321" t="str">
            <v>BANCOS MÚLTIPLES</v>
          </cell>
          <cell r="F3321" t="str">
            <v>Preferencial</v>
          </cell>
          <cell r="G3321">
            <v>45155</v>
          </cell>
          <cell r="H3321">
            <v>295.3</v>
          </cell>
          <cell r="I3321">
            <v>2025.758</v>
          </cell>
          <cell r="J3321">
            <v>5840327.1600000001</v>
          </cell>
          <cell r="K3321">
            <v>42046312.740099996</v>
          </cell>
        </row>
        <row r="3322">
          <cell r="A3322" t="str">
            <v>BANCOS MÚLTIPLES</v>
          </cell>
          <cell r="F3322" t="str">
            <v>Estándar</v>
          </cell>
          <cell r="G3322">
            <v>45155</v>
          </cell>
          <cell r="H3322">
            <v>868078.91</v>
          </cell>
          <cell r="I3322">
            <v>6050510.0027000001</v>
          </cell>
          <cell r="J3322">
            <v>69808.97</v>
          </cell>
          <cell r="K3322">
            <v>478191.44449999998</v>
          </cell>
        </row>
        <row r="3323">
          <cell r="A3323" t="str">
            <v>BANCOS MÚLTIPLES</v>
          </cell>
          <cell r="F3323" t="str">
            <v>Estándar</v>
          </cell>
          <cell r="G3323">
            <v>45155</v>
          </cell>
          <cell r="H3323">
            <v>401.31</v>
          </cell>
          <cell r="I3323">
            <v>2797.1307000000002</v>
          </cell>
          <cell r="J3323">
            <v>201.09</v>
          </cell>
          <cell r="K3323">
            <v>1377.4665</v>
          </cell>
        </row>
        <row r="3324">
          <cell r="A3324" t="str">
            <v>BANCOS MÚLTIPLES</v>
          </cell>
          <cell r="F3324" t="str">
            <v>Preferencial</v>
          </cell>
          <cell r="G3324">
            <v>45155</v>
          </cell>
          <cell r="H3324">
            <v>8146.81</v>
          </cell>
          <cell r="I3324">
            <v>55887.116600000001</v>
          </cell>
          <cell r="J3324">
            <v>1030888.97</v>
          </cell>
          <cell r="K3324">
            <v>7143599.1875</v>
          </cell>
        </row>
        <row r="3325">
          <cell r="A3325" t="str">
            <v>BANCOS MÚLTIPLES</v>
          </cell>
          <cell r="F3325" t="str">
            <v>Preferencial</v>
          </cell>
          <cell r="G3325">
            <v>45155</v>
          </cell>
          <cell r="H3325">
            <v>0</v>
          </cell>
          <cell r="I3325">
            <v>0</v>
          </cell>
          <cell r="J3325">
            <v>1913636.87</v>
          </cell>
          <cell r="K3325">
            <v>13813622.549799999</v>
          </cell>
        </row>
        <row r="3326">
          <cell r="A3326" t="str">
            <v>BANCOS MÚLTIPLES</v>
          </cell>
          <cell r="F3326" t="str">
            <v>Estándar</v>
          </cell>
          <cell r="G3326">
            <v>45155</v>
          </cell>
          <cell r="H3326">
            <v>543214.23</v>
          </cell>
          <cell r="I3326">
            <v>3786203.1831</v>
          </cell>
          <cell r="J3326">
            <v>2531.46</v>
          </cell>
          <cell r="K3326">
            <v>17340.501</v>
          </cell>
        </row>
        <row r="3327">
          <cell r="A3327" t="str">
            <v>BANCOS MÚLTIPLES</v>
          </cell>
          <cell r="F3327" t="str">
            <v>Estándar</v>
          </cell>
          <cell r="G3327">
            <v>45155</v>
          </cell>
          <cell r="H3327">
            <v>30601.41</v>
          </cell>
          <cell r="I3327">
            <v>213291.82769999999</v>
          </cell>
          <cell r="J3327">
            <v>2279.9699999999998</v>
          </cell>
          <cell r="K3327">
            <v>15617.7945</v>
          </cell>
        </row>
        <row r="3328">
          <cell r="A3328" t="str">
            <v>BANCOS MÚLTIPLES</v>
          </cell>
          <cell r="F3328" t="str">
            <v>Estándar</v>
          </cell>
          <cell r="G3328">
            <v>45155</v>
          </cell>
          <cell r="H3328">
            <v>900229.57</v>
          </cell>
          <cell r="I3328">
            <v>6274600.1029000003</v>
          </cell>
          <cell r="J3328">
            <v>261146.87</v>
          </cell>
          <cell r="K3328">
            <v>1788856.0595</v>
          </cell>
        </row>
        <row r="3329">
          <cell r="A3329" t="str">
            <v>BANCOS MÚLTIPLES</v>
          </cell>
          <cell r="F3329" t="str">
            <v>Estándar</v>
          </cell>
          <cell r="G3329">
            <v>45155</v>
          </cell>
          <cell r="H3329">
            <v>0</v>
          </cell>
          <cell r="I3329">
            <v>0</v>
          </cell>
          <cell r="J3329">
            <v>10715.44</v>
          </cell>
          <cell r="K3329">
            <v>73400.763999999996</v>
          </cell>
        </row>
        <row r="3330">
          <cell r="A3330" t="str">
            <v>BANCOS MÚLTIPLES</v>
          </cell>
          <cell r="F3330" t="str">
            <v>Estándar</v>
          </cell>
          <cell r="G3330">
            <v>45155</v>
          </cell>
          <cell r="H3330">
            <v>459222.97</v>
          </cell>
          <cell r="I3330">
            <v>3200784.1009</v>
          </cell>
          <cell r="J3330">
            <v>809975.42</v>
          </cell>
          <cell r="K3330">
            <v>5548331.6270000003</v>
          </cell>
        </row>
        <row r="3331">
          <cell r="A3331" t="str">
            <v>BANCOS MÚLTIPLES</v>
          </cell>
          <cell r="F3331" t="str">
            <v>Preferencial</v>
          </cell>
          <cell r="G3331">
            <v>45155</v>
          </cell>
          <cell r="H3331">
            <v>59457.53</v>
          </cell>
          <cell r="I3331">
            <v>414418.9841</v>
          </cell>
          <cell r="J3331">
            <v>91652.02</v>
          </cell>
          <cell r="K3331">
            <v>636850.18900000001</v>
          </cell>
        </row>
        <row r="3332">
          <cell r="A3332" t="str">
            <v>BANCOS MÚLTIPLES</v>
          </cell>
          <cell r="F3332" t="str">
            <v>Preferencial</v>
          </cell>
          <cell r="G3332">
            <v>45155</v>
          </cell>
          <cell r="H3332">
            <v>174669.38</v>
          </cell>
          <cell r="I3332">
            <v>1217445.5785999999</v>
          </cell>
          <cell r="J3332">
            <v>1676002.57</v>
          </cell>
          <cell r="K3332">
            <v>12055940.171599999</v>
          </cell>
        </row>
        <row r="3333">
          <cell r="A3333" t="str">
            <v>BANCOS MÚLTIPLES</v>
          </cell>
          <cell r="F3333" t="str">
            <v>Estándar</v>
          </cell>
          <cell r="G3333">
            <v>45155</v>
          </cell>
          <cell r="H3333">
            <v>14070.03</v>
          </cell>
          <cell r="I3333">
            <v>98068.109100000001</v>
          </cell>
          <cell r="J3333">
            <v>13299.12</v>
          </cell>
          <cell r="K3333">
            <v>91098.971999999994</v>
          </cell>
        </row>
        <row r="3334">
          <cell r="A3334" t="str">
            <v>BANCOS MÚLTIPLES</v>
          </cell>
          <cell r="F3334" t="str">
            <v>Estándar</v>
          </cell>
          <cell r="G3334">
            <v>45155</v>
          </cell>
          <cell r="H3334">
            <v>106330.53</v>
          </cell>
          <cell r="I3334">
            <v>741123.79410000006</v>
          </cell>
          <cell r="J3334">
            <v>5949.75</v>
          </cell>
          <cell r="K3334">
            <v>40755.787499999999</v>
          </cell>
        </row>
        <row r="3335">
          <cell r="A3335" t="str">
            <v>BANCOS MÚLTIPLES</v>
          </cell>
          <cell r="F3335" t="str">
            <v>Estándar</v>
          </cell>
          <cell r="G3335">
            <v>45155</v>
          </cell>
          <cell r="H3335">
            <v>2742621.88</v>
          </cell>
          <cell r="I3335">
            <v>19116074.503600001</v>
          </cell>
          <cell r="J3335">
            <v>102118.01</v>
          </cell>
          <cell r="K3335">
            <v>699508.36849999998</v>
          </cell>
        </row>
        <row r="3336">
          <cell r="A3336" t="str">
            <v>BANCOS MÚLTIPLES</v>
          </cell>
          <cell r="F3336" t="str">
            <v>Preferencial</v>
          </cell>
          <cell r="G3336">
            <v>45155</v>
          </cell>
          <cell r="H3336">
            <v>57000</v>
          </cell>
          <cell r="I3336">
            <v>396720</v>
          </cell>
          <cell r="J3336">
            <v>4601.3999999999996</v>
          </cell>
          <cell r="K3336">
            <v>31979.73</v>
          </cell>
        </row>
        <row r="3337">
          <cell r="A3337" t="str">
            <v>BANCOS MÚLTIPLES</v>
          </cell>
          <cell r="F3337" t="str">
            <v>Estándar</v>
          </cell>
          <cell r="G3337">
            <v>45155</v>
          </cell>
          <cell r="H3337">
            <v>6671.29</v>
          </cell>
          <cell r="I3337">
            <v>46498.891300000003</v>
          </cell>
          <cell r="J3337">
            <v>3235.81</v>
          </cell>
          <cell r="K3337">
            <v>22165.298500000001</v>
          </cell>
        </row>
        <row r="3338">
          <cell r="A3338" t="str">
            <v>BANCOS MÚLTIPLES</v>
          </cell>
          <cell r="F3338" t="str">
            <v>Estándar</v>
          </cell>
          <cell r="G3338">
            <v>45155</v>
          </cell>
          <cell r="H3338">
            <v>2917.74</v>
          </cell>
          <cell r="I3338">
            <v>20336.647799999999</v>
          </cell>
          <cell r="J3338">
            <v>3260.84</v>
          </cell>
          <cell r="K3338">
            <v>22336.754000000001</v>
          </cell>
        </row>
        <row r="3339">
          <cell r="A3339" t="str">
            <v>BANCOS MÚLTIPLES</v>
          </cell>
          <cell r="F3339" t="str">
            <v>Preferencial</v>
          </cell>
          <cell r="G3339">
            <v>45155</v>
          </cell>
          <cell r="H3339">
            <v>0</v>
          </cell>
          <cell r="I3339">
            <v>0</v>
          </cell>
          <cell r="J3339">
            <v>255663.46</v>
          </cell>
          <cell r="K3339">
            <v>1776624.5825</v>
          </cell>
        </row>
        <row r="3340">
          <cell r="A3340" t="str">
            <v>BANCOS MÚLTIPLES</v>
          </cell>
          <cell r="F3340" t="str">
            <v>Preferencial</v>
          </cell>
          <cell r="G3340">
            <v>45155</v>
          </cell>
          <cell r="H3340">
            <v>0</v>
          </cell>
          <cell r="I3340">
            <v>0</v>
          </cell>
          <cell r="J3340">
            <v>4976</v>
          </cell>
          <cell r="K3340">
            <v>34334.400000000001</v>
          </cell>
        </row>
        <row r="3341">
          <cell r="A3341" t="str">
            <v>BANCOS MÚLTIPLES</v>
          </cell>
          <cell r="F3341" t="str">
            <v>Preferencial</v>
          </cell>
          <cell r="G3341">
            <v>45155</v>
          </cell>
          <cell r="H3341">
            <v>1066.44</v>
          </cell>
          <cell r="I3341">
            <v>7315.7784000000001</v>
          </cell>
          <cell r="J3341">
            <v>0</v>
          </cell>
          <cell r="K3341">
            <v>0</v>
          </cell>
        </row>
        <row r="3342">
          <cell r="A3342" t="str">
            <v>BANCOS MÚLTIPLES</v>
          </cell>
          <cell r="F3342" t="str">
            <v>Estándar</v>
          </cell>
          <cell r="G3342">
            <v>45155</v>
          </cell>
          <cell r="H3342">
            <v>615861.72</v>
          </cell>
          <cell r="I3342">
            <v>4292556.1884000003</v>
          </cell>
          <cell r="J3342">
            <v>37140.82</v>
          </cell>
          <cell r="K3342">
            <v>254414.617</v>
          </cell>
        </row>
        <row r="3343">
          <cell r="A3343" t="str">
            <v>BANCOS MÚLTIPLES</v>
          </cell>
          <cell r="F3343" t="str">
            <v>Preferencial</v>
          </cell>
          <cell r="G3343">
            <v>45155</v>
          </cell>
          <cell r="H3343">
            <v>223</v>
          </cell>
          <cell r="I3343">
            <v>1529.78</v>
          </cell>
          <cell r="J3343">
            <v>349928.36</v>
          </cell>
          <cell r="K3343">
            <v>2554036.1795999999</v>
          </cell>
        </row>
        <row r="3344">
          <cell r="A3344" t="str">
            <v>BANCOS MÚLTIPLES</v>
          </cell>
          <cell r="F3344" t="str">
            <v>Estándar</v>
          </cell>
          <cell r="G3344">
            <v>45155</v>
          </cell>
          <cell r="H3344">
            <v>1077.33</v>
          </cell>
          <cell r="I3344">
            <v>7508.9901</v>
          </cell>
          <cell r="J3344">
            <v>23293.200000000001</v>
          </cell>
          <cell r="K3344">
            <v>159558.42000000001</v>
          </cell>
        </row>
        <row r="3345">
          <cell r="A3345" t="str">
            <v>BANCOS MÚLTIPLES</v>
          </cell>
          <cell r="F3345" t="str">
            <v>Estándar</v>
          </cell>
          <cell r="G3345">
            <v>45155</v>
          </cell>
          <cell r="H3345">
            <v>9863.93</v>
          </cell>
          <cell r="I3345">
            <v>68751.592099999994</v>
          </cell>
          <cell r="J3345">
            <v>20</v>
          </cell>
          <cell r="K3345">
            <v>137</v>
          </cell>
        </row>
        <row r="3346">
          <cell r="A3346" t="str">
            <v>BANCOS MÚLTIPLES</v>
          </cell>
          <cell r="F3346" t="str">
            <v>Estándar</v>
          </cell>
          <cell r="G3346">
            <v>45155</v>
          </cell>
          <cell r="H3346">
            <v>1985397.33</v>
          </cell>
          <cell r="I3346">
            <v>13838219.3901</v>
          </cell>
          <cell r="J3346">
            <v>44491.55</v>
          </cell>
          <cell r="K3346">
            <v>304767.11749999999</v>
          </cell>
        </row>
        <row r="3347">
          <cell r="A3347" t="str">
            <v>BANCOS MÚLTIPLES</v>
          </cell>
          <cell r="F3347" t="str">
            <v>Preferencial</v>
          </cell>
          <cell r="G3347">
            <v>45155</v>
          </cell>
          <cell r="H3347">
            <v>0</v>
          </cell>
          <cell r="I3347">
            <v>0</v>
          </cell>
          <cell r="J3347">
            <v>40</v>
          </cell>
          <cell r="K3347">
            <v>278</v>
          </cell>
        </row>
        <row r="3348">
          <cell r="A3348" t="str">
            <v>ENTIDADES ESPECIALIZADAS EN MICROFINANZAS</v>
          </cell>
          <cell r="F3348" t="str">
            <v>Estándar</v>
          </cell>
          <cell r="G3348">
            <v>45155</v>
          </cell>
          <cell r="H3348">
            <v>0</v>
          </cell>
          <cell r="I3348">
            <v>0</v>
          </cell>
          <cell r="J3348">
            <v>35.81</v>
          </cell>
          <cell r="K3348">
            <v>245.29849999999999</v>
          </cell>
        </row>
        <row r="3349">
          <cell r="A3349" t="str">
            <v>BANCOS MÚLTIPLES</v>
          </cell>
          <cell r="F3349" t="str">
            <v>Preferencial</v>
          </cell>
          <cell r="G3349">
            <v>45155</v>
          </cell>
          <cell r="H3349">
            <v>0</v>
          </cell>
          <cell r="I3349">
            <v>0</v>
          </cell>
          <cell r="J3349">
            <v>12525.7</v>
          </cell>
          <cell r="K3349">
            <v>86619.199500000002</v>
          </cell>
        </row>
        <row r="3350">
          <cell r="A3350" t="str">
            <v>COOPERATIVAS</v>
          </cell>
          <cell r="F3350" t="str">
            <v>Estándar</v>
          </cell>
          <cell r="G3350">
            <v>45155</v>
          </cell>
          <cell r="H3350">
            <v>295.95999999999998</v>
          </cell>
          <cell r="I3350">
            <v>2062.8411999999998</v>
          </cell>
          <cell r="J3350">
            <v>0</v>
          </cell>
          <cell r="K3350">
            <v>0</v>
          </cell>
        </row>
        <row r="3351">
          <cell r="A3351" t="str">
            <v>ENTIDADES ESPECIALIZADAS EN MICROFINANZAS</v>
          </cell>
          <cell r="F3351" t="str">
            <v>Estándar</v>
          </cell>
          <cell r="G3351">
            <v>45155</v>
          </cell>
          <cell r="H3351">
            <v>324309.8</v>
          </cell>
          <cell r="I3351">
            <v>2260439.3059999999</v>
          </cell>
          <cell r="J3351">
            <v>278.32</v>
          </cell>
          <cell r="K3351">
            <v>1906.492</v>
          </cell>
        </row>
        <row r="3352">
          <cell r="A3352" t="str">
            <v>COOPERATIVAS</v>
          </cell>
          <cell r="F3352" t="str">
            <v>Estándar</v>
          </cell>
          <cell r="G3352">
            <v>45155</v>
          </cell>
          <cell r="H3352">
            <v>20</v>
          </cell>
          <cell r="I3352">
            <v>139.4</v>
          </cell>
          <cell r="J3352">
            <v>0</v>
          </cell>
          <cell r="K3352">
            <v>0</v>
          </cell>
        </row>
        <row r="3353">
          <cell r="A3353" t="str">
            <v>ENTIDADES ESPECIALIZADAS EN MICROFINANZAS</v>
          </cell>
          <cell r="F3353" t="str">
            <v>Estándar</v>
          </cell>
          <cell r="G3353">
            <v>45155</v>
          </cell>
          <cell r="H3353">
            <v>0</v>
          </cell>
          <cell r="I3353">
            <v>0</v>
          </cell>
          <cell r="J3353">
            <v>100</v>
          </cell>
          <cell r="K3353">
            <v>687</v>
          </cell>
        </row>
        <row r="3354">
          <cell r="A3354" t="str">
            <v>ENTIDADES ESPECIALIZADAS EN MICROFINANZAS</v>
          </cell>
          <cell r="F3354" t="str">
            <v>Estándar</v>
          </cell>
          <cell r="G3354">
            <v>45155</v>
          </cell>
          <cell r="H3354">
            <v>110.97</v>
          </cell>
          <cell r="I3354">
            <v>773.46090000000004</v>
          </cell>
          <cell r="J3354">
            <v>0</v>
          </cell>
          <cell r="K3354">
            <v>0</v>
          </cell>
        </row>
        <row r="3355">
          <cell r="A3355" t="str">
            <v>ENTIDADES ESPECIALIZADAS EN MICROFINANZAS</v>
          </cell>
          <cell r="F3355" t="str">
            <v>Estándar</v>
          </cell>
          <cell r="G3355">
            <v>45155</v>
          </cell>
          <cell r="H3355">
            <v>2005.23</v>
          </cell>
          <cell r="I3355">
            <v>13976.453100000001</v>
          </cell>
          <cell r="J3355">
            <v>832.29</v>
          </cell>
          <cell r="K3355">
            <v>5717.8323</v>
          </cell>
        </row>
        <row r="3356">
          <cell r="A3356" t="str">
            <v>INSTITUCIONES FINANCIERAS DE DESARROLLO</v>
          </cell>
          <cell r="F3356" t="str">
            <v>Estándar</v>
          </cell>
          <cell r="G3356">
            <v>45155</v>
          </cell>
          <cell r="H3356">
            <v>0</v>
          </cell>
          <cell r="I3356">
            <v>0</v>
          </cell>
          <cell r="J3356">
            <v>4323.38</v>
          </cell>
          <cell r="K3356">
            <v>29615.152999999998</v>
          </cell>
        </row>
        <row r="3357">
          <cell r="A3357" t="str">
            <v>INSTITUCIONES FINANCIERAS DE DESARROLLO</v>
          </cell>
          <cell r="F3357" t="str">
            <v>Estándar</v>
          </cell>
          <cell r="G3357">
            <v>45155</v>
          </cell>
          <cell r="H3357">
            <v>54.35</v>
          </cell>
          <cell r="I3357">
            <v>378.81950000000001</v>
          </cell>
          <cell r="J3357">
            <v>87.19</v>
          </cell>
          <cell r="K3357">
            <v>605.97050000000002</v>
          </cell>
        </row>
        <row r="3358">
          <cell r="A3358" t="str">
            <v>INSTITUCIONES FINANCIERAS DE DESARROLLO</v>
          </cell>
          <cell r="F3358" t="str">
            <v>Estándar</v>
          </cell>
          <cell r="G3358">
            <v>45155</v>
          </cell>
          <cell r="H3358">
            <v>317.22000000000003</v>
          </cell>
          <cell r="I3358">
            <v>2211.0234</v>
          </cell>
          <cell r="J3358">
            <v>0</v>
          </cell>
          <cell r="K3358">
            <v>0</v>
          </cell>
        </row>
        <row r="3359">
          <cell r="A3359" t="str">
            <v>INSTITUCIONES FINANCIERAS DE DESARROLLO</v>
          </cell>
          <cell r="F3359" t="str">
            <v>Estándar</v>
          </cell>
          <cell r="G3359">
            <v>45155</v>
          </cell>
          <cell r="H3359">
            <v>623.33000000000004</v>
          </cell>
          <cell r="I3359">
            <v>4344.6100999999999</v>
          </cell>
          <cell r="J3359">
            <v>7.27</v>
          </cell>
          <cell r="K3359">
            <v>50.526499999999999</v>
          </cell>
        </row>
        <row r="3360">
          <cell r="A3360" t="str">
            <v>INSTITUCIONES FINANCIERAS DE DESARROLLO</v>
          </cell>
          <cell r="F3360" t="str">
            <v>Estándar</v>
          </cell>
          <cell r="G3360">
            <v>45155</v>
          </cell>
          <cell r="H3360">
            <v>0</v>
          </cell>
          <cell r="I3360">
            <v>0</v>
          </cell>
          <cell r="J3360">
            <v>2120</v>
          </cell>
          <cell r="K3360">
            <v>14522</v>
          </cell>
        </row>
        <row r="3361">
          <cell r="A3361" t="str">
            <v>INSTITUCIONES FINANCIERAS DE DESARROLLO</v>
          </cell>
          <cell r="F3361" t="str">
            <v>Preferencial</v>
          </cell>
          <cell r="G3361">
            <v>45155</v>
          </cell>
          <cell r="H3361">
            <v>0</v>
          </cell>
          <cell r="I3361">
            <v>0</v>
          </cell>
          <cell r="J3361">
            <v>100</v>
          </cell>
          <cell r="K3361">
            <v>694</v>
          </cell>
        </row>
        <row r="3362">
          <cell r="A3362" t="str">
            <v>COOPERATIVAS</v>
          </cell>
          <cell r="F3362" t="str">
            <v>Estándar</v>
          </cell>
          <cell r="G3362">
            <v>45155</v>
          </cell>
          <cell r="H3362">
            <v>0</v>
          </cell>
          <cell r="I3362">
            <v>0</v>
          </cell>
          <cell r="J3362">
            <v>21.87</v>
          </cell>
          <cell r="K3362">
            <v>150.90299999999999</v>
          </cell>
        </row>
        <row r="3363">
          <cell r="A3363" t="str">
            <v>BANCOS MÚLTIPLES</v>
          </cell>
          <cell r="F3363" t="str">
            <v>Estándar</v>
          </cell>
          <cell r="G3363">
            <v>45155</v>
          </cell>
          <cell r="H3363">
            <v>45968.6</v>
          </cell>
          <cell r="I3363">
            <v>320401.14199999999</v>
          </cell>
          <cell r="J3363">
            <v>30182.2</v>
          </cell>
          <cell r="K3363">
            <v>206748.07</v>
          </cell>
        </row>
        <row r="3364">
          <cell r="A3364" t="str">
            <v>BANCOS MÚLTIPLES</v>
          </cell>
          <cell r="F3364" t="str">
            <v>Preferencial</v>
          </cell>
          <cell r="G3364">
            <v>45155</v>
          </cell>
          <cell r="H3364">
            <v>0</v>
          </cell>
          <cell r="I3364">
            <v>0</v>
          </cell>
          <cell r="J3364">
            <v>13538.27</v>
          </cell>
          <cell r="K3364">
            <v>94090.976500000004</v>
          </cell>
        </row>
        <row r="3365">
          <cell r="A3365" t="str">
            <v>ENTIDADES ESPECIALIZADAS EN MICROFINANZAS</v>
          </cell>
          <cell r="F3365" t="str">
            <v>Preferencial</v>
          </cell>
          <cell r="G3365">
            <v>45155</v>
          </cell>
          <cell r="H3365">
            <v>0</v>
          </cell>
          <cell r="I3365">
            <v>0</v>
          </cell>
          <cell r="J3365">
            <v>10</v>
          </cell>
          <cell r="K3365">
            <v>69.599999999999994</v>
          </cell>
        </row>
        <row r="3366">
          <cell r="A3366" t="str">
            <v>ENTIDADES ESPECIALIZADAS EN MICROFINANZAS</v>
          </cell>
          <cell r="F3366" t="str">
            <v>Estándar</v>
          </cell>
          <cell r="G3366">
            <v>45155</v>
          </cell>
          <cell r="H3366">
            <v>0</v>
          </cell>
          <cell r="I3366">
            <v>0</v>
          </cell>
          <cell r="J3366">
            <v>270.64</v>
          </cell>
          <cell r="K3366">
            <v>1853.884</v>
          </cell>
        </row>
        <row r="3367">
          <cell r="A3367" t="str">
            <v>BANCOS MÚLTIPLES</v>
          </cell>
          <cell r="F3367" t="str">
            <v>Preferencial</v>
          </cell>
          <cell r="G3367">
            <v>45155</v>
          </cell>
          <cell r="H3367">
            <v>1868</v>
          </cell>
          <cell r="I3367">
            <v>12795.8</v>
          </cell>
          <cell r="J3367">
            <v>55511.54</v>
          </cell>
          <cell r="K3367">
            <v>384538.10239999997</v>
          </cell>
        </row>
        <row r="3368">
          <cell r="A3368" t="str">
            <v>BANCOS MÚLTIPLES</v>
          </cell>
          <cell r="F3368" t="str">
            <v>Preferencial</v>
          </cell>
          <cell r="G3368">
            <v>45155</v>
          </cell>
          <cell r="H3368">
            <v>0</v>
          </cell>
          <cell r="I3368">
            <v>0</v>
          </cell>
          <cell r="J3368">
            <v>153708.06</v>
          </cell>
          <cell r="K3368">
            <v>1074579.6169</v>
          </cell>
        </row>
        <row r="3369">
          <cell r="A3369" t="str">
            <v>BANCOS MÚLTIPLES</v>
          </cell>
          <cell r="F3369" t="str">
            <v>Preferencial</v>
          </cell>
          <cell r="G3369">
            <v>45155</v>
          </cell>
          <cell r="H3369">
            <v>0</v>
          </cell>
          <cell r="I3369">
            <v>0</v>
          </cell>
          <cell r="J3369">
            <v>9685.73</v>
          </cell>
          <cell r="K3369">
            <v>66953.303599999999</v>
          </cell>
        </row>
        <row r="3370">
          <cell r="A3370" t="str">
            <v>COOPERATIVAS</v>
          </cell>
          <cell r="F3370" t="str">
            <v>Estándar</v>
          </cell>
          <cell r="G3370">
            <v>45155</v>
          </cell>
          <cell r="H3370">
            <v>910.83</v>
          </cell>
          <cell r="I3370">
            <v>6348.4850999999999</v>
          </cell>
          <cell r="J3370">
            <v>0</v>
          </cell>
          <cell r="K3370">
            <v>0</v>
          </cell>
        </row>
        <row r="3371">
          <cell r="A3371" t="str">
            <v>COOPERATIVAS</v>
          </cell>
          <cell r="F3371" t="str">
            <v>Estándar</v>
          </cell>
          <cell r="G3371">
            <v>45155</v>
          </cell>
          <cell r="H3371">
            <v>16870.73</v>
          </cell>
          <cell r="I3371">
            <v>117588.9881</v>
          </cell>
          <cell r="J3371">
            <v>1463.8</v>
          </cell>
          <cell r="K3371">
            <v>10041.668</v>
          </cell>
        </row>
        <row r="3372">
          <cell r="A3372" t="str">
            <v>COOPERATIVAS</v>
          </cell>
          <cell r="F3372" t="str">
            <v>Estándar</v>
          </cell>
          <cell r="G3372">
            <v>45155</v>
          </cell>
          <cell r="H3372">
            <v>2312.4699999999998</v>
          </cell>
          <cell r="I3372">
            <v>16117.9159</v>
          </cell>
          <cell r="J3372">
            <v>0</v>
          </cell>
          <cell r="K3372">
            <v>0</v>
          </cell>
        </row>
        <row r="3373">
          <cell r="A3373" t="str">
            <v>COOPERATIVAS</v>
          </cell>
          <cell r="F3373" t="str">
            <v>Estándar</v>
          </cell>
          <cell r="G3373">
            <v>45155</v>
          </cell>
          <cell r="H3373">
            <v>115</v>
          </cell>
          <cell r="I3373">
            <v>801.55</v>
          </cell>
          <cell r="J3373">
            <v>530</v>
          </cell>
          <cell r="K3373">
            <v>3635.8</v>
          </cell>
        </row>
        <row r="3374">
          <cell r="A3374" t="str">
            <v>COOPERATIVAS</v>
          </cell>
          <cell r="F3374" t="str">
            <v>Estándar</v>
          </cell>
          <cell r="G3374">
            <v>45155</v>
          </cell>
          <cell r="H3374">
            <v>167.94</v>
          </cell>
          <cell r="I3374">
            <v>1170.5418</v>
          </cell>
          <cell r="J3374">
            <v>201</v>
          </cell>
          <cell r="K3374">
            <v>1376.85</v>
          </cell>
        </row>
        <row r="3375">
          <cell r="A3375" t="str">
            <v>ENTIDADES ESPECIALIZADAS EN MICROFINANZAS</v>
          </cell>
          <cell r="F3375" t="str">
            <v>Preferencial</v>
          </cell>
          <cell r="G3375">
            <v>45155</v>
          </cell>
          <cell r="H3375">
            <v>368497.85</v>
          </cell>
          <cell r="I3375">
            <v>2566587.5252499999</v>
          </cell>
          <cell r="J3375">
            <v>2516183.5099999998</v>
          </cell>
          <cell r="K3375">
            <v>18162737.229600001</v>
          </cell>
        </row>
        <row r="3376">
          <cell r="A3376" t="str">
            <v>ENTIDADES ESPECIALIZADAS EN MICROFINANZAS</v>
          </cell>
          <cell r="F3376" t="str">
            <v>Preferencial</v>
          </cell>
          <cell r="G3376">
            <v>45155</v>
          </cell>
          <cell r="H3376">
            <v>0</v>
          </cell>
          <cell r="I3376">
            <v>0</v>
          </cell>
          <cell r="J3376">
            <v>1900</v>
          </cell>
          <cell r="K3376">
            <v>13224</v>
          </cell>
        </row>
        <row r="3377">
          <cell r="A3377" t="str">
            <v>ENTIDADES ESPECIALIZADAS EN MICROFINANZAS</v>
          </cell>
          <cell r="F3377" t="str">
            <v>Estándar</v>
          </cell>
          <cell r="G3377">
            <v>45155</v>
          </cell>
          <cell r="H3377">
            <v>30281.33</v>
          </cell>
          <cell r="I3377">
            <v>211060.8701</v>
          </cell>
          <cell r="J3377">
            <v>0</v>
          </cell>
          <cell r="K3377">
            <v>0</v>
          </cell>
        </row>
        <row r="3378">
          <cell r="A3378" t="str">
            <v>ENTIDADES FINANCIERAS DE VIVIENDA</v>
          </cell>
          <cell r="F3378" t="str">
            <v>Estándar</v>
          </cell>
          <cell r="G3378">
            <v>45155</v>
          </cell>
          <cell r="H3378">
            <v>59.54</v>
          </cell>
          <cell r="I3378">
            <v>414.99380000000002</v>
          </cell>
          <cell r="J3378">
            <v>0</v>
          </cell>
          <cell r="K3378">
            <v>0</v>
          </cell>
        </row>
        <row r="3379">
          <cell r="A3379" t="str">
            <v>ENTIDADES FINANCIERAS DE VIVIENDA</v>
          </cell>
          <cell r="F3379" t="str">
            <v>Estándar</v>
          </cell>
          <cell r="G3379">
            <v>45155</v>
          </cell>
          <cell r="H3379">
            <v>15</v>
          </cell>
          <cell r="I3379">
            <v>104.55</v>
          </cell>
          <cell r="J3379">
            <v>7246.06</v>
          </cell>
          <cell r="K3379">
            <v>49635.510999999999</v>
          </cell>
        </row>
        <row r="3380">
          <cell r="A3380" t="str">
            <v>ENTIDADES ESPECIALIZADAS EN MICROFINANZAS</v>
          </cell>
          <cell r="F3380" t="str">
            <v>Estándar</v>
          </cell>
          <cell r="G3380">
            <v>45155</v>
          </cell>
          <cell r="H3380">
            <v>1070.3</v>
          </cell>
          <cell r="I3380">
            <v>7459.991</v>
          </cell>
          <cell r="J3380">
            <v>0</v>
          </cell>
          <cell r="K3380">
            <v>0</v>
          </cell>
        </row>
        <row r="3381">
          <cell r="A3381" t="str">
            <v>COOPERATIVAS</v>
          </cell>
          <cell r="F3381" t="str">
            <v>Estándar</v>
          </cell>
          <cell r="G3381">
            <v>45155</v>
          </cell>
          <cell r="H3381">
            <v>0</v>
          </cell>
          <cell r="I3381">
            <v>0</v>
          </cell>
          <cell r="J3381">
            <v>100</v>
          </cell>
          <cell r="K3381">
            <v>685</v>
          </cell>
        </row>
        <row r="3382">
          <cell r="A3382" t="str">
            <v>COOPERATIVAS</v>
          </cell>
          <cell r="F3382" t="str">
            <v>Estándar</v>
          </cell>
          <cell r="G3382">
            <v>45155</v>
          </cell>
          <cell r="H3382">
            <v>150</v>
          </cell>
          <cell r="I3382">
            <v>1045.5</v>
          </cell>
          <cell r="J3382">
            <v>0</v>
          </cell>
          <cell r="K3382">
            <v>0</v>
          </cell>
        </row>
        <row r="3383">
          <cell r="A3383" t="str">
            <v>COOPERATIVAS</v>
          </cell>
          <cell r="F3383" t="str">
            <v>Estándar</v>
          </cell>
          <cell r="G3383">
            <v>45155</v>
          </cell>
          <cell r="H3383">
            <v>2545.7199999999998</v>
          </cell>
          <cell r="I3383">
            <v>17743.668399999999</v>
          </cell>
          <cell r="J3383">
            <v>63.5</v>
          </cell>
          <cell r="K3383">
            <v>434.97500000000002</v>
          </cell>
        </row>
        <row r="3384">
          <cell r="A3384" t="str">
            <v>BANCOS MÚLTIPLES</v>
          </cell>
          <cell r="F3384" t="str">
            <v>Preferencial</v>
          </cell>
          <cell r="G3384">
            <v>45155</v>
          </cell>
          <cell r="H3384">
            <v>10900</v>
          </cell>
          <cell r="I3384">
            <v>75864</v>
          </cell>
          <cell r="J3384">
            <v>0</v>
          </cell>
          <cell r="K3384">
            <v>0</v>
          </cell>
        </row>
        <row r="3385">
          <cell r="A3385" t="str">
            <v>BANCOS MÚLTIPLES</v>
          </cell>
          <cell r="F3385" t="str">
            <v>Estándar</v>
          </cell>
          <cell r="G3385">
            <v>45155</v>
          </cell>
          <cell r="H3385">
            <v>1361.35</v>
          </cell>
          <cell r="I3385">
            <v>9488.6095000000005</v>
          </cell>
          <cell r="J3385">
            <v>0</v>
          </cell>
          <cell r="K3385">
            <v>0</v>
          </cell>
        </row>
        <row r="3386">
          <cell r="A3386" t="str">
            <v>BANCOS MÚLTIPLES</v>
          </cell>
          <cell r="F3386" t="str">
            <v>Preferencial</v>
          </cell>
          <cell r="G3386">
            <v>45155</v>
          </cell>
          <cell r="H3386">
            <v>0</v>
          </cell>
          <cell r="I3386">
            <v>0</v>
          </cell>
          <cell r="J3386">
            <v>1485.94</v>
          </cell>
          <cell r="K3386">
            <v>10327.282999999999</v>
          </cell>
        </row>
        <row r="3387">
          <cell r="A3387" t="str">
            <v>ENTIDADES ESPECIALIZADAS EN MICROFINANZAS</v>
          </cell>
          <cell r="F3387" t="str">
            <v>Estándar</v>
          </cell>
          <cell r="G3387">
            <v>45155</v>
          </cell>
          <cell r="H3387">
            <v>0</v>
          </cell>
          <cell r="I3387">
            <v>0</v>
          </cell>
          <cell r="J3387">
            <v>698.16</v>
          </cell>
          <cell r="K3387">
            <v>4782.3959999999997</v>
          </cell>
        </row>
        <row r="3388">
          <cell r="A3388" t="str">
            <v>COOPERATIVAS</v>
          </cell>
          <cell r="F3388" t="str">
            <v>Estándar</v>
          </cell>
          <cell r="G3388">
            <v>45155</v>
          </cell>
          <cell r="H3388">
            <v>0</v>
          </cell>
          <cell r="I3388">
            <v>0</v>
          </cell>
          <cell r="J3388">
            <v>72.89</v>
          </cell>
          <cell r="K3388">
            <v>500.02539999999999</v>
          </cell>
        </row>
        <row r="3389">
          <cell r="A3389" t="str">
            <v>COOPERATIVAS</v>
          </cell>
          <cell r="F3389" t="str">
            <v>Estándar</v>
          </cell>
          <cell r="G3389">
            <v>45155</v>
          </cell>
          <cell r="H3389">
            <v>217.56</v>
          </cell>
          <cell r="I3389">
            <v>1516.3932</v>
          </cell>
          <cell r="J3389">
            <v>511.24</v>
          </cell>
          <cell r="K3389">
            <v>3527.556</v>
          </cell>
        </row>
        <row r="3390">
          <cell r="A3390" t="str">
            <v>ENTIDADES FINANCIERAS DE VIVIENDA</v>
          </cell>
          <cell r="F3390" t="str">
            <v>Preferencial</v>
          </cell>
          <cell r="G3390">
            <v>45155</v>
          </cell>
          <cell r="H3390">
            <v>0</v>
          </cell>
          <cell r="I3390">
            <v>0</v>
          </cell>
          <cell r="J3390">
            <v>2179</v>
          </cell>
          <cell r="K3390">
            <v>15165.84</v>
          </cell>
        </row>
        <row r="3391">
          <cell r="A3391" t="str">
            <v>INSTITUCIONES FINANCIERAS DE DESARROLLO</v>
          </cell>
          <cell r="F3391" t="str">
            <v>Estándar</v>
          </cell>
          <cell r="G3391">
            <v>45155</v>
          </cell>
          <cell r="H3391">
            <v>117.92</v>
          </cell>
          <cell r="I3391">
            <v>821.90239999999994</v>
          </cell>
          <cell r="J3391">
            <v>100.06</v>
          </cell>
          <cell r="K3391">
            <v>685.41099999999994</v>
          </cell>
        </row>
        <row r="3392">
          <cell r="A3392" t="str">
            <v>INSTITUCIONES FINANCIERAS DE DESARROLLO</v>
          </cell>
          <cell r="F3392" t="str">
            <v>Estándar</v>
          </cell>
          <cell r="G3392">
            <v>45155</v>
          </cell>
          <cell r="H3392">
            <v>85.56</v>
          </cell>
          <cell r="I3392">
            <v>596.35320000000002</v>
          </cell>
          <cell r="J3392">
            <v>1192.5999999999999</v>
          </cell>
          <cell r="K3392">
            <v>8288.57</v>
          </cell>
        </row>
        <row r="3393">
          <cell r="A3393" t="str">
            <v>INSTITUCIONES FINANCIERAS DE DESARROLLO</v>
          </cell>
          <cell r="F3393" t="str">
            <v>Estándar</v>
          </cell>
          <cell r="G3393">
            <v>45155</v>
          </cell>
          <cell r="H3393">
            <v>156.5</v>
          </cell>
          <cell r="I3393">
            <v>1090.8050000000001</v>
          </cell>
          <cell r="J3393">
            <v>0</v>
          </cell>
          <cell r="K3393">
            <v>0</v>
          </cell>
        </row>
        <row r="3394">
          <cell r="A3394" t="str">
            <v>INSTITUCIONES FINANCIERAS DE DESARROLLO</v>
          </cell>
          <cell r="F3394" t="str">
            <v>Estándar</v>
          </cell>
          <cell r="G3394">
            <v>45155</v>
          </cell>
          <cell r="H3394">
            <v>69</v>
          </cell>
          <cell r="I3394">
            <v>480.93</v>
          </cell>
          <cell r="J3394">
            <v>0</v>
          </cell>
          <cell r="K3394">
            <v>0</v>
          </cell>
        </row>
        <row r="3395">
          <cell r="A3395" t="str">
            <v>COOPERATIVAS</v>
          </cell>
          <cell r="F3395" t="str">
            <v>Estándar</v>
          </cell>
          <cell r="G3395">
            <v>45155</v>
          </cell>
          <cell r="H3395">
            <v>1500</v>
          </cell>
          <cell r="I3395">
            <v>10455</v>
          </cell>
          <cell r="J3395">
            <v>250</v>
          </cell>
          <cell r="K3395">
            <v>1717.5</v>
          </cell>
        </row>
        <row r="3396">
          <cell r="A3396" t="str">
            <v>BANCOS MÚLTIPLES</v>
          </cell>
          <cell r="F3396" t="str">
            <v>Estándar</v>
          </cell>
          <cell r="G3396">
            <v>45155</v>
          </cell>
          <cell r="H3396">
            <v>582388.38</v>
          </cell>
          <cell r="I3396">
            <v>4059247.0085999998</v>
          </cell>
          <cell r="J3396">
            <v>88918.89</v>
          </cell>
          <cell r="K3396">
            <v>609094.39650000003</v>
          </cell>
        </row>
        <row r="3397">
          <cell r="A3397" t="str">
            <v>ENTIDADES ESPECIALIZADAS EN MICROFINANZAS</v>
          </cell>
          <cell r="F3397" t="str">
            <v>Preferencial</v>
          </cell>
          <cell r="G3397">
            <v>45155</v>
          </cell>
          <cell r="H3397">
            <v>0</v>
          </cell>
          <cell r="I3397">
            <v>0</v>
          </cell>
          <cell r="J3397">
            <v>243.68</v>
          </cell>
          <cell r="K3397">
            <v>1696.0128</v>
          </cell>
        </row>
        <row r="3398">
          <cell r="A3398" t="str">
            <v>COOPERATIVAS</v>
          </cell>
          <cell r="F3398" t="str">
            <v>Estándar</v>
          </cell>
          <cell r="G3398">
            <v>45155</v>
          </cell>
          <cell r="H3398">
            <v>397.95</v>
          </cell>
          <cell r="I3398">
            <v>2773.7114999999999</v>
          </cell>
          <cell r="J3398">
            <v>0</v>
          </cell>
          <cell r="K3398">
            <v>0</v>
          </cell>
        </row>
        <row r="3399">
          <cell r="A3399" t="str">
            <v>COOPERATIVAS</v>
          </cell>
          <cell r="F3399" t="str">
            <v>Estándar</v>
          </cell>
          <cell r="G3399">
            <v>45155</v>
          </cell>
          <cell r="H3399">
            <v>3740.01</v>
          </cell>
          <cell r="I3399">
            <v>26067.869699999999</v>
          </cell>
          <cell r="J3399">
            <v>1.6</v>
          </cell>
          <cell r="K3399">
            <v>10.96</v>
          </cell>
        </row>
        <row r="3400">
          <cell r="A3400" t="str">
            <v>COOPERATIVAS</v>
          </cell>
          <cell r="F3400" t="str">
            <v>Preferencial</v>
          </cell>
          <cell r="G3400">
            <v>45155</v>
          </cell>
          <cell r="H3400">
            <v>0</v>
          </cell>
          <cell r="I3400">
            <v>0</v>
          </cell>
          <cell r="J3400">
            <v>8427.23</v>
          </cell>
          <cell r="K3400">
            <v>58316.431600000004</v>
          </cell>
        </row>
        <row r="3401">
          <cell r="A3401" t="str">
            <v>COOPERATIVAS</v>
          </cell>
          <cell r="F3401" t="str">
            <v>Estándar</v>
          </cell>
          <cell r="G3401">
            <v>45155</v>
          </cell>
          <cell r="H3401">
            <v>390.36</v>
          </cell>
          <cell r="I3401">
            <v>2720.8092000000001</v>
          </cell>
          <cell r="J3401">
            <v>2135.2800000000002</v>
          </cell>
          <cell r="K3401">
            <v>14626.668</v>
          </cell>
        </row>
        <row r="3402">
          <cell r="A3402" t="str">
            <v>COOPERATIVAS</v>
          </cell>
          <cell r="F3402" t="str">
            <v>Estándar</v>
          </cell>
          <cell r="G3402">
            <v>45155</v>
          </cell>
          <cell r="H3402">
            <v>1222.74</v>
          </cell>
          <cell r="I3402">
            <v>8522.4977999999992</v>
          </cell>
          <cell r="J3402">
            <v>462.35</v>
          </cell>
          <cell r="K3402">
            <v>3167.0974999999999</v>
          </cell>
        </row>
        <row r="3403">
          <cell r="A3403" t="str">
            <v>ENTIDADES ESPECIALIZADAS EN MICROFINANZAS</v>
          </cell>
          <cell r="F3403" t="str">
            <v>Estándar</v>
          </cell>
          <cell r="G3403">
            <v>45155</v>
          </cell>
          <cell r="H3403">
            <v>160723.62</v>
          </cell>
          <cell r="I3403">
            <v>1120243.6314000001</v>
          </cell>
          <cell r="J3403">
            <v>5370.01</v>
          </cell>
          <cell r="K3403">
            <v>36891.968699999998</v>
          </cell>
        </row>
        <row r="3404">
          <cell r="A3404" t="str">
            <v>COOPERATIVAS</v>
          </cell>
          <cell r="F3404" t="str">
            <v>Estándar</v>
          </cell>
          <cell r="G3404">
            <v>45155</v>
          </cell>
          <cell r="H3404">
            <v>2122.3200000000002</v>
          </cell>
          <cell r="I3404">
            <v>14792.570400000001</v>
          </cell>
          <cell r="J3404">
            <v>0</v>
          </cell>
          <cell r="K3404">
            <v>0</v>
          </cell>
        </row>
        <row r="3405">
          <cell r="A3405" t="str">
            <v>ENTIDADES FINANCIERAS DE VIVIENDA</v>
          </cell>
          <cell r="F3405" t="str">
            <v>Estándar</v>
          </cell>
          <cell r="G3405">
            <v>45155</v>
          </cell>
          <cell r="H3405">
            <v>6804.2</v>
          </cell>
          <cell r="I3405">
            <v>47425.273999999998</v>
          </cell>
          <cell r="J3405">
            <v>3544.23</v>
          </cell>
          <cell r="K3405">
            <v>24277.9755</v>
          </cell>
        </row>
        <row r="3406">
          <cell r="A3406" t="str">
            <v>ENTIDADES FINANCIERAS DE VIVIENDA</v>
          </cell>
          <cell r="F3406" t="str">
            <v>Estándar</v>
          </cell>
          <cell r="G3406">
            <v>45155</v>
          </cell>
          <cell r="H3406">
            <v>377.75</v>
          </cell>
          <cell r="I3406">
            <v>2632.9175</v>
          </cell>
          <cell r="J3406">
            <v>36.15</v>
          </cell>
          <cell r="K3406">
            <v>247.6275</v>
          </cell>
        </row>
        <row r="3407">
          <cell r="A3407" t="str">
            <v>INSTITUCIONES FINANCIERAS DE DESARROLLO</v>
          </cell>
          <cell r="F3407" t="str">
            <v>Estándar</v>
          </cell>
          <cell r="G3407">
            <v>45155</v>
          </cell>
          <cell r="H3407">
            <v>0</v>
          </cell>
          <cell r="I3407">
            <v>0</v>
          </cell>
          <cell r="J3407">
            <v>132.47999999999999</v>
          </cell>
          <cell r="K3407">
            <v>907.48800000000006</v>
          </cell>
        </row>
        <row r="3408">
          <cell r="A3408" t="str">
            <v>COOPERATIVAS</v>
          </cell>
          <cell r="F3408" t="str">
            <v>Preferencial</v>
          </cell>
          <cell r="G3408">
            <v>45155</v>
          </cell>
          <cell r="H3408">
            <v>0</v>
          </cell>
          <cell r="I3408">
            <v>0</v>
          </cell>
          <cell r="J3408">
            <v>500</v>
          </cell>
          <cell r="K3408">
            <v>3455</v>
          </cell>
        </row>
        <row r="3409">
          <cell r="A3409" t="str">
            <v>INSTITUCIONES FINANCIERAS DE DESARROLLO</v>
          </cell>
          <cell r="F3409" t="str">
            <v>Estándar</v>
          </cell>
          <cell r="G3409">
            <v>45155</v>
          </cell>
          <cell r="H3409">
            <v>1905</v>
          </cell>
          <cell r="I3409">
            <v>13277.85</v>
          </cell>
          <cell r="J3409">
            <v>0</v>
          </cell>
          <cell r="K3409">
            <v>0</v>
          </cell>
        </row>
        <row r="3410">
          <cell r="A3410" t="str">
            <v>BANCOS MÚLTIPLES</v>
          </cell>
          <cell r="F3410" t="str">
            <v>Estándar</v>
          </cell>
          <cell r="G3410">
            <v>45155</v>
          </cell>
          <cell r="H3410">
            <v>268.61</v>
          </cell>
          <cell r="I3410">
            <v>1872.2117000000001</v>
          </cell>
          <cell r="J3410">
            <v>100</v>
          </cell>
          <cell r="K3410">
            <v>685</v>
          </cell>
        </row>
        <row r="3411">
          <cell r="A3411" t="str">
            <v>BANCOS MÚLTIPLES</v>
          </cell>
          <cell r="F3411" t="str">
            <v>Estándar</v>
          </cell>
          <cell r="G3411">
            <v>45155</v>
          </cell>
          <cell r="H3411">
            <v>541.64</v>
          </cell>
          <cell r="I3411">
            <v>3775.2307999999998</v>
          </cell>
          <cell r="J3411">
            <v>1760</v>
          </cell>
          <cell r="K3411">
            <v>12056</v>
          </cell>
        </row>
        <row r="3412">
          <cell r="A3412" t="str">
            <v>BANCOS MÚLTIPLES</v>
          </cell>
          <cell r="F3412" t="str">
            <v>Preferencial</v>
          </cell>
          <cell r="G3412">
            <v>45155</v>
          </cell>
          <cell r="H3412">
            <v>0</v>
          </cell>
          <cell r="I3412">
            <v>0</v>
          </cell>
          <cell r="J3412">
            <v>1378.33</v>
          </cell>
          <cell r="K3412">
            <v>9551.8269</v>
          </cell>
        </row>
        <row r="3413">
          <cell r="A3413" t="str">
            <v>BANCOS MÚLTIPLES</v>
          </cell>
          <cell r="F3413" t="str">
            <v>Estándar</v>
          </cell>
          <cell r="G3413">
            <v>45155</v>
          </cell>
          <cell r="H3413">
            <v>35999.129999999997</v>
          </cell>
          <cell r="I3413">
            <v>250913.93609999999</v>
          </cell>
          <cell r="J3413">
            <v>504.98</v>
          </cell>
          <cell r="K3413">
            <v>3459.1129999999998</v>
          </cell>
        </row>
        <row r="3414">
          <cell r="A3414" t="str">
            <v>BANCOS MÚLTIPLES</v>
          </cell>
          <cell r="F3414" t="str">
            <v>Preferencial</v>
          </cell>
          <cell r="G3414">
            <v>45155</v>
          </cell>
          <cell r="H3414">
            <v>0</v>
          </cell>
          <cell r="I3414">
            <v>0</v>
          </cell>
          <cell r="J3414">
            <v>1321.42</v>
          </cell>
          <cell r="K3414">
            <v>9104.5112000000008</v>
          </cell>
        </row>
        <row r="3415">
          <cell r="A3415" t="str">
            <v>COOPERATIVAS</v>
          </cell>
          <cell r="F3415" t="str">
            <v>Estándar</v>
          </cell>
          <cell r="G3415">
            <v>45155</v>
          </cell>
          <cell r="H3415">
            <v>1329.09</v>
          </cell>
          <cell r="I3415">
            <v>9263.7572999999993</v>
          </cell>
          <cell r="J3415">
            <v>0</v>
          </cell>
          <cell r="K3415">
            <v>0</v>
          </cell>
        </row>
        <row r="3416">
          <cell r="A3416" t="str">
            <v>COOPERATIVAS</v>
          </cell>
          <cell r="F3416" t="str">
            <v>Estándar</v>
          </cell>
          <cell r="G3416">
            <v>45155</v>
          </cell>
          <cell r="H3416">
            <v>1395.15</v>
          </cell>
          <cell r="I3416">
            <v>9724.1954999999998</v>
          </cell>
          <cell r="J3416">
            <v>0</v>
          </cell>
          <cell r="K3416">
            <v>0</v>
          </cell>
        </row>
        <row r="3417">
          <cell r="A3417" t="str">
            <v>COOPERATIVAS</v>
          </cell>
          <cell r="F3417" t="str">
            <v>Preferencial</v>
          </cell>
          <cell r="G3417">
            <v>45155</v>
          </cell>
          <cell r="H3417">
            <v>0</v>
          </cell>
          <cell r="I3417">
            <v>0</v>
          </cell>
          <cell r="J3417">
            <v>9531.9500000000007</v>
          </cell>
          <cell r="K3417">
            <v>65915.293999999994</v>
          </cell>
        </row>
        <row r="3418">
          <cell r="A3418" t="str">
            <v>COOPERATIVAS</v>
          </cell>
          <cell r="F3418" t="str">
            <v>Estándar</v>
          </cell>
          <cell r="G3418">
            <v>45155</v>
          </cell>
          <cell r="H3418">
            <v>11.67</v>
          </cell>
          <cell r="I3418">
            <v>81.3399</v>
          </cell>
          <cell r="J3418">
            <v>0</v>
          </cell>
          <cell r="K3418">
            <v>0</v>
          </cell>
        </row>
        <row r="3419">
          <cell r="A3419" t="str">
            <v>COOPERATIVAS</v>
          </cell>
          <cell r="F3419" t="str">
            <v>Estándar</v>
          </cell>
          <cell r="G3419">
            <v>45155</v>
          </cell>
          <cell r="H3419">
            <v>0</v>
          </cell>
          <cell r="I3419">
            <v>0</v>
          </cell>
          <cell r="J3419">
            <v>1030</v>
          </cell>
          <cell r="K3419">
            <v>7055.5</v>
          </cell>
        </row>
        <row r="3420">
          <cell r="A3420" t="str">
            <v>ENTIDADES ESPECIALIZADAS EN MICROFINANZAS</v>
          </cell>
          <cell r="F3420" t="str">
            <v>Estándar</v>
          </cell>
          <cell r="G3420">
            <v>45155</v>
          </cell>
          <cell r="H3420">
            <v>52493.9</v>
          </cell>
          <cell r="I3420">
            <v>365882.48300000001</v>
          </cell>
          <cell r="J3420">
            <v>165.99</v>
          </cell>
          <cell r="K3420">
            <v>1137.0315000000001</v>
          </cell>
        </row>
        <row r="3421">
          <cell r="A3421" t="str">
            <v>ENTIDADES ESPECIALIZADAS EN MICROFINANZAS</v>
          </cell>
          <cell r="F3421" t="str">
            <v>Estándar</v>
          </cell>
          <cell r="G3421">
            <v>45155</v>
          </cell>
          <cell r="H3421">
            <v>380204.39</v>
          </cell>
          <cell r="I3421">
            <v>2650024.5983000002</v>
          </cell>
          <cell r="J3421">
            <v>700.42</v>
          </cell>
          <cell r="K3421">
            <v>4797.8770000000004</v>
          </cell>
        </row>
        <row r="3422">
          <cell r="A3422" t="str">
            <v>ENTIDADES ESPECIALIZADAS EN MICROFINANZAS</v>
          </cell>
          <cell r="F3422" t="str">
            <v>Estándar</v>
          </cell>
          <cell r="G3422">
            <v>45155</v>
          </cell>
          <cell r="H3422">
            <v>993.19</v>
          </cell>
          <cell r="I3422">
            <v>6922.5343000000003</v>
          </cell>
          <cell r="J3422">
            <v>0</v>
          </cell>
          <cell r="K3422">
            <v>0</v>
          </cell>
        </row>
        <row r="3423">
          <cell r="A3423" t="str">
            <v>ENTIDADES ESPECIALIZADAS EN MICROFINANZAS</v>
          </cell>
          <cell r="F3423" t="str">
            <v>Estándar</v>
          </cell>
          <cell r="G3423">
            <v>45155</v>
          </cell>
          <cell r="H3423">
            <v>1362</v>
          </cell>
          <cell r="I3423">
            <v>9493.14</v>
          </cell>
          <cell r="J3423">
            <v>59.68</v>
          </cell>
          <cell r="K3423">
            <v>410.0016</v>
          </cell>
        </row>
        <row r="3424">
          <cell r="A3424" t="str">
            <v>ENTIDADES ESPECIALIZADAS EN MICROFINANZAS</v>
          </cell>
          <cell r="F3424" t="str">
            <v>Estándar</v>
          </cell>
          <cell r="G3424">
            <v>45155</v>
          </cell>
          <cell r="H3424">
            <v>1482.77</v>
          </cell>
          <cell r="I3424">
            <v>10334.9069</v>
          </cell>
          <cell r="J3424">
            <v>20</v>
          </cell>
          <cell r="K3424">
            <v>139</v>
          </cell>
        </row>
        <row r="3425">
          <cell r="A3425" t="str">
            <v>ENTIDADES ESPECIALIZADAS EN MICROFINANZAS</v>
          </cell>
          <cell r="F3425" t="str">
            <v>Estándar</v>
          </cell>
          <cell r="G3425">
            <v>45155</v>
          </cell>
          <cell r="H3425">
            <v>6297.34</v>
          </cell>
          <cell r="I3425">
            <v>43892.459799999997</v>
          </cell>
          <cell r="J3425">
            <v>0</v>
          </cell>
          <cell r="K3425">
            <v>0</v>
          </cell>
        </row>
        <row r="3426">
          <cell r="A3426" t="str">
            <v>ENTIDADES ESPECIALIZADAS EN MICROFINANZAS</v>
          </cell>
          <cell r="F3426" t="str">
            <v>Estándar</v>
          </cell>
          <cell r="G3426">
            <v>45155</v>
          </cell>
          <cell r="H3426">
            <v>151.63</v>
          </cell>
          <cell r="I3426">
            <v>1056.8611000000001</v>
          </cell>
          <cell r="J3426">
            <v>1518.36</v>
          </cell>
          <cell r="K3426">
            <v>10400.766</v>
          </cell>
        </row>
        <row r="3427">
          <cell r="A3427" t="str">
            <v>BANCOS MÚLTIPLES</v>
          </cell>
          <cell r="F3427" t="str">
            <v>Estándar</v>
          </cell>
          <cell r="G3427">
            <v>45155</v>
          </cell>
          <cell r="H3427">
            <v>13608.18</v>
          </cell>
          <cell r="I3427">
            <v>94849.014599999995</v>
          </cell>
          <cell r="J3427">
            <v>7643.75</v>
          </cell>
          <cell r="K3427">
            <v>52359.6875</v>
          </cell>
        </row>
        <row r="3428">
          <cell r="A3428" t="str">
            <v>BANCOS MÚLTIPLES</v>
          </cell>
          <cell r="F3428" t="str">
            <v>Preferencial</v>
          </cell>
          <cell r="G3428">
            <v>45155</v>
          </cell>
          <cell r="H3428">
            <v>0</v>
          </cell>
          <cell r="I3428">
            <v>0</v>
          </cell>
          <cell r="J3428">
            <v>1220</v>
          </cell>
          <cell r="K3428">
            <v>8479</v>
          </cell>
        </row>
        <row r="3429">
          <cell r="A3429" t="str">
            <v>ENTIDADES ESPECIALIZADAS EN MICROFINANZAS</v>
          </cell>
          <cell r="F3429" t="str">
            <v>Estándar</v>
          </cell>
          <cell r="G3429">
            <v>45155</v>
          </cell>
          <cell r="H3429">
            <v>3450</v>
          </cell>
          <cell r="I3429">
            <v>24046.5</v>
          </cell>
          <cell r="J3429">
            <v>3377.94</v>
          </cell>
          <cell r="K3429">
            <v>23138.888999999999</v>
          </cell>
        </row>
        <row r="3430">
          <cell r="A3430" t="str">
            <v>ENTIDADES ESPECIALIZADAS EN MICROFINANZAS</v>
          </cell>
          <cell r="F3430" t="str">
            <v>Preferencial</v>
          </cell>
          <cell r="G3430">
            <v>45155</v>
          </cell>
          <cell r="H3430">
            <v>0</v>
          </cell>
          <cell r="I3430">
            <v>0</v>
          </cell>
          <cell r="J3430">
            <v>27568.31</v>
          </cell>
          <cell r="K3430">
            <v>191875.4376</v>
          </cell>
        </row>
        <row r="3431">
          <cell r="A3431" t="str">
            <v>BANCOS MÚLTIPLES</v>
          </cell>
          <cell r="F3431" t="str">
            <v>Estándar</v>
          </cell>
          <cell r="G3431">
            <v>45155</v>
          </cell>
          <cell r="H3431">
            <v>101913.02</v>
          </cell>
          <cell r="I3431">
            <v>710333.74939999997</v>
          </cell>
          <cell r="J3431">
            <v>250.48</v>
          </cell>
          <cell r="K3431">
            <v>1715.788</v>
          </cell>
        </row>
        <row r="3432">
          <cell r="A3432" t="str">
            <v>COOPERATIVAS</v>
          </cell>
          <cell r="F3432" t="str">
            <v>Preferencial</v>
          </cell>
          <cell r="G3432">
            <v>45155</v>
          </cell>
          <cell r="H3432">
            <v>0</v>
          </cell>
          <cell r="I3432">
            <v>0</v>
          </cell>
          <cell r="J3432">
            <v>967</v>
          </cell>
          <cell r="K3432">
            <v>6701.31</v>
          </cell>
        </row>
        <row r="3433">
          <cell r="A3433" t="str">
            <v>ENTIDADES ESPECIALIZADAS EN MICROFINANZAS</v>
          </cell>
          <cell r="F3433" t="str">
            <v>Estándar</v>
          </cell>
          <cell r="G3433">
            <v>45155</v>
          </cell>
          <cell r="H3433">
            <v>33976.04</v>
          </cell>
          <cell r="I3433">
            <v>236812.9988</v>
          </cell>
          <cell r="J3433">
            <v>0</v>
          </cell>
          <cell r="K3433">
            <v>0</v>
          </cell>
        </row>
        <row r="3434">
          <cell r="A3434" t="str">
            <v>ENTIDADES ESPECIALIZADAS EN MICROFINANZAS</v>
          </cell>
          <cell r="F3434" t="str">
            <v>Preferencial</v>
          </cell>
          <cell r="G3434">
            <v>45155</v>
          </cell>
          <cell r="H3434">
            <v>0</v>
          </cell>
          <cell r="I3434">
            <v>0</v>
          </cell>
          <cell r="J3434">
            <v>2605.5700000000002</v>
          </cell>
          <cell r="K3434">
            <v>18134.767199999998</v>
          </cell>
        </row>
        <row r="3435">
          <cell r="A3435" t="str">
            <v>ENTIDADES ESPECIALIZADAS EN MICROFINANZAS</v>
          </cell>
          <cell r="F3435" t="str">
            <v>Preferencial</v>
          </cell>
          <cell r="G3435">
            <v>45155</v>
          </cell>
          <cell r="H3435">
            <v>527602.68999999994</v>
          </cell>
          <cell r="I3435">
            <v>3673697.5304700001</v>
          </cell>
          <cell r="J3435">
            <v>7668.14</v>
          </cell>
          <cell r="K3435">
            <v>53370.254399999998</v>
          </cell>
        </row>
        <row r="3436">
          <cell r="A3436" t="str">
            <v>ENTIDADES ESPECIALIZADAS EN MICROFINANZAS</v>
          </cell>
          <cell r="F3436" t="str">
            <v>Estándar</v>
          </cell>
          <cell r="G3436">
            <v>45155</v>
          </cell>
          <cell r="H3436">
            <v>27455.13</v>
          </cell>
          <cell r="I3436">
            <v>191362.2561</v>
          </cell>
          <cell r="J3436">
            <v>2188.2600000000002</v>
          </cell>
          <cell r="K3436">
            <v>15033.3462</v>
          </cell>
        </row>
        <row r="3437">
          <cell r="A3437" t="str">
            <v>ENTIDADES ESPECIALIZADAS EN MICROFINANZAS</v>
          </cell>
          <cell r="F3437" t="str">
            <v>Estándar</v>
          </cell>
          <cell r="G3437">
            <v>45155</v>
          </cell>
          <cell r="H3437">
            <v>1096.1199999999999</v>
          </cell>
          <cell r="I3437">
            <v>7639.9564</v>
          </cell>
          <cell r="J3437">
            <v>5336.05</v>
          </cell>
          <cell r="K3437">
            <v>37085.547500000001</v>
          </cell>
        </row>
        <row r="3438">
          <cell r="A3438" t="str">
            <v>INSTITUCIONES FINANCIERAS DE DESARROLLO</v>
          </cell>
          <cell r="F3438" t="str">
            <v>Estándar</v>
          </cell>
          <cell r="G3438">
            <v>45155</v>
          </cell>
          <cell r="H3438">
            <v>0</v>
          </cell>
          <cell r="I3438">
            <v>0</v>
          </cell>
          <cell r="J3438">
            <v>91.41</v>
          </cell>
          <cell r="K3438">
            <v>626.1585</v>
          </cell>
        </row>
        <row r="3439">
          <cell r="A3439" t="str">
            <v>INSTITUCIONES FINANCIERAS DE DESARROLLO</v>
          </cell>
          <cell r="F3439" t="str">
            <v>Estándar</v>
          </cell>
          <cell r="G3439">
            <v>45155</v>
          </cell>
          <cell r="H3439">
            <v>0</v>
          </cell>
          <cell r="I3439">
            <v>0</v>
          </cell>
          <cell r="J3439">
            <v>100</v>
          </cell>
          <cell r="K3439">
            <v>685</v>
          </cell>
        </row>
        <row r="3440">
          <cell r="A3440" t="str">
            <v>INSTITUCIONES FINANCIERAS DE DESARROLLO</v>
          </cell>
          <cell r="F3440" t="str">
            <v>Estándar</v>
          </cell>
          <cell r="G3440">
            <v>45155</v>
          </cell>
          <cell r="H3440">
            <v>0</v>
          </cell>
          <cell r="I3440">
            <v>0</v>
          </cell>
          <cell r="J3440">
            <v>60</v>
          </cell>
          <cell r="K3440">
            <v>411</v>
          </cell>
        </row>
        <row r="3441">
          <cell r="A3441" t="str">
            <v>COOPERATIVAS</v>
          </cell>
          <cell r="F3441" t="str">
            <v>Estándar</v>
          </cell>
          <cell r="G3441">
            <v>45155</v>
          </cell>
          <cell r="H3441">
            <v>0</v>
          </cell>
          <cell r="I3441">
            <v>0</v>
          </cell>
          <cell r="J3441">
            <v>100</v>
          </cell>
          <cell r="K3441">
            <v>685</v>
          </cell>
        </row>
        <row r="3442">
          <cell r="A3442" t="str">
            <v>BANCOS MÚLTIPLES</v>
          </cell>
          <cell r="F3442" t="str">
            <v>Preferencial</v>
          </cell>
          <cell r="G3442">
            <v>45155</v>
          </cell>
          <cell r="H3442">
            <v>0</v>
          </cell>
          <cell r="I3442">
            <v>0</v>
          </cell>
          <cell r="J3442">
            <v>13991.66</v>
          </cell>
          <cell r="K3442">
            <v>97242.036999999997</v>
          </cell>
        </row>
        <row r="3443">
          <cell r="A3443" t="str">
            <v>BANCOS MÚLTIPLES</v>
          </cell>
          <cell r="F3443" t="str">
            <v>Estándar</v>
          </cell>
          <cell r="G3443">
            <v>45155</v>
          </cell>
          <cell r="H3443">
            <v>14210.72</v>
          </cell>
          <cell r="I3443">
            <v>99048.718399999998</v>
          </cell>
          <cell r="J3443">
            <v>8778.3799999999992</v>
          </cell>
          <cell r="K3443">
            <v>60131.902999999998</v>
          </cell>
        </row>
        <row r="3444">
          <cell r="A3444" t="str">
            <v>BANCOS MÚLTIPLES</v>
          </cell>
          <cell r="F3444" t="str">
            <v>Estándar</v>
          </cell>
          <cell r="G3444">
            <v>45155</v>
          </cell>
          <cell r="H3444">
            <v>25.32</v>
          </cell>
          <cell r="I3444">
            <v>176.4804</v>
          </cell>
          <cell r="J3444">
            <v>0</v>
          </cell>
          <cell r="K3444">
            <v>0</v>
          </cell>
        </row>
        <row r="3445">
          <cell r="A3445" t="str">
            <v>BANCOS MÚLTIPLES</v>
          </cell>
          <cell r="F3445" t="str">
            <v>Estándar</v>
          </cell>
          <cell r="G3445">
            <v>45155</v>
          </cell>
          <cell r="H3445">
            <v>1694.02</v>
          </cell>
          <cell r="I3445">
            <v>11807.3194</v>
          </cell>
          <cell r="J3445">
            <v>0.32</v>
          </cell>
          <cell r="K3445">
            <v>2.1920000000000002</v>
          </cell>
        </row>
        <row r="3446">
          <cell r="A3446" t="str">
            <v>BANCOS MÚLTIPLES</v>
          </cell>
          <cell r="F3446" t="str">
            <v>Estándar</v>
          </cell>
          <cell r="G3446">
            <v>45155</v>
          </cell>
          <cell r="H3446">
            <v>362457.36</v>
          </cell>
          <cell r="I3446">
            <v>2526327.7991999998</v>
          </cell>
          <cell r="J3446">
            <v>57909.98</v>
          </cell>
          <cell r="K3446">
            <v>396683.36300000001</v>
          </cell>
        </row>
        <row r="3447">
          <cell r="A3447" t="str">
            <v>ENTIDADES ESPECIALIZADAS EN MICROFINANZAS</v>
          </cell>
          <cell r="F3447" t="str">
            <v>Estándar</v>
          </cell>
          <cell r="G3447">
            <v>45155</v>
          </cell>
          <cell r="H3447">
            <v>152660.65</v>
          </cell>
          <cell r="I3447">
            <v>1064044.7305000001</v>
          </cell>
          <cell r="J3447">
            <v>12223.25</v>
          </cell>
          <cell r="K3447">
            <v>83729.262499999997</v>
          </cell>
        </row>
        <row r="3448">
          <cell r="A3448" t="str">
            <v>ENTIDADES ESPECIALIZADAS EN MICROFINANZAS</v>
          </cell>
          <cell r="F3448" t="str">
            <v>Estándar</v>
          </cell>
          <cell r="G3448">
            <v>45155</v>
          </cell>
          <cell r="H3448">
            <v>586.08000000000004</v>
          </cell>
          <cell r="I3448">
            <v>4084.9776000000002</v>
          </cell>
          <cell r="J3448">
            <v>0</v>
          </cell>
          <cell r="K3448">
            <v>0</v>
          </cell>
        </row>
        <row r="3449">
          <cell r="A3449" t="str">
            <v>ENTIDADES ESPECIALIZADAS EN MICROFINANZAS</v>
          </cell>
          <cell r="F3449" t="str">
            <v>Estándar</v>
          </cell>
          <cell r="G3449">
            <v>45155</v>
          </cell>
          <cell r="H3449">
            <v>0</v>
          </cell>
          <cell r="I3449">
            <v>0</v>
          </cell>
          <cell r="J3449">
            <v>1641.33</v>
          </cell>
          <cell r="K3449">
            <v>11243.110500000001</v>
          </cell>
        </row>
        <row r="3450">
          <cell r="A3450" t="str">
            <v>BANCOS MÚLTIPLES</v>
          </cell>
          <cell r="F3450" t="str">
            <v>Preferencial</v>
          </cell>
          <cell r="G3450">
            <v>45155</v>
          </cell>
          <cell r="H3450">
            <v>0</v>
          </cell>
          <cell r="I3450">
            <v>0</v>
          </cell>
          <cell r="J3450">
            <v>24406.49</v>
          </cell>
          <cell r="K3450">
            <v>168975.31299999999</v>
          </cell>
        </row>
        <row r="3451">
          <cell r="A3451" t="str">
            <v>BANCOS MÚLTIPLES</v>
          </cell>
          <cell r="F3451" t="str">
            <v>Preferencial</v>
          </cell>
          <cell r="G3451">
            <v>45155</v>
          </cell>
          <cell r="H3451">
            <v>9366</v>
          </cell>
          <cell r="I3451">
            <v>64157.1</v>
          </cell>
          <cell r="J3451">
            <v>210576.93</v>
          </cell>
          <cell r="K3451">
            <v>1458626.6487</v>
          </cell>
        </row>
        <row r="3452">
          <cell r="A3452" t="str">
            <v>COOPERATIVAS</v>
          </cell>
          <cell r="F3452" t="str">
            <v>Estándar</v>
          </cell>
          <cell r="G3452">
            <v>45155</v>
          </cell>
          <cell r="H3452">
            <v>17283.84</v>
          </cell>
          <cell r="I3452">
            <v>120468.3648</v>
          </cell>
          <cell r="J3452">
            <v>2360.2399999999998</v>
          </cell>
          <cell r="K3452">
            <v>16167.644</v>
          </cell>
        </row>
        <row r="3453">
          <cell r="A3453" t="str">
            <v>ENTIDADES ESPECIALIZADAS EN MICROFINANZAS</v>
          </cell>
          <cell r="F3453" t="str">
            <v>Estándar</v>
          </cell>
          <cell r="G3453">
            <v>45155</v>
          </cell>
          <cell r="H3453">
            <v>1696.19</v>
          </cell>
          <cell r="I3453">
            <v>11822.444299999999</v>
          </cell>
          <cell r="J3453">
            <v>1466.77</v>
          </cell>
          <cell r="K3453">
            <v>10194.0515</v>
          </cell>
        </row>
        <row r="3454">
          <cell r="A3454" t="str">
            <v>INSTITUCIONES FINANCIERAS DE DESARROLLO</v>
          </cell>
          <cell r="F3454" t="str">
            <v>Estándar</v>
          </cell>
          <cell r="G3454">
            <v>45155</v>
          </cell>
          <cell r="H3454">
            <v>0</v>
          </cell>
          <cell r="I3454">
            <v>0</v>
          </cell>
          <cell r="J3454">
            <v>86.76</v>
          </cell>
          <cell r="K3454">
            <v>594.30600000000004</v>
          </cell>
        </row>
        <row r="3455">
          <cell r="A3455" t="str">
            <v>INSTITUCIONES FINANCIERAS DE DESARROLLO</v>
          </cell>
          <cell r="F3455" t="str">
            <v>Estándar</v>
          </cell>
          <cell r="G3455">
            <v>45155</v>
          </cell>
          <cell r="H3455">
            <v>315.64</v>
          </cell>
          <cell r="I3455">
            <v>2200.0108</v>
          </cell>
          <cell r="J3455">
            <v>200</v>
          </cell>
          <cell r="K3455">
            <v>1390</v>
          </cell>
        </row>
        <row r="3456">
          <cell r="A3456" t="str">
            <v>INSTITUCIONES FINANCIERAS DE DESARROLLO</v>
          </cell>
          <cell r="F3456" t="str">
            <v>Estándar</v>
          </cell>
          <cell r="G3456">
            <v>45155</v>
          </cell>
          <cell r="H3456">
            <v>391</v>
          </cell>
          <cell r="I3456">
            <v>2725.27</v>
          </cell>
          <cell r="J3456">
            <v>0</v>
          </cell>
          <cell r="K3456">
            <v>0</v>
          </cell>
        </row>
        <row r="3457">
          <cell r="A3457" t="str">
            <v>INSTITUCIONES FINANCIERAS DE DESARROLLO</v>
          </cell>
          <cell r="F3457" t="str">
            <v>Estándar</v>
          </cell>
          <cell r="G3457">
            <v>45155</v>
          </cell>
          <cell r="H3457">
            <v>594</v>
          </cell>
          <cell r="I3457">
            <v>4140.18</v>
          </cell>
          <cell r="J3457">
            <v>0</v>
          </cell>
          <cell r="K3457">
            <v>0</v>
          </cell>
        </row>
        <row r="3458">
          <cell r="A3458" t="str">
            <v>ENTIDADES ESPECIALIZADAS EN MICROFINANZAS</v>
          </cell>
          <cell r="F3458" t="str">
            <v>Preferencial</v>
          </cell>
          <cell r="G3458">
            <v>45155</v>
          </cell>
          <cell r="H3458">
            <v>0</v>
          </cell>
          <cell r="I3458">
            <v>0</v>
          </cell>
          <cell r="J3458">
            <v>13269.94</v>
          </cell>
          <cell r="K3458">
            <v>92233.463600000003</v>
          </cell>
        </row>
        <row r="3459">
          <cell r="A3459" t="str">
            <v>BANCOS MÚLTIPLES</v>
          </cell>
          <cell r="F3459" t="str">
            <v>Estándar</v>
          </cell>
          <cell r="G3459">
            <v>45155</v>
          </cell>
          <cell r="H3459">
            <v>460232.12</v>
          </cell>
          <cell r="I3459">
            <v>3207817.8764</v>
          </cell>
          <cell r="J3459">
            <v>3387.13</v>
          </cell>
          <cell r="K3459">
            <v>23201.840499999998</v>
          </cell>
        </row>
        <row r="3460">
          <cell r="A3460" t="str">
            <v>BANCOS MÚLTIPLES</v>
          </cell>
          <cell r="F3460" t="str">
            <v>Estándar</v>
          </cell>
          <cell r="G3460">
            <v>45155</v>
          </cell>
          <cell r="H3460">
            <v>1174.27</v>
          </cell>
          <cell r="I3460">
            <v>8184.6619000000001</v>
          </cell>
          <cell r="J3460">
            <v>9488.7199999999993</v>
          </cell>
          <cell r="K3460">
            <v>64997.732000000004</v>
          </cell>
        </row>
        <row r="3461">
          <cell r="A3461" t="str">
            <v>COOPERATIVAS</v>
          </cell>
          <cell r="F3461" t="str">
            <v>Estándar</v>
          </cell>
          <cell r="G3461">
            <v>45155</v>
          </cell>
          <cell r="H3461">
            <v>424.26</v>
          </cell>
          <cell r="I3461">
            <v>2957.0922</v>
          </cell>
          <cell r="J3461">
            <v>2132.88</v>
          </cell>
          <cell r="K3461">
            <v>14759.5296</v>
          </cell>
        </row>
        <row r="3462">
          <cell r="A3462" t="str">
            <v>COOPERATIVAS</v>
          </cell>
          <cell r="F3462" t="str">
            <v>Estándar</v>
          </cell>
          <cell r="G3462">
            <v>45155</v>
          </cell>
          <cell r="H3462">
            <v>254</v>
          </cell>
          <cell r="I3462">
            <v>1770.38</v>
          </cell>
          <cell r="J3462">
            <v>1620.26</v>
          </cell>
          <cell r="K3462">
            <v>11098.781000000001</v>
          </cell>
        </row>
        <row r="3463">
          <cell r="A3463" t="str">
            <v>COOPERATIVAS</v>
          </cell>
          <cell r="F3463" t="str">
            <v>Estándar</v>
          </cell>
          <cell r="G3463">
            <v>45155</v>
          </cell>
          <cell r="H3463">
            <v>0</v>
          </cell>
          <cell r="I3463">
            <v>0</v>
          </cell>
          <cell r="J3463">
            <v>17.52</v>
          </cell>
          <cell r="K3463">
            <v>120.012</v>
          </cell>
        </row>
        <row r="3464">
          <cell r="A3464" t="str">
            <v>ENTIDADES ESPECIALIZADAS EN MICROFINANZAS</v>
          </cell>
          <cell r="F3464" t="str">
            <v>Estándar</v>
          </cell>
          <cell r="G3464">
            <v>45155</v>
          </cell>
          <cell r="H3464">
            <v>2764.35</v>
          </cell>
          <cell r="I3464">
            <v>19267.519499999999</v>
          </cell>
          <cell r="J3464">
            <v>1038.58</v>
          </cell>
          <cell r="K3464">
            <v>7114.2730000000001</v>
          </cell>
        </row>
        <row r="3465">
          <cell r="A3465" t="str">
            <v>ENTIDADES ESPECIALIZADAS EN MICROFINANZAS</v>
          </cell>
          <cell r="F3465" t="str">
            <v>Estándar</v>
          </cell>
          <cell r="G3465">
            <v>45155</v>
          </cell>
          <cell r="H3465">
            <v>949.49</v>
          </cell>
          <cell r="I3465">
            <v>6617.9453000000003</v>
          </cell>
          <cell r="J3465">
            <v>241.73</v>
          </cell>
          <cell r="K3465">
            <v>1680.0235</v>
          </cell>
        </row>
        <row r="3466">
          <cell r="A3466" t="str">
            <v>ENTIDADES FINANCIERAS DE VIVIENDA</v>
          </cell>
          <cell r="F3466" t="str">
            <v>Estándar</v>
          </cell>
          <cell r="G3466">
            <v>45155</v>
          </cell>
          <cell r="H3466">
            <v>2327.1799999999998</v>
          </cell>
          <cell r="I3466">
            <v>16220.444600000001</v>
          </cell>
          <cell r="J3466">
            <v>2012.02</v>
          </cell>
          <cell r="K3466">
            <v>13782.337</v>
          </cell>
        </row>
        <row r="3467">
          <cell r="A3467" t="str">
            <v>COOPERATIVAS</v>
          </cell>
          <cell r="F3467" t="str">
            <v>Estándar</v>
          </cell>
          <cell r="G3467">
            <v>45155</v>
          </cell>
          <cell r="H3467">
            <v>713.76</v>
          </cell>
          <cell r="I3467">
            <v>4974.9071999999996</v>
          </cell>
          <cell r="J3467">
            <v>100</v>
          </cell>
          <cell r="K3467">
            <v>685</v>
          </cell>
        </row>
        <row r="3468">
          <cell r="A3468" t="str">
            <v>COOPERATIVAS</v>
          </cell>
          <cell r="F3468" t="str">
            <v>Estándar</v>
          </cell>
          <cell r="G3468">
            <v>45155</v>
          </cell>
          <cell r="H3468">
            <v>506</v>
          </cell>
          <cell r="I3468">
            <v>3526.82</v>
          </cell>
          <cell r="J3468">
            <v>410.11</v>
          </cell>
          <cell r="K3468">
            <v>2813.3546000000001</v>
          </cell>
        </row>
        <row r="3469">
          <cell r="A3469" t="str">
            <v>INSTITUCIONES FINANCIERAS DE DESARROLLO</v>
          </cell>
          <cell r="F3469" t="str">
            <v>Estándar</v>
          </cell>
          <cell r="G3469">
            <v>45155</v>
          </cell>
          <cell r="H3469">
            <v>207.92</v>
          </cell>
          <cell r="I3469">
            <v>1449.2023999999999</v>
          </cell>
          <cell r="J3469">
            <v>0</v>
          </cell>
          <cell r="K3469">
            <v>0</v>
          </cell>
        </row>
        <row r="3470">
          <cell r="A3470" t="str">
            <v>BANCOS MÚLTIPLES</v>
          </cell>
          <cell r="F3470" t="str">
            <v>Preferencial</v>
          </cell>
          <cell r="G3470">
            <v>45155</v>
          </cell>
          <cell r="H3470">
            <v>1240.53</v>
          </cell>
          <cell r="I3470">
            <v>8642.7725100000007</v>
          </cell>
          <cell r="J3470">
            <v>0</v>
          </cell>
          <cell r="K3470">
            <v>0</v>
          </cell>
        </row>
        <row r="3471">
          <cell r="A3471" t="str">
            <v>BANCOS MÚLTIPLES</v>
          </cell>
          <cell r="F3471" t="str">
            <v>Estándar</v>
          </cell>
          <cell r="G3471">
            <v>45155</v>
          </cell>
          <cell r="H3471">
            <v>20056.36</v>
          </cell>
          <cell r="I3471">
            <v>139792.82920000001</v>
          </cell>
          <cell r="J3471">
            <v>545.6</v>
          </cell>
          <cell r="K3471">
            <v>3737.36</v>
          </cell>
        </row>
        <row r="3472">
          <cell r="A3472" t="str">
            <v>ENTIDADES ESPECIALIZADAS EN MICROFINANZAS</v>
          </cell>
          <cell r="F3472" t="str">
            <v>Estándar</v>
          </cell>
          <cell r="G3472">
            <v>45155</v>
          </cell>
          <cell r="H3472">
            <v>0</v>
          </cell>
          <cell r="I3472">
            <v>0</v>
          </cell>
          <cell r="J3472">
            <v>200</v>
          </cell>
          <cell r="K3472">
            <v>1370</v>
          </cell>
        </row>
        <row r="3473">
          <cell r="A3473" t="str">
            <v>BANCOS MÚLTIPLES</v>
          </cell>
          <cell r="F3473" t="str">
            <v>Estándar</v>
          </cell>
          <cell r="G3473">
            <v>45155</v>
          </cell>
          <cell r="H3473">
            <v>3292679.33</v>
          </cell>
          <cell r="I3473">
            <v>22949974.930100001</v>
          </cell>
          <cell r="J3473">
            <v>219439.63</v>
          </cell>
          <cell r="K3473">
            <v>1503161.4654999999</v>
          </cell>
        </row>
        <row r="3474">
          <cell r="A3474" t="str">
            <v>BANCOS MÚLTIPLES</v>
          </cell>
          <cell r="F3474" t="str">
            <v>Preferencial</v>
          </cell>
          <cell r="G3474">
            <v>45155</v>
          </cell>
          <cell r="H3474">
            <v>200497.12</v>
          </cell>
          <cell r="I3474">
            <v>1375448.9764169999</v>
          </cell>
          <cell r="J3474">
            <v>2646197.58</v>
          </cell>
          <cell r="K3474">
            <v>18457939.364342999</v>
          </cell>
        </row>
        <row r="3475">
          <cell r="A3475" t="str">
            <v>COOPERATIVAS</v>
          </cell>
          <cell r="F3475" t="str">
            <v>Estándar</v>
          </cell>
          <cell r="G3475">
            <v>45155</v>
          </cell>
          <cell r="H3475">
            <v>3059.64</v>
          </cell>
          <cell r="I3475">
            <v>21325.6908</v>
          </cell>
          <cell r="J3475">
            <v>234.48</v>
          </cell>
          <cell r="K3475">
            <v>1606.1880000000001</v>
          </cell>
        </row>
        <row r="3476">
          <cell r="A3476" t="str">
            <v>COOPERATIVAS</v>
          </cell>
          <cell r="F3476" t="str">
            <v>Estándar</v>
          </cell>
          <cell r="G3476">
            <v>45155</v>
          </cell>
          <cell r="H3476">
            <v>0</v>
          </cell>
          <cell r="I3476">
            <v>0</v>
          </cell>
          <cell r="J3476">
            <v>100</v>
          </cell>
          <cell r="K3476">
            <v>685</v>
          </cell>
        </row>
        <row r="3477">
          <cell r="A3477" t="str">
            <v>ENTIDADES ESPECIALIZADAS EN MICROFINANZAS</v>
          </cell>
          <cell r="F3477" t="str">
            <v>Estándar</v>
          </cell>
          <cell r="G3477">
            <v>45155</v>
          </cell>
          <cell r="H3477">
            <v>5517.84</v>
          </cell>
          <cell r="I3477">
            <v>38459.344799999999</v>
          </cell>
          <cell r="J3477">
            <v>598.09</v>
          </cell>
          <cell r="K3477">
            <v>4096.9165000000003</v>
          </cell>
        </row>
        <row r="3478">
          <cell r="A3478" t="str">
            <v>ENTIDADES ESPECIALIZADAS EN MICROFINANZAS</v>
          </cell>
          <cell r="F3478" t="str">
            <v>Estándar</v>
          </cell>
          <cell r="G3478">
            <v>45155</v>
          </cell>
          <cell r="H3478">
            <v>3513.64</v>
          </cell>
          <cell r="I3478">
            <v>24490.070800000001</v>
          </cell>
          <cell r="J3478">
            <v>282.05</v>
          </cell>
          <cell r="K3478">
            <v>1960.2474999999999</v>
          </cell>
        </row>
        <row r="3479">
          <cell r="A3479" t="str">
            <v>INSTITUCIONES FINANCIERAS DE DESARROLLO</v>
          </cell>
          <cell r="F3479" t="str">
            <v>Estándar</v>
          </cell>
          <cell r="G3479">
            <v>45155</v>
          </cell>
          <cell r="H3479">
            <v>5317.97</v>
          </cell>
          <cell r="I3479">
            <v>37066.250899999999</v>
          </cell>
          <cell r="J3479">
            <v>1518.62</v>
          </cell>
          <cell r="K3479">
            <v>10554.409</v>
          </cell>
        </row>
        <row r="3480">
          <cell r="A3480" t="str">
            <v>INSTITUCIONES FINANCIERAS DE DESARROLLO</v>
          </cell>
          <cell r="F3480" t="str">
            <v>Estándar</v>
          </cell>
          <cell r="G3480">
            <v>45155</v>
          </cell>
          <cell r="H3480">
            <v>160</v>
          </cell>
          <cell r="I3480">
            <v>1115.2</v>
          </cell>
          <cell r="J3480">
            <v>0</v>
          </cell>
          <cell r="K3480">
            <v>0</v>
          </cell>
        </row>
        <row r="3481">
          <cell r="A3481" t="str">
            <v>COOPERATIVAS</v>
          </cell>
          <cell r="F3481" t="str">
            <v>Estándar</v>
          </cell>
          <cell r="G3481">
            <v>45155</v>
          </cell>
          <cell r="H3481">
            <v>7299.16</v>
          </cell>
          <cell r="I3481">
            <v>50875.145199999999</v>
          </cell>
          <cell r="J3481">
            <v>0</v>
          </cell>
          <cell r="K3481">
            <v>0</v>
          </cell>
        </row>
        <row r="3482">
          <cell r="A3482" t="str">
            <v>COOPERATIVAS</v>
          </cell>
          <cell r="F3482" t="str">
            <v>Con Entid. Financ</v>
          </cell>
          <cell r="G3482">
            <v>45155</v>
          </cell>
          <cell r="H3482">
            <v>0</v>
          </cell>
          <cell r="I3482">
            <v>0</v>
          </cell>
          <cell r="J3482">
            <v>50000</v>
          </cell>
          <cell r="K3482">
            <v>348500</v>
          </cell>
        </row>
        <row r="3483">
          <cell r="A3483" t="str">
            <v>COOPERATIVAS</v>
          </cell>
          <cell r="F3483" t="str">
            <v>Estándar</v>
          </cell>
          <cell r="G3483">
            <v>45155</v>
          </cell>
          <cell r="H3483">
            <v>283.07</v>
          </cell>
          <cell r="I3483">
            <v>1972.9979000000001</v>
          </cell>
          <cell r="J3483">
            <v>21.54</v>
          </cell>
          <cell r="K3483">
            <v>147.54900000000001</v>
          </cell>
        </row>
        <row r="3484">
          <cell r="A3484" t="str">
            <v>BANCOS MÚLTIPLES</v>
          </cell>
          <cell r="F3484" t="str">
            <v>Estándar</v>
          </cell>
          <cell r="G3484">
            <v>45155</v>
          </cell>
          <cell r="H3484">
            <v>535339.91</v>
          </cell>
          <cell r="I3484">
            <v>3731319.1727</v>
          </cell>
          <cell r="J3484">
            <v>7449.96</v>
          </cell>
          <cell r="K3484">
            <v>51032.226000000002</v>
          </cell>
        </row>
        <row r="3485">
          <cell r="A3485" t="str">
            <v>COOPERATIVAS</v>
          </cell>
          <cell r="F3485" t="str">
            <v>Estándar</v>
          </cell>
          <cell r="G3485">
            <v>45155</v>
          </cell>
          <cell r="H3485">
            <v>5</v>
          </cell>
          <cell r="I3485">
            <v>34.85</v>
          </cell>
          <cell r="J3485">
            <v>102.19</v>
          </cell>
          <cell r="K3485">
            <v>700.00149999999996</v>
          </cell>
        </row>
        <row r="3486">
          <cell r="A3486" t="str">
            <v>COOPERATIVAS</v>
          </cell>
          <cell r="F3486" t="str">
            <v>Estándar</v>
          </cell>
          <cell r="G3486">
            <v>45155</v>
          </cell>
          <cell r="H3486">
            <v>52601.98</v>
          </cell>
          <cell r="I3486">
            <v>366635.80060000002</v>
          </cell>
          <cell r="J3486">
            <v>6808.15</v>
          </cell>
          <cell r="K3486">
            <v>46635.827499999999</v>
          </cell>
        </row>
        <row r="3487">
          <cell r="A3487" t="str">
            <v>COOPERATIVAS</v>
          </cell>
          <cell r="F3487" t="str">
            <v>Preferencial</v>
          </cell>
          <cell r="G3487">
            <v>45155</v>
          </cell>
          <cell r="H3487">
            <v>0</v>
          </cell>
          <cell r="I3487">
            <v>0</v>
          </cell>
          <cell r="J3487">
            <v>9174.2800000000007</v>
          </cell>
          <cell r="K3487">
            <v>63852.988799999999</v>
          </cell>
        </row>
        <row r="3488">
          <cell r="A3488" t="str">
            <v>COOPERATIVAS</v>
          </cell>
          <cell r="F3488" t="str">
            <v>Estándar</v>
          </cell>
          <cell r="G3488">
            <v>45155</v>
          </cell>
          <cell r="H3488">
            <v>1.43</v>
          </cell>
          <cell r="I3488">
            <v>9.9671000000000003</v>
          </cell>
          <cell r="J3488">
            <v>0</v>
          </cell>
          <cell r="K3488">
            <v>0</v>
          </cell>
        </row>
        <row r="3489">
          <cell r="A3489" t="str">
            <v>ENTIDADES ESPECIALIZADAS EN MICROFINANZAS</v>
          </cell>
          <cell r="F3489" t="str">
            <v>Preferencial</v>
          </cell>
          <cell r="G3489">
            <v>45155</v>
          </cell>
          <cell r="H3489">
            <v>0</v>
          </cell>
          <cell r="I3489">
            <v>0</v>
          </cell>
          <cell r="J3489">
            <v>550</v>
          </cell>
          <cell r="K3489">
            <v>3828</v>
          </cell>
        </row>
        <row r="3490">
          <cell r="A3490" t="str">
            <v>ENTIDADES ESPECIALIZADAS EN MICROFINANZAS</v>
          </cell>
          <cell r="F3490" t="str">
            <v>Estándar</v>
          </cell>
          <cell r="G3490">
            <v>45155</v>
          </cell>
          <cell r="H3490">
            <v>102.25</v>
          </cell>
          <cell r="I3490">
            <v>712.6825</v>
          </cell>
          <cell r="J3490">
            <v>0</v>
          </cell>
          <cell r="K3490">
            <v>0</v>
          </cell>
        </row>
        <row r="3491">
          <cell r="A3491" t="str">
            <v>ENTIDADES ESPECIALIZADAS EN MICROFINANZAS</v>
          </cell>
          <cell r="F3491" t="str">
            <v>Estándar</v>
          </cell>
          <cell r="G3491">
            <v>45155</v>
          </cell>
          <cell r="H3491">
            <v>279.57</v>
          </cell>
          <cell r="I3491">
            <v>1948.6029000000001</v>
          </cell>
          <cell r="J3491">
            <v>200</v>
          </cell>
          <cell r="K3491">
            <v>1374</v>
          </cell>
        </row>
        <row r="3492">
          <cell r="A3492" t="str">
            <v>INSTITUCIONES FINANCIERAS DE DESARROLLO</v>
          </cell>
          <cell r="F3492" t="str">
            <v>Estándar</v>
          </cell>
          <cell r="G3492">
            <v>45155</v>
          </cell>
          <cell r="H3492">
            <v>240.08</v>
          </cell>
          <cell r="I3492">
            <v>1673.3576</v>
          </cell>
          <cell r="J3492">
            <v>2003.8</v>
          </cell>
          <cell r="K3492">
            <v>13726.03</v>
          </cell>
        </row>
        <row r="3493">
          <cell r="A3493" t="str">
            <v>INSTITUCIONES FINANCIERAS DE DESARROLLO</v>
          </cell>
          <cell r="F3493" t="str">
            <v>Estándar</v>
          </cell>
          <cell r="G3493">
            <v>45155</v>
          </cell>
          <cell r="H3493">
            <v>2304.4</v>
          </cell>
          <cell r="I3493">
            <v>16061.668</v>
          </cell>
          <cell r="J3493">
            <v>0</v>
          </cell>
          <cell r="K3493">
            <v>0</v>
          </cell>
        </row>
        <row r="3494">
          <cell r="A3494" t="str">
            <v>INSTITUCIONES FINANCIERAS DE DESARROLLO</v>
          </cell>
          <cell r="F3494" t="str">
            <v>Estándar</v>
          </cell>
          <cell r="G3494">
            <v>45155</v>
          </cell>
          <cell r="H3494">
            <v>172.47</v>
          </cell>
          <cell r="I3494">
            <v>1202.1159</v>
          </cell>
          <cell r="J3494">
            <v>0</v>
          </cell>
          <cell r="K3494">
            <v>0</v>
          </cell>
        </row>
        <row r="3495">
          <cell r="A3495" t="str">
            <v>INSTITUCIONES FINANCIERAS DE DESARROLLO</v>
          </cell>
          <cell r="F3495" t="str">
            <v>Estándar</v>
          </cell>
          <cell r="G3495">
            <v>45155</v>
          </cell>
          <cell r="H3495">
            <v>50.05</v>
          </cell>
          <cell r="I3495">
            <v>348.8485</v>
          </cell>
          <cell r="J3495">
            <v>0</v>
          </cell>
          <cell r="K3495">
            <v>0</v>
          </cell>
        </row>
        <row r="3496">
          <cell r="A3496" t="str">
            <v>INSTITUCIONES FINANCIERAS DE DESARROLLO</v>
          </cell>
          <cell r="F3496" t="str">
            <v>Estándar</v>
          </cell>
          <cell r="G3496">
            <v>45155</v>
          </cell>
          <cell r="H3496">
            <v>105</v>
          </cell>
          <cell r="I3496">
            <v>731.85</v>
          </cell>
          <cell r="J3496">
            <v>0</v>
          </cell>
          <cell r="K3496">
            <v>0</v>
          </cell>
        </row>
        <row r="3497">
          <cell r="A3497" t="str">
            <v>INSTITUCIONES FINANCIERAS DE DESARROLLO</v>
          </cell>
          <cell r="F3497" t="str">
            <v>Estándar</v>
          </cell>
          <cell r="G3497">
            <v>45155</v>
          </cell>
          <cell r="H3497">
            <v>688.55</v>
          </cell>
          <cell r="I3497">
            <v>4799.1935000000003</v>
          </cell>
          <cell r="J3497">
            <v>0</v>
          </cell>
          <cell r="K3497">
            <v>0</v>
          </cell>
        </row>
        <row r="3498">
          <cell r="A3498" t="str">
            <v>BANCOS MÚLTIPLES</v>
          </cell>
          <cell r="F3498" t="str">
            <v>Estándar</v>
          </cell>
          <cell r="G3498">
            <v>45155</v>
          </cell>
          <cell r="H3498">
            <v>72374.98</v>
          </cell>
          <cell r="I3498">
            <v>504453.61060000001</v>
          </cell>
          <cell r="J3498">
            <v>30057.39</v>
          </cell>
          <cell r="K3498">
            <v>205893.12150000001</v>
          </cell>
        </row>
        <row r="3499">
          <cell r="A3499" t="str">
            <v>BANCOS MÚLTIPLES</v>
          </cell>
          <cell r="F3499" t="str">
            <v>Estándar</v>
          </cell>
          <cell r="G3499">
            <v>45155</v>
          </cell>
          <cell r="H3499">
            <v>109097.85</v>
          </cell>
          <cell r="I3499">
            <v>760412.01450000005</v>
          </cell>
          <cell r="J3499">
            <v>3713</v>
          </cell>
          <cell r="K3499">
            <v>25434.05</v>
          </cell>
        </row>
        <row r="3500">
          <cell r="A3500" t="str">
            <v>BANCOS MÚLTIPLES</v>
          </cell>
          <cell r="F3500" t="str">
            <v>Preferencial</v>
          </cell>
          <cell r="G3500">
            <v>45155</v>
          </cell>
          <cell r="H3500">
            <v>0</v>
          </cell>
          <cell r="I3500">
            <v>0</v>
          </cell>
          <cell r="J3500">
            <v>631155</v>
          </cell>
          <cell r="K3500">
            <v>4580583.1639999999</v>
          </cell>
        </row>
        <row r="3501">
          <cell r="A3501" t="str">
            <v>BANCOS MÚLTIPLES</v>
          </cell>
          <cell r="F3501" t="str">
            <v>Estándar</v>
          </cell>
          <cell r="G3501">
            <v>45155</v>
          </cell>
          <cell r="H3501">
            <v>17911.7</v>
          </cell>
          <cell r="I3501">
            <v>124844.549</v>
          </cell>
          <cell r="J3501">
            <v>0</v>
          </cell>
          <cell r="K3501">
            <v>0</v>
          </cell>
        </row>
        <row r="3502">
          <cell r="A3502" t="str">
            <v>COOPERATIVAS</v>
          </cell>
          <cell r="F3502" t="str">
            <v>Preferencial</v>
          </cell>
          <cell r="G3502">
            <v>45155</v>
          </cell>
          <cell r="H3502">
            <v>0</v>
          </cell>
          <cell r="I3502">
            <v>0</v>
          </cell>
          <cell r="J3502">
            <v>1375</v>
          </cell>
          <cell r="K3502">
            <v>9487.5</v>
          </cell>
        </row>
        <row r="3503">
          <cell r="A3503" t="str">
            <v>ENTIDADES ESPECIALIZADAS EN MICROFINANZAS</v>
          </cell>
          <cell r="F3503" t="str">
            <v>Preferencial</v>
          </cell>
          <cell r="G3503">
            <v>45155</v>
          </cell>
          <cell r="H3503">
            <v>0</v>
          </cell>
          <cell r="I3503">
            <v>0</v>
          </cell>
          <cell r="J3503">
            <v>950</v>
          </cell>
          <cell r="K3503">
            <v>6612</v>
          </cell>
        </row>
        <row r="3504">
          <cell r="A3504" t="str">
            <v>ENTIDADES ESPECIALIZADAS EN MICROFINANZAS</v>
          </cell>
          <cell r="F3504" t="str">
            <v>Preferencial</v>
          </cell>
          <cell r="G3504">
            <v>45155</v>
          </cell>
          <cell r="H3504">
            <v>0</v>
          </cell>
          <cell r="I3504">
            <v>0</v>
          </cell>
          <cell r="J3504">
            <v>29909.83</v>
          </cell>
          <cell r="K3504">
            <v>208172.41680000001</v>
          </cell>
        </row>
        <row r="3505">
          <cell r="A3505" t="str">
            <v>ENTIDADES ESPECIALIZADAS EN MICROFINANZAS</v>
          </cell>
          <cell r="F3505" t="str">
            <v>Estándar</v>
          </cell>
          <cell r="G3505">
            <v>45155</v>
          </cell>
          <cell r="H3505">
            <v>93422.78</v>
          </cell>
          <cell r="I3505">
            <v>651156.77659999998</v>
          </cell>
          <cell r="J3505">
            <v>10412.89</v>
          </cell>
          <cell r="K3505">
            <v>71328.296499999997</v>
          </cell>
        </row>
        <row r="3506">
          <cell r="A3506" t="str">
            <v>COOPERATIVAS</v>
          </cell>
          <cell r="F3506" t="str">
            <v>Estándar</v>
          </cell>
          <cell r="G3506">
            <v>45155</v>
          </cell>
          <cell r="H3506">
            <v>0</v>
          </cell>
          <cell r="I3506">
            <v>0</v>
          </cell>
          <cell r="J3506">
            <v>100</v>
          </cell>
          <cell r="K3506">
            <v>685</v>
          </cell>
        </row>
        <row r="3507">
          <cell r="A3507" t="str">
            <v>ENTIDADES ESPECIALIZADAS EN MICROFINANZAS</v>
          </cell>
          <cell r="F3507" t="str">
            <v>Estándar</v>
          </cell>
          <cell r="G3507">
            <v>45155</v>
          </cell>
          <cell r="H3507">
            <v>1096.08</v>
          </cell>
          <cell r="I3507">
            <v>7639.6776</v>
          </cell>
          <cell r="J3507">
            <v>200</v>
          </cell>
          <cell r="K3507">
            <v>1390</v>
          </cell>
        </row>
        <row r="3508">
          <cell r="A3508" t="str">
            <v>ENTIDADES FINANCIERAS DE VIVIENDA</v>
          </cell>
          <cell r="F3508" t="str">
            <v>Preferencial</v>
          </cell>
          <cell r="G3508">
            <v>45155</v>
          </cell>
          <cell r="H3508">
            <v>0</v>
          </cell>
          <cell r="I3508">
            <v>0</v>
          </cell>
          <cell r="J3508">
            <v>2000</v>
          </cell>
          <cell r="K3508">
            <v>13920</v>
          </cell>
        </row>
        <row r="3509">
          <cell r="A3509" t="str">
            <v>ENTIDADES FINANCIERAS DE VIVIENDA</v>
          </cell>
          <cell r="F3509" t="str">
            <v>Preferencial</v>
          </cell>
          <cell r="G3509">
            <v>45155</v>
          </cell>
          <cell r="H3509">
            <v>0</v>
          </cell>
          <cell r="I3509">
            <v>0</v>
          </cell>
          <cell r="J3509">
            <v>1500</v>
          </cell>
          <cell r="K3509">
            <v>10440</v>
          </cell>
        </row>
        <row r="3510">
          <cell r="A3510" t="str">
            <v>INSTITUCIONES FINANCIERAS DE DESARROLLO</v>
          </cell>
          <cell r="F3510" t="str">
            <v>Estándar</v>
          </cell>
          <cell r="G3510">
            <v>45155</v>
          </cell>
          <cell r="H3510">
            <v>2767</v>
          </cell>
          <cell r="I3510">
            <v>19285.990000000002</v>
          </cell>
          <cell r="J3510">
            <v>611.55999999999995</v>
          </cell>
          <cell r="K3510">
            <v>4189.1859999999997</v>
          </cell>
        </row>
        <row r="3511">
          <cell r="A3511" t="str">
            <v>INSTITUCIONES FINANCIERAS DE DESARROLLO</v>
          </cell>
          <cell r="F3511" t="str">
            <v>Estándar</v>
          </cell>
          <cell r="G3511">
            <v>45155</v>
          </cell>
          <cell r="H3511">
            <v>32.1</v>
          </cell>
          <cell r="I3511">
            <v>223.73699999999999</v>
          </cell>
          <cell r="J3511">
            <v>133.02000000000001</v>
          </cell>
          <cell r="K3511">
            <v>924.48900000000003</v>
          </cell>
        </row>
        <row r="3512">
          <cell r="A3512" t="str">
            <v>INSTITUCIONES FINANCIERAS DE DESARROLLO</v>
          </cell>
          <cell r="F3512" t="str">
            <v>Estándar</v>
          </cell>
          <cell r="G3512">
            <v>45155</v>
          </cell>
          <cell r="H3512">
            <v>167.62</v>
          </cell>
          <cell r="I3512">
            <v>1168.3114</v>
          </cell>
          <cell r="J3512">
            <v>0</v>
          </cell>
          <cell r="K3512">
            <v>0</v>
          </cell>
        </row>
        <row r="3513">
          <cell r="A3513" t="str">
            <v>INSTITUCIONES FINANCIERAS DE DESARROLLO</v>
          </cell>
          <cell r="F3513" t="str">
            <v>Estándar</v>
          </cell>
          <cell r="G3513">
            <v>45155</v>
          </cell>
          <cell r="H3513">
            <v>0</v>
          </cell>
          <cell r="I3513">
            <v>0</v>
          </cell>
          <cell r="J3513">
            <v>100</v>
          </cell>
          <cell r="K3513">
            <v>685</v>
          </cell>
        </row>
        <row r="3514">
          <cell r="A3514" t="str">
            <v>BANCOS MÚLTIPLES</v>
          </cell>
          <cell r="F3514" t="str">
            <v>Preferencial</v>
          </cell>
          <cell r="G3514">
            <v>45156</v>
          </cell>
          <cell r="H3514">
            <v>203</v>
          </cell>
          <cell r="I3514">
            <v>1392.58</v>
          </cell>
          <cell r="J3514">
            <v>637962.88</v>
          </cell>
          <cell r="K3514">
            <v>4588795.5093999999</v>
          </cell>
        </row>
        <row r="3515">
          <cell r="A3515" t="str">
            <v>BANCOS MÚLTIPLES</v>
          </cell>
          <cell r="F3515" t="str">
            <v>Estándar</v>
          </cell>
          <cell r="G3515">
            <v>45156</v>
          </cell>
          <cell r="H3515">
            <v>3349887.59</v>
          </cell>
          <cell r="I3515">
            <v>23348716.502300002</v>
          </cell>
          <cell r="J3515">
            <v>515091.02</v>
          </cell>
          <cell r="K3515">
            <v>3528373.4870000002</v>
          </cell>
        </row>
        <row r="3516">
          <cell r="A3516" t="str">
            <v>BANCOS MÚLTIPLES</v>
          </cell>
          <cell r="F3516" t="str">
            <v>Preferencial</v>
          </cell>
          <cell r="G3516">
            <v>45156</v>
          </cell>
          <cell r="H3516">
            <v>146823.64000000001</v>
          </cell>
          <cell r="I3516">
            <v>1023360.7708000001</v>
          </cell>
          <cell r="J3516">
            <v>146784.72</v>
          </cell>
          <cell r="K3516">
            <v>1020154.449</v>
          </cell>
        </row>
        <row r="3517">
          <cell r="A3517" t="str">
            <v>BANCOS MÚLTIPLES</v>
          </cell>
          <cell r="F3517" t="str">
            <v>Estándar</v>
          </cell>
          <cell r="G3517">
            <v>45156</v>
          </cell>
          <cell r="H3517">
            <v>2592066.85</v>
          </cell>
          <cell r="I3517">
            <v>18066705.944499999</v>
          </cell>
          <cell r="J3517">
            <v>149106.28</v>
          </cell>
          <cell r="K3517">
            <v>1021378.018</v>
          </cell>
        </row>
        <row r="3518">
          <cell r="A3518" t="str">
            <v>BANCOS MÚLTIPLES</v>
          </cell>
          <cell r="F3518" t="str">
            <v>Preferencial</v>
          </cell>
          <cell r="G3518">
            <v>45156</v>
          </cell>
          <cell r="H3518">
            <v>41119.47</v>
          </cell>
          <cell r="I3518">
            <v>282104.98849999998</v>
          </cell>
          <cell r="J3518">
            <v>577959.36</v>
          </cell>
          <cell r="K3518">
            <v>4022283.3251999998</v>
          </cell>
        </row>
        <row r="3519">
          <cell r="A3519" t="str">
            <v>BANCOS MÚLTIPLES</v>
          </cell>
          <cell r="F3519" t="str">
            <v>Estándar</v>
          </cell>
          <cell r="G3519">
            <v>45156</v>
          </cell>
          <cell r="H3519">
            <v>350500.22</v>
          </cell>
          <cell r="I3519">
            <v>2442986.5334000001</v>
          </cell>
          <cell r="J3519">
            <v>29580.85</v>
          </cell>
          <cell r="K3519">
            <v>202628.82250000001</v>
          </cell>
        </row>
        <row r="3520">
          <cell r="A3520" t="str">
            <v>BANCOS MÚLTIPLES</v>
          </cell>
          <cell r="F3520" t="str">
            <v>Estándar</v>
          </cell>
          <cell r="G3520">
            <v>45156</v>
          </cell>
          <cell r="H3520">
            <v>118318</v>
          </cell>
          <cell r="I3520">
            <v>824676.46</v>
          </cell>
          <cell r="J3520">
            <v>5750.91</v>
          </cell>
          <cell r="K3520">
            <v>39393.733500000002</v>
          </cell>
        </row>
        <row r="3521">
          <cell r="A3521" t="str">
            <v>BANCOS MÚLTIPLES</v>
          </cell>
          <cell r="F3521" t="str">
            <v>Estándar</v>
          </cell>
          <cell r="G3521">
            <v>45156</v>
          </cell>
          <cell r="H3521">
            <v>23282.16</v>
          </cell>
          <cell r="I3521">
            <v>162276.65520000001</v>
          </cell>
          <cell r="J3521">
            <v>1285.9000000000001</v>
          </cell>
          <cell r="K3521">
            <v>8808.4150000000009</v>
          </cell>
        </row>
        <row r="3522">
          <cell r="A3522" t="str">
            <v>BANCOS MÚLTIPLES</v>
          </cell>
          <cell r="F3522" t="str">
            <v>Estándar</v>
          </cell>
          <cell r="G3522">
            <v>45156</v>
          </cell>
          <cell r="H3522">
            <v>702164.88</v>
          </cell>
          <cell r="I3522">
            <v>4894079.0436000004</v>
          </cell>
          <cell r="J3522">
            <v>45501.85</v>
          </cell>
          <cell r="K3522">
            <v>311687.67249999999</v>
          </cell>
        </row>
        <row r="3523">
          <cell r="A3523" t="str">
            <v>BANCOS MÚLTIPLES</v>
          </cell>
          <cell r="F3523" t="str">
            <v>Preferencial</v>
          </cell>
          <cell r="G3523">
            <v>45156</v>
          </cell>
          <cell r="H3523">
            <v>125</v>
          </cell>
          <cell r="I3523">
            <v>857.5</v>
          </cell>
          <cell r="J3523">
            <v>71932.05</v>
          </cell>
          <cell r="K3523">
            <v>524836.50329999998</v>
          </cell>
        </row>
        <row r="3524">
          <cell r="A3524" t="str">
            <v>BANCOS MÚLTIPLES</v>
          </cell>
          <cell r="F3524" t="str">
            <v>Estándar</v>
          </cell>
          <cell r="G3524">
            <v>45156</v>
          </cell>
          <cell r="H3524">
            <v>695829.67</v>
          </cell>
          <cell r="I3524">
            <v>4849932.7999</v>
          </cell>
          <cell r="J3524">
            <v>244775.92</v>
          </cell>
          <cell r="K3524">
            <v>1676715.0519999999</v>
          </cell>
        </row>
        <row r="3525">
          <cell r="A3525" t="str">
            <v>BANCOS MÚLTIPLES</v>
          </cell>
          <cell r="F3525" t="str">
            <v>Estándar</v>
          </cell>
          <cell r="G3525">
            <v>45156</v>
          </cell>
          <cell r="H3525">
            <v>1153336.74</v>
          </cell>
          <cell r="I3525">
            <v>8038757.0778000001</v>
          </cell>
          <cell r="J3525">
            <v>45006.94</v>
          </cell>
          <cell r="K3525">
            <v>308297.53899999999</v>
          </cell>
        </row>
        <row r="3526">
          <cell r="A3526" t="str">
            <v>BANCOS MÚLTIPLES</v>
          </cell>
          <cell r="F3526" t="str">
            <v>Estándar</v>
          </cell>
          <cell r="G3526">
            <v>45156</v>
          </cell>
          <cell r="H3526">
            <v>14475.16</v>
          </cell>
          <cell r="I3526">
            <v>100891.8652</v>
          </cell>
          <cell r="J3526">
            <v>13049.58</v>
          </cell>
          <cell r="K3526">
            <v>89389.623000000007</v>
          </cell>
        </row>
        <row r="3527">
          <cell r="A3527" t="str">
            <v>BANCOS MÚLTIPLES</v>
          </cell>
          <cell r="F3527" t="str">
            <v>Preferencial</v>
          </cell>
          <cell r="G3527">
            <v>45156</v>
          </cell>
          <cell r="H3527">
            <v>158</v>
          </cell>
          <cell r="I3527">
            <v>1083.8800000000001</v>
          </cell>
          <cell r="J3527">
            <v>467396.02</v>
          </cell>
          <cell r="K3527">
            <v>3251351.2384000001</v>
          </cell>
        </row>
        <row r="3528">
          <cell r="A3528" t="str">
            <v>BANCOS MÚLTIPLES</v>
          </cell>
          <cell r="F3528" t="str">
            <v>Estándar</v>
          </cell>
          <cell r="G3528">
            <v>45156</v>
          </cell>
          <cell r="H3528">
            <v>1752.32</v>
          </cell>
          <cell r="I3528">
            <v>12213.670400000001</v>
          </cell>
          <cell r="J3528">
            <v>0</v>
          </cell>
          <cell r="K3528">
            <v>0</v>
          </cell>
        </row>
        <row r="3529">
          <cell r="A3529" t="str">
            <v>BANCOS MÚLTIPLES</v>
          </cell>
          <cell r="F3529" t="str">
            <v>Estándar</v>
          </cell>
          <cell r="G3529">
            <v>45156</v>
          </cell>
          <cell r="H3529">
            <v>686469.13</v>
          </cell>
          <cell r="I3529">
            <v>4784689.8361</v>
          </cell>
          <cell r="J3529">
            <v>342581.39</v>
          </cell>
          <cell r="K3529">
            <v>2346682.5214999998</v>
          </cell>
        </row>
        <row r="3530">
          <cell r="A3530" t="str">
            <v>BANCOS MÚLTIPLES</v>
          </cell>
          <cell r="F3530" t="str">
            <v>Preferencial</v>
          </cell>
          <cell r="G3530">
            <v>45156</v>
          </cell>
          <cell r="H3530">
            <v>0</v>
          </cell>
          <cell r="I3530">
            <v>0</v>
          </cell>
          <cell r="J3530">
            <v>2675.56</v>
          </cell>
          <cell r="K3530">
            <v>18621.8976</v>
          </cell>
        </row>
        <row r="3531">
          <cell r="A3531" t="str">
            <v>BANCOS MÚLTIPLES</v>
          </cell>
          <cell r="F3531" t="str">
            <v>Estándar</v>
          </cell>
          <cell r="G3531">
            <v>45156</v>
          </cell>
          <cell r="H3531">
            <v>167299.79</v>
          </cell>
          <cell r="I3531">
            <v>1166079.5363</v>
          </cell>
          <cell r="J3531">
            <v>2137.09</v>
          </cell>
          <cell r="K3531">
            <v>14639.066500000001</v>
          </cell>
        </row>
        <row r="3532">
          <cell r="A3532" t="str">
            <v>BANCOS MÚLTIPLES</v>
          </cell>
          <cell r="F3532" t="str">
            <v>Preferencial</v>
          </cell>
          <cell r="G3532">
            <v>45156</v>
          </cell>
          <cell r="H3532">
            <v>130.13999999999999</v>
          </cell>
          <cell r="I3532">
            <v>892.7604</v>
          </cell>
          <cell r="J3532">
            <v>179084.27</v>
          </cell>
          <cell r="K3532">
            <v>1253700.3323599999</v>
          </cell>
        </row>
        <row r="3533">
          <cell r="A3533" t="str">
            <v>BANCOS MÚLTIPLES</v>
          </cell>
          <cell r="F3533" t="str">
            <v>Estándar</v>
          </cell>
          <cell r="G3533">
            <v>45156</v>
          </cell>
          <cell r="H3533">
            <v>2470.29</v>
          </cell>
          <cell r="I3533">
            <v>17217.921300000002</v>
          </cell>
          <cell r="J3533">
            <v>1296.17</v>
          </cell>
          <cell r="K3533">
            <v>8878.7644999999993</v>
          </cell>
        </row>
        <row r="3534">
          <cell r="A3534" t="str">
            <v>BANCOS MÚLTIPLES</v>
          </cell>
          <cell r="F3534" t="str">
            <v>Preferencial</v>
          </cell>
          <cell r="G3534">
            <v>45156</v>
          </cell>
          <cell r="H3534">
            <v>5323.94</v>
          </cell>
          <cell r="I3534">
            <v>37107.861799999999</v>
          </cell>
          <cell r="J3534">
            <v>257928.03</v>
          </cell>
          <cell r="K3534">
            <v>1857967.98</v>
          </cell>
        </row>
        <row r="3535">
          <cell r="A3535" t="str">
            <v>BANCOS MÚLTIPLES</v>
          </cell>
          <cell r="F3535" t="str">
            <v>Preferencial</v>
          </cell>
          <cell r="G3535">
            <v>45156</v>
          </cell>
          <cell r="H3535">
            <v>0</v>
          </cell>
          <cell r="I3535">
            <v>0</v>
          </cell>
          <cell r="J3535">
            <v>26500</v>
          </cell>
          <cell r="K3535">
            <v>182850</v>
          </cell>
        </row>
        <row r="3536">
          <cell r="A3536" t="str">
            <v>BANCOS MÚLTIPLES</v>
          </cell>
          <cell r="F3536" t="str">
            <v>Preferencial</v>
          </cell>
          <cell r="G3536">
            <v>45156</v>
          </cell>
          <cell r="H3536">
            <v>187</v>
          </cell>
          <cell r="I3536">
            <v>1282.82</v>
          </cell>
          <cell r="J3536">
            <v>2012.41</v>
          </cell>
          <cell r="K3536">
            <v>13925.132600000001</v>
          </cell>
        </row>
        <row r="3537">
          <cell r="A3537" t="str">
            <v>BANCOS MÚLTIPLES</v>
          </cell>
          <cell r="F3537" t="str">
            <v>Preferencial</v>
          </cell>
          <cell r="G3537">
            <v>45156</v>
          </cell>
          <cell r="H3537">
            <v>92</v>
          </cell>
          <cell r="I3537">
            <v>631.12</v>
          </cell>
          <cell r="J3537">
            <v>19882.240000000002</v>
          </cell>
          <cell r="K3537">
            <v>138090.86989999999</v>
          </cell>
        </row>
        <row r="3538">
          <cell r="A3538" t="str">
            <v>BANCOS MÚLTIPLES</v>
          </cell>
          <cell r="F3538" t="str">
            <v>Preferencial</v>
          </cell>
          <cell r="G3538">
            <v>45156</v>
          </cell>
          <cell r="H3538">
            <v>1507658.98</v>
          </cell>
          <cell r="I3538">
            <v>10494671.457049999</v>
          </cell>
          <cell r="J3538">
            <v>657050.4</v>
          </cell>
          <cell r="K3538">
            <v>4767376.4932000004</v>
          </cell>
        </row>
        <row r="3539">
          <cell r="A3539" t="str">
            <v>BANCOS MÚLTIPLES</v>
          </cell>
          <cell r="F3539" t="str">
            <v>Preferencial</v>
          </cell>
          <cell r="G3539">
            <v>45156</v>
          </cell>
          <cell r="H3539">
            <v>20</v>
          </cell>
          <cell r="I3539">
            <v>137.19999999999999</v>
          </cell>
          <cell r="J3539">
            <v>0</v>
          </cell>
          <cell r="K3539">
            <v>0</v>
          </cell>
        </row>
        <row r="3540">
          <cell r="A3540" t="str">
            <v>BANCOS MÚLTIPLES</v>
          </cell>
          <cell r="F3540" t="str">
            <v>Estándar</v>
          </cell>
          <cell r="G3540">
            <v>45156</v>
          </cell>
          <cell r="H3540">
            <v>7974.29</v>
          </cell>
          <cell r="I3540">
            <v>55580.801299999999</v>
          </cell>
          <cell r="J3540">
            <v>28336.77</v>
          </cell>
          <cell r="K3540">
            <v>194106.87450000001</v>
          </cell>
        </row>
        <row r="3541">
          <cell r="A3541" t="str">
            <v>BANCOS MÚLTIPLES</v>
          </cell>
          <cell r="F3541" t="str">
            <v>Preferencial</v>
          </cell>
          <cell r="G3541">
            <v>45156</v>
          </cell>
          <cell r="H3541">
            <v>0</v>
          </cell>
          <cell r="I3541">
            <v>0</v>
          </cell>
          <cell r="J3541">
            <v>293350.37</v>
          </cell>
          <cell r="K3541">
            <v>2120020.1335999998</v>
          </cell>
        </row>
        <row r="3542">
          <cell r="A3542" t="str">
            <v>BANCOS MÚLTIPLES</v>
          </cell>
          <cell r="F3542" t="str">
            <v>Preferencial</v>
          </cell>
          <cell r="G3542">
            <v>45156</v>
          </cell>
          <cell r="H3542">
            <v>4050858.7</v>
          </cell>
          <cell r="I3542">
            <v>28230797.031199999</v>
          </cell>
          <cell r="J3542">
            <v>1070998.8400000001</v>
          </cell>
          <cell r="K3542">
            <v>7672211.0540100001</v>
          </cell>
        </row>
        <row r="3543">
          <cell r="A3543" t="str">
            <v>BANCOS MÚLTIPLES</v>
          </cell>
          <cell r="F3543" t="str">
            <v>Estándar</v>
          </cell>
          <cell r="G3543">
            <v>45156</v>
          </cell>
          <cell r="H3543">
            <v>36558.879999999997</v>
          </cell>
          <cell r="I3543">
            <v>254815.39360000001</v>
          </cell>
          <cell r="J3543">
            <v>23435.01</v>
          </cell>
          <cell r="K3543">
            <v>160529.81849999999</v>
          </cell>
        </row>
        <row r="3544">
          <cell r="A3544" t="str">
            <v>BANCOS MÚLTIPLES</v>
          </cell>
          <cell r="F3544" t="str">
            <v>Preferencial</v>
          </cell>
          <cell r="G3544">
            <v>45156</v>
          </cell>
          <cell r="H3544">
            <v>0</v>
          </cell>
          <cell r="I3544">
            <v>0</v>
          </cell>
          <cell r="J3544">
            <v>1122602.74</v>
          </cell>
          <cell r="K3544">
            <v>8042824.0429999996</v>
          </cell>
        </row>
        <row r="3545">
          <cell r="A3545" t="str">
            <v>BANCOS MÚLTIPLES</v>
          </cell>
          <cell r="F3545" t="str">
            <v>Preferencial</v>
          </cell>
          <cell r="G3545">
            <v>45156</v>
          </cell>
          <cell r="H3545">
            <v>0</v>
          </cell>
          <cell r="I3545">
            <v>0</v>
          </cell>
          <cell r="J3545">
            <v>4521.07</v>
          </cell>
          <cell r="K3545">
            <v>31370.052500000002</v>
          </cell>
        </row>
        <row r="3546">
          <cell r="A3546" t="str">
            <v>BANCOS MÚLTIPLES</v>
          </cell>
          <cell r="F3546" t="str">
            <v>Estándar</v>
          </cell>
          <cell r="G3546">
            <v>45156</v>
          </cell>
          <cell r="H3546">
            <v>466.97</v>
          </cell>
          <cell r="I3546">
            <v>3254.7809000000002</v>
          </cell>
          <cell r="J3546">
            <v>614.02</v>
          </cell>
          <cell r="K3546">
            <v>4206.0370000000003</v>
          </cell>
        </row>
        <row r="3547">
          <cell r="A3547" t="str">
            <v>BANCOS MÚLTIPLES</v>
          </cell>
          <cell r="F3547" t="str">
            <v>Estándar</v>
          </cell>
          <cell r="G3547">
            <v>45156</v>
          </cell>
          <cell r="H3547">
            <v>326.10000000000002</v>
          </cell>
          <cell r="I3547">
            <v>2272.9169999999999</v>
          </cell>
          <cell r="J3547">
            <v>250</v>
          </cell>
          <cell r="K3547">
            <v>1712.5</v>
          </cell>
        </row>
        <row r="3548">
          <cell r="A3548" t="str">
            <v>BANCOS MÚLTIPLES</v>
          </cell>
          <cell r="F3548" t="str">
            <v>Preferencial</v>
          </cell>
          <cell r="G3548">
            <v>45156</v>
          </cell>
          <cell r="H3548">
            <v>2086.64</v>
          </cell>
          <cell r="I3548">
            <v>14314.350399999999</v>
          </cell>
          <cell r="J3548">
            <v>240968.63</v>
          </cell>
          <cell r="K3548">
            <v>1717859.6248000001</v>
          </cell>
        </row>
        <row r="3549">
          <cell r="A3549" t="str">
            <v>BANCOS MÚLTIPLES</v>
          </cell>
          <cell r="F3549" t="str">
            <v>Preferencial</v>
          </cell>
          <cell r="G3549">
            <v>45156</v>
          </cell>
          <cell r="H3549">
            <v>0</v>
          </cell>
          <cell r="I3549">
            <v>0</v>
          </cell>
          <cell r="J3549">
            <v>704623.96</v>
          </cell>
          <cell r="K3549">
            <v>5073292.5120000001</v>
          </cell>
        </row>
        <row r="3550">
          <cell r="A3550" t="str">
            <v>BANCOS MÚLTIPLES</v>
          </cell>
          <cell r="F3550" t="str">
            <v>Preferencial</v>
          </cell>
          <cell r="G3550">
            <v>45156</v>
          </cell>
          <cell r="H3550">
            <v>15357.2</v>
          </cell>
          <cell r="I3550">
            <v>105350.39200000001</v>
          </cell>
          <cell r="J3550">
            <v>633357.71</v>
          </cell>
          <cell r="K3550">
            <v>4467166.9349499997</v>
          </cell>
        </row>
        <row r="3551">
          <cell r="A3551" t="str">
            <v>BANCOS MÚLTIPLES</v>
          </cell>
          <cell r="F3551" t="str">
            <v>Preferencial</v>
          </cell>
          <cell r="G3551">
            <v>45156</v>
          </cell>
          <cell r="H3551">
            <v>7964.27</v>
          </cell>
          <cell r="I3551">
            <v>54635.251199999999</v>
          </cell>
          <cell r="J3551">
            <v>848448.3</v>
          </cell>
          <cell r="K3551">
            <v>5882077.9962999998</v>
          </cell>
        </row>
        <row r="3552">
          <cell r="A3552" t="str">
            <v>BANCOS MÚLTIPLES</v>
          </cell>
          <cell r="F3552" t="str">
            <v>Preferencial</v>
          </cell>
          <cell r="G3552">
            <v>45156</v>
          </cell>
          <cell r="H3552">
            <v>104.96</v>
          </cell>
          <cell r="I3552">
            <v>720.02560000000005</v>
          </cell>
          <cell r="J3552">
            <v>11.51</v>
          </cell>
          <cell r="K3552">
            <v>78.958600000000004</v>
          </cell>
        </row>
        <row r="3553">
          <cell r="A3553" t="str">
            <v>BANCOS MÚLTIPLES</v>
          </cell>
          <cell r="F3553" t="str">
            <v>Estándar</v>
          </cell>
          <cell r="G3553">
            <v>45156</v>
          </cell>
          <cell r="H3553">
            <v>35368.82</v>
          </cell>
          <cell r="I3553">
            <v>246520.67540000001</v>
          </cell>
          <cell r="J3553">
            <v>581.12</v>
          </cell>
          <cell r="K3553">
            <v>3980.672</v>
          </cell>
        </row>
        <row r="3554">
          <cell r="A3554" t="str">
            <v>BANCOS MÚLTIPLES</v>
          </cell>
          <cell r="F3554" t="str">
            <v>Estándar</v>
          </cell>
          <cell r="G3554">
            <v>45156</v>
          </cell>
          <cell r="H3554">
            <v>69441.45</v>
          </cell>
          <cell r="I3554">
            <v>484006.90649999998</v>
          </cell>
          <cell r="J3554">
            <v>8357.07</v>
          </cell>
          <cell r="K3554">
            <v>57245.929499999998</v>
          </cell>
        </row>
        <row r="3555">
          <cell r="A3555" t="str">
            <v>BANCOS MÚLTIPLES</v>
          </cell>
          <cell r="F3555" t="str">
            <v>Estándar</v>
          </cell>
          <cell r="G3555">
            <v>45156</v>
          </cell>
          <cell r="H3555">
            <v>10863.11</v>
          </cell>
          <cell r="I3555">
            <v>75715.876699999993</v>
          </cell>
          <cell r="J3555">
            <v>77738.64</v>
          </cell>
          <cell r="K3555">
            <v>532509.68400000001</v>
          </cell>
        </row>
        <row r="3556">
          <cell r="A3556" t="str">
            <v>BANCOS MÚLTIPLES</v>
          </cell>
          <cell r="F3556" t="str">
            <v>Estándar</v>
          </cell>
          <cell r="G3556">
            <v>45156</v>
          </cell>
          <cell r="H3556">
            <v>46459.09</v>
          </cell>
          <cell r="I3556">
            <v>323819.85729999997</v>
          </cell>
          <cell r="J3556">
            <v>10190.48</v>
          </cell>
          <cell r="K3556">
            <v>69804.788</v>
          </cell>
        </row>
        <row r="3557">
          <cell r="A3557" t="str">
            <v>BANCOS MÚLTIPLES</v>
          </cell>
          <cell r="F3557" t="str">
            <v>Estándar</v>
          </cell>
          <cell r="G3557">
            <v>45156</v>
          </cell>
          <cell r="H3557">
            <v>213762.32</v>
          </cell>
          <cell r="I3557">
            <v>1489923.3703999999</v>
          </cell>
          <cell r="J3557">
            <v>26231.05</v>
          </cell>
          <cell r="K3557">
            <v>179682.6925</v>
          </cell>
        </row>
        <row r="3558">
          <cell r="A3558" t="str">
            <v>BANCOS MÚLTIPLES</v>
          </cell>
          <cell r="F3558" t="str">
            <v>Estándar</v>
          </cell>
          <cell r="G3558">
            <v>45156</v>
          </cell>
          <cell r="H3558">
            <v>25111.32</v>
          </cell>
          <cell r="I3558">
            <v>175025.90040000001</v>
          </cell>
          <cell r="J3558">
            <v>1928</v>
          </cell>
          <cell r="K3558">
            <v>13206.8</v>
          </cell>
        </row>
        <row r="3559">
          <cell r="A3559" t="str">
            <v>BANCOS MÚLTIPLES</v>
          </cell>
          <cell r="F3559" t="str">
            <v>Preferencial</v>
          </cell>
          <cell r="G3559">
            <v>45156</v>
          </cell>
          <cell r="H3559">
            <v>0</v>
          </cell>
          <cell r="I3559">
            <v>0</v>
          </cell>
          <cell r="J3559">
            <v>1050314.99</v>
          </cell>
          <cell r="K3559">
            <v>7527361.6282000002</v>
          </cell>
        </row>
        <row r="3560">
          <cell r="A3560" t="str">
            <v>BANCOS MÚLTIPLES</v>
          </cell>
          <cell r="F3560" t="str">
            <v>Estándar</v>
          </cell>
          <cell r="G3560">
            <v>45156</v>
          </cell>
          <cell r="H3560">
            <v>4126.8100000000004</v>
          </cell>
          <cell r="I3560">
            <v>28763.865699999998</v>
          </cell>
          <cell r="J3560">
            <v>7589.88</v>
          </cell>
          <cell r="K3560">
            <v>51990.678</v>
          </cell>
        </row>
        <row r="3561">
          <cell r="A3561" t="str">
            <v>BANCOS MÚLTIPLES</v>
          </cell>
          <cell r="F3561" t="str">
            <v>Estándar</v>
          </cell>
          <cell r="G3561">
            <v>45156</v>
          </cell>
          <cell r="H3561">
            <v>624947.88</v>
          </cell>
          <cell r="I3561">
            <v>4355886.7236000001</v>
          </cell>
          <cell r="J3561">
            <v>40984.54</v>
          </cell>
          <cell r="K3561">
            <v>280744.09899999999</v>
          </cell>
        </row>
        <row r="3562">
          <cell r="A3562" t="str">
            <v>BANCOS MÚLTIPLES</v>
          </cell>
          <cell r="F3562" t="str">
            <v>Preferencial</v>
          </cell>
          <cell r="G3562">
            <v>45156</v>
          </cell>
          <cell r="H3562">
            <v>2400340</v>
          </cell>
          <cell r="I3562">
            <v>16706332.4</v>
          </cell>
          <cell r="J3562">
            <v>611817.51</v>
          </cell>
          <cell r="K3562">
            <v>4426545.7165999999</v>
          </cell>
        </row>
        <row r="3563">
          <cell r="A3563" t="str">
            <v>BANCOS MÚLTIPLES</v>
          </cell>
          <cell r="F3563" t="str">
            <v>Estándar</v>
          </cell>
          <cell r="G3563">
            <v>45156</v>
          </cell>
          <cell r="H3563">
            <v>3606.64</v>
          </cell>
          <cell r="I3563">
            <v>25138.2808</v>
          </cell>
          <cell r="J3563">
            <v>6371.28</v>
          </cell>
          <cell r="K3563">
            <v>43643.267999999996</v>
          </cell>
        </row>
        <row r="3564">
          <cell r="A3564" t="str">
            <v>BANCOS MÚLTIPLES</v>
          </cell>
          <cell r="F3564" t="str">
            <v>Estándar</v>
          </cell>
          <cell r="G3564">
            <v>45156</v>
          </cell>
          <cell r="H3564">
            <v>27399.25</v>
          </cell>
          <cell r="I3564">
            <v>190972.77249999999</v>
          </cell>
          <cell r="J3564">
            <v>313.87</v>
          </cell>
          <cell r="K3564">
            <v>2150.0095000000001</v>
          </cell>
        </row>
        <row r="3565">
          <cell r="A3565" t="str">
            <v>BANCOS MÚLTIPLES</v>
          </cell>
          <cell r="F3565" t="str">
            <v>Preferencial</v>
          </cell>
          <cell r="G3565">
            <v>45156</v>
          </cell>
          <cell r="H3565">
            <v>0</v>
          </cell>
          <cell r="I3565">
            <v>0</v>
          </cell>
          <cell r="J3565">
            <v>4667.9799999999996</v>
          </cell>
          <cell r="K3565">
            <v>32442.460999999999</v>
          </cell>
        </row>
        <row r="3566">
          <cell r="A3566" t="str">
            <v>BANCOS MÚLTIPLES</v>
          </cell>
          <cell r="F3566" t="str">
            <v>Estándar</v>
          </cell>
          <cell r="G3566">
            <v>45156</v>
          </cell>
          <cell r="H3566">
            <v>77832.38</v>
          </cell>
          <cell r="I3566">
            <v>542491.68859999999</v>
          </cell>
          <cell r="J3566">
            <v>1369.48</v>
          </cell>
          <cell r="K3566">
            <v>9380.9380000000001</v>
          </cell>
        </row>
        <row r="3567">
          <cell r="A3567" t="str">
            <v>BANCOS MÚLTIPLES</v>
          </cell>
          <cell r="F3567" t="str">
            <v>Estándar</v>
          </cell>
          <cell r="G3567">
            <v>45156</v>
          </cell>
          <cell r="H3567">
            <v>40223.89</v>
          </cell>
          <cell r="I3567">
            <v>280360.51329999999</v>
          </cell>
          <cell r="J3567">
            <v>14834.52</v>
          </cell>
          <cell r="K3567">
            <v>101616.462</v>
          </cell>
        </row>
        <row r="3568">
          <cell r="A3568" t="str">
            <v>BANCOS MÚLTIPLES</v>
          </cell>
          <cell r="F3568" t="str">
            <v>Preferencial</v>
          </cell>
          <cell r="G3568">
            <v>45156</v>
          </cell>
          <cell r="H3568">
            <v>360807.83</v>
          </cell>
          <cell r="I3568">
            <v>2511540.5359499999</v>
          </cell>
          <cell r="J3568">
            <v>550000</v>
          </cell>
          <cell r="K3568">
            <v>3828000</v>
          </cell>
        </row>
        <row r="3569">
          <cell r="A3569" t="str">
            <v>BANCOS MÚLTIPLES</v>
          </cell>
          <cell r="F3569" t="str">
            <v>Estándar</v>
          </cell>
          <cell r="G3569">
            <v>45156</v>
          </cell>
          <cell r="H3569">
            <v>1841814.76</v>
          </cell>
          <cell r="I3569">
            <v>12837439.0372</v>
          </cell>
          <cell r="J3569">
            <v>104391.85</v>
          </cell>
          <cell r="K3569">
            <v>715084.17249999999</v>
          </cell>
        </row>
        <row r="3570">
          <cell r="A3570" t="str">
            <v>BANCOS MÚLTIPLES</v>
          </cell>
          <cell r="F3570" t="str">
            <v>Preferencial</v>
          </cell>
          <cell r="G3570">
            <v>45156</v>
          </cell>
          <cell r="H3570">
            <v>0</v>
          </cell>
          <cell r="I3570">
            <v>0</v>
          </cell>
          <cell r="J3570">
            <v>100057.31</v>
          </cell>
          <cell r="K3570">
            <v>694009.26359999995</v>
          </cell>
        </row>
        <row r="3571">
          <cell r="A3571" t="str">
            <v>BANCOS MÚLTIPLES</v>
          </cell>
          <cell r="F3571" t="str">
            <v>Estándar</v>
          </cell>
          <cell r="G3571">
            <v>45156</v>
          </cell>
          <cell r="H3571">
            <v>0</v>
          </cell>
          <cell r="I3571">
            <v>0</v>
          </cell>
          <cell r="J3571">
            <v>3000</v>
          </cell>
          <cell r="K3571">
            <v>20550</v>
          </cell>
        </row>
        <row r="3572">
          <cell r="A3572" t="str">
            <v>BANCOS MÚLTIPLES</v>
          </cell>
          <cell r="F3572" t="str">
            <v>Preferencial</v>
          </cell>
          <cell r="G3572">
            <v>45156</v>
          </cell>
          <cell r="H3572">
            <v>0</v>
          </cell>
          <cell r="I3572">
            <v>0</v>
          </cell>
          <cell r="J3572">
            <v>54575</v>
          </cell>
          <cell r="K3572">
            <v>377659</v>
          </cell>
        </row>
        <row r="3573">
          <cell r="A3573" t="str">
            <v>BANCOS MÚLTIPLES</v>
          </cell>
          <cell r="F3573" t="str">
            <v>Estándar</v>
          </cell>
          <cell r="G3573">
            <v>45156</v>
          </cell>
          <cell r="H3573">
            <v>68830.23</v>
          </cell>
          <cell r="I3573">
            <v>479746.70309999998</v>
          </cell>
          <cell r="J3573">
            <v>18744.21</v>
          </cell>
          <cell r="K3573">
            <v>128397.8385</v>
          </cell>
        </row>
        <row r="3574">
          <cell r="A3574" t="str">
            <v>BANCOS MÚLTIPLES</v>
          </cell>
          <cell r="F3574" t="str">
            <v>Estándar</v>
          </cell>
          <cell r="G3574">
            <v>45156</v>
          </cell>
          <cell r="H3574">
            <v>2293982.87</v>
          </cell>
          <cell r="I3574">
            <v>15989060.6039</v>
          </cell>
          <cell r="J3574">
            <v>141090.94</v>
          </cell>
          <cell r="K3574">
            <v>966472.93900000001</v>
          </cell>
        </row>
        <row r="3575">
          <cell r="A3575" t="str">
            <v>BANCOS MÚLTIPLES</v>
          </cell>
          <cell r="F3575" t="str">
            <v>Preferencial</v>
          </cell>
          <cell r="G3575">
            <v>45156</v>
          </cell>
          <cell r="H3575">
            <v>60000</v>
          </cell>
          <cell r="I3575">
            <v>417600</v>
          </cell>
          <cell r="J3575">
            <v>0</v>
          </cell>
          <cell r="K3575">
            <v>0</v>
          </cell>
        </row>
        <row r="3576">
          <cell r="A3576" t="str">
            <v>BANCOS MÚLTIPLES</v>
          </cell>
          <cell r="F3576" t="str">
            <v>Estándar</v>
          </cell>
          <cell r="G3576">
            <v>45156</v>
          </cell>
          <cell r="H3576">
            <v>1088027.17</v>
          </cell>
          <cell r="I3576">
            <v>7583549.3749000002</v>
          </cell>
          <cell r="J3576">
            <v>52637.8</v>
          </cell>
          <cell r="K3576">
            <v>360568.93</v>
          </cell>
        </row>
        <row r="3577">
          <cell r="A3577" t="str">
            <v>BANCOS MÚLTIPLES</v>
          </cell>
          <cell r="F3577" t="str">
            <v>Estándar</v>
          </cell>
          <cell r="G3577">
            <v>45156</v>
          </cell>
          <cell r="H3577">
            <v>4737125.37</v>
          </cell>
          <cell r="I3577">
            <v>33017763.828899998</v>
          </cell>
          <cell r="J3577">
            <v>129214.35</v>
          </cell>
          <cell r="K3577">
            <v>885118.29749999999</v>
          </cell>
        </row>
        <row r="3578">
          <cell r="A3578" t="str">
            <v>BANCOS MÚLTIPLES</v>
          </cell>
          <cell r="F3578" t="str">
            <v>Preferencial</v>
          </cell>
          <cell r="G3578">
            <v>45156</v>
          </cell>
          <cell r="H3578">
            <v>1.58</v>
          </cell>
          <cell r="I3578">
            <v>10.9968</v>
          </cell>
          <cell r="J3578">
            <v>753001.56</v>
          </cell>
          <cell r="K3578">
            <v>5229449.3915999997</v>
          </cell>
        </row>
        <row r="3579">
          <cell r="A3579" t="str">
            <v>BANCOS MÚLTIPLES</v>
          </cell>
          <cell r="F3579" t="str">
            <v>Estándar</v>
          </cell>
          <cell r="G3579">
            <v>45156</v>
          </cell>
          <cell r="H3579">
            <v>21902.51</v>
          </cell>
          <cell r="I3579">
            <v>152660.49470000001</v>
          </cell>
          <cell r="J3579">
            <v>1258.3499999999999</v>
          </cell>
          <cell r="K3579">
            <v>8619.6975000000002</v>
          </cell>
        </row>
        <row r="3580">
          <cell r="A3580" t="str">
            <v>BANCOS MÚLTIPLES</v>
          </cell>
          <cell r="F3580" t="str">
            <v>Preferencial</v>
          </cell>
          <cell r="G3580">
            <v>45156</v>
          </cell>
          <cell r="H3580">
            <v>0</v>
          </cell>
          <cell r="I3580">
            <v>0</v>
          </cell>
          <cell r="J3580">
            <v>703.45</v>
          </cell>
          <cell r="K3580">
            <v>4888.9775</v>
          </cell>
        </row>
        <row r="3581">
          <cell r="A3581" t="str">
            <v>BANCOS MÚLTIPLES</v>
          </cell>
          <cell r="F3581" t="str">
            <v>Preferencial</v>
          </cell>
          <cell r="G3581">
            <v>45156</v>
          </cell>
          <cell r="H3581">
            <v>236468.43</v>
          </cell>
          <cell r="I3581">
            <v>1648184.9571</v>
          </cell>
          <cell r="J3581">
            <v>1128472.8500000001</v>
          </cell>
          <cell r="K3581">
            <v>8014778.5199999996</v>
          </cell>
        </row>
        <row r="3582">
          <cell r="A3582" t="str">
            <v>BANCOS MÚLTIPLES</v>
          </cell>
          <cell r="F3582" t="str">
            <v>Estándar</v>
          </cell>
          <cell r="G3582">
            <v>45156</v>
          </cell>
          <cell r="H3582">
            <v>20934.41</v>
          </cell>
          <cell r="I3582">
            <v>145912.8377</v>
          </cell>
          <cell r="J3582">
            <v>1498.5</v>
          </cell>
          <cell r="K3582">
            <v>10264.725</v>
          </cell>
        </row>
        <row r="3583">
          <cell r="A3583" t="str">
            <v>BANCOS MÚLTIPLES</v>
          </cell>
          <cell r="F3583" t="str">
            <v>Preferencial</v>
          </cell>
          <cell r="G3583">
            <v>45156</v>
          </cell>
          <cell r="H3583">
            <v>10000</v>
          </cell>
          <cell r="I3583">
            <v>69600</v>
          </cell>
          <cell r="J3583">
            <v>0.72</v>
          </cell>
          <cell r="K3583">
            <v>5.0039999999999996</v>
          </cell>
        </row>
        <row r="3584">
          <cell r="A3584" t="str">
            <v>BANCOS MÚLTIPLES</v>
          </cell>
          <cell r="F3584" t="str">
            <v>Preferencial</v>
          </cell>
          <cell r="G3584">
            <v>45156</v>
          </cell>
          <cell r="H3584">
            <v>0</v>
          </cell>
          <cell r="I3584">
            <v>0</v>
          </cell>
          <cell r="J3584">
            <v>600</v>
          </cell>
          <cell r="K3584">
            <v>4170</v>
          </cell>
        </row>
        <row r="3585">
          <cell r="A3585" t="str">
            <v>ENTIDADES ESPECIALIZADAS EN MICROFINANZAS</v>
          </cell>
          <cell r="F3585" t="str">
            <v>Estándar</v>
          </cell>
          <cell r="G3585">
            <v>45156</v>
          </cell>
          <cell r="H3585">
            <v>0</v>
          </cell>
          <cell r="I3585">
            <v>0</v>
          </cell>
          <cell r="J3585">
            <v>100</v>
          </cell>
          <cell r="K3585">
            <v>685</v>
          </cell>
        </row>
        <row r="3586">
          <cell r="A3586" t="str">
            <v>COOPERATIVAS</v>
          </cell>
          <cell r="F3586" t="str">
            <v>Estándar</v>
          </cell>
          <cell r="G3586">
            <v>45156</v>
          </cell>
          <cell r="H3586">
            <v>502.62</v>
          </cell>
          <cell r="I3586">
            <v>3503.2613999999999</v>
          </cell>
          <cell r="J3586">
            <v>200</v>
          </cell>
          <cell r="K3586">
            <v>1370</v>
          </cell>
        </row>
        <row r="3587">
          <cell r="A3587" t="str">
            <v>COOPERATIVAS</v>
          </cell>
          <cell r="F3587" t="str">
            <v>Estándar</v>
          </cell>
          <cell r="G3587">
            <v>45156</v>
          </cell>
          <cell r="H3587">
            <v>71.739999999999995</v>
          </cell>
          <cell r="I3587">
            <v>500.02780000000001</v>
          </cell>
          <cell r="J3587">
            <v>171.56</v>
          </cell>
          <cell r="K3587">
            <v>1176.9015999999999</v>
          </cell>
        </row>
        <row r="3588">
          <cell r="A3588" t="str">
            <v>COOPERATIVAS</v>
          </cell>
          <cell r="F3588" t="str">
            <v>Estándar</v>
          </cell>
          <cell r="G3588">
            <v>45156</v>
          </cell>
          <cell r="H3588">
            <v>1.44</v>
          </cell>
          <cell r="I3588">
            <v>10.022399999999999</v>
          </cell>
          <cell r="J3588">
            <v>0</v>
          </cell>
          <cell r="K3588">
            <v>0</v>
          </cell>
        </row>
        <row r="3589">
          <cell r="A3589" t="str">
            <v>ENTIDADES ESPECIALIZADAS EN MICROFINANZAS</v>
          </cell>
          <cell r="F3589" t="str">
            <v>Estándar</v>
          </cell>
          <cell r="G3589">
            <v>45156</v>
          </cell>
          <cell r="H3589">
            <v>42060.21</v>
          </cell>
          <cell r="I3589">
            <v>293159.66369999998</v>
          </cell>
          <cell r="J3589">
            <v>310.45999999999998</v>
          </cell>
          <cell r="K3589">
            <v>2132.8602000000001</v>
          </cell>
        </row>
        <row r="3590">
          <cell r="A3590" t="str">
            <v>ENTIDADES ESPECIALIZADAS EN MICROFINANZAS</v>
          </cell>
          <cell r="F3590" t="str">
            <v>Estándar</v>
          </cell>
          <cell r="G3590">
            <v>45156</v>
          </cell>
          <cell r="H3590">
            <v>122.25</v>
          </cell>
          <cell r="I3590">
            <v>852.08249999999998</v>
          </cell>
          <cell r="J3590">
            <v>600</v>
          </cell>
          <cell r="K3590">
            <v>4170</v>
          </cell>
        </row>
        <row r="3591">
          <cell r="A3591" t="str">
            <v>ENTIDADES FINANCIERAS DE VIVIENDA</v>
          </cell>
          <cell r="F3591" t="str">
            <v>Preferencial</v>
          </cell>
          <cell r="G3591">
            <v>45156</v>
          </cell>
          <cell r="H3591">
            <v>0</v>
          </cell>
          <cell r="I3591">
            <v>0</v>
          </cell>
          <cell r="J3591">
            <v>100</v>
          </cell>
          <cell r="K3591">
            <v>696</v>
          </cell>
        </row>
        <row r="3592">
          <cell r="A3592" t="str">
            <v>INSTITUCIONES FINANCIERAS DE DESARROLLO</v>
          </cell>
          <cell r="F3592" t="str">
            <v>Estándar</v>
          </cell>
          <cell r="G3592">
            <v>45156</v>
          </cell>
          <cell r="H3592">
            <v>10.44</v>
          </cell>
          <cell r="I3592">
            <v>72.766800000000003</v>
          </cell>
          <cell r="J3592">
            <v>2228</v>
          </cell>
          <cell r="K3592">
            <v>15261.8</v>
          </cell>
        </row>
        <row r="3593">
          <cell r="A3593" t="str">
            <v>INSTITUCIONES FINANCIERAS DE DESARROLLO</v>
          </cell>
          <cell r="F3593" t="str">
            <v>Estándar</v>
          </cell>
          <cell r="G3593">
            <v>45156</v>
          </cell>
          <cell r="H3593">
            <v>0</v>
          </cell>
          <cell r="I3593">
            <v>0</v>
          </cell>
          <cell r="J3593">
            <v>812.29</v>
          </cell>
          <cell r="K3593">
            <v>5564.1864999999998</v>
          </cell>
        </row>
        <row r="3594">
          <cell r="A3594" t="str">
            <v>INSTITUCIONES FINANCIERAS DE DESARROLLO</v>
          </cell>
          <cell r="F3594" t="str">
            <v>Preferencial</v>
          </cell>
          <cell r="G3594">
            <v>45156</v>
          </cell>
          <cell r="H3594">
            <v>0</v>
          </cell>
          <cell r="I3594">
            <v>0</v>
          </cell>
          <cell r="J3594">
            <v>893.79970000000003</v>
          </cell>
          <cell r="K3594">
            <v>6202.9699179999998</v>
          </cell>
        </row>
        <row r="3595">
          <cell r="A3595" t="str">
            <v>COOPERATIVAS</v>
          </cell>
          <cell r="F3595" t="str">
            <v>Estándar</v>
          </cell>
          <cell r="G3595">
            <v>45156</v>
          </cell>
          <cell r="H3595">
            <v>0</v>
          </cell>
          <cell r="I3595">
            <v>0</v>
          </cell>
          <cell r="J3595">
            <v>30.06</v>
          </cell>
          <cell r="K3595">
            <v>206.2116</v>
          </cell>
        </row>
        <row r="3596">
          <cell r="A3596" t="str">
            <v>COOPERATIVAS</v>
          </cell>
          <cell r="F3596" t="str">
            <v>Estándar</v>
          </cell>
          <cell r="G3596">
            <v>45156</v>
          </cell>
          <cell r="H3596">
            <v>3472.2</v>
          </cell>
          <cell r="I3596">
            <v>24201.234</v>
          </cell>
          <cell r="J3596">
            <v>2174.84</v>
          </cell>
          <cell r="K3596">
            <v>14941.150799999999</v>
          </cell>
        </row>
        <row r="3597">
          <cell r="A3597" t="str">
            <v>ENTIDADES ESPECIALIZADAS EN MICROFINANZAS</v>
          </cell>
          <cell r="F3597" t="str">
            <v>Estándar</v>
          </cell>
          <cell r="G3597">
            <v>45156</v>
          </cell>
          <cell r="H3597">
            <v>3000</v>
          </cell>
          <cell r="I3597">
            <v>20910</v>
          </cell>
          <cell r="J3597">
            <v>403.41640000000001</v>
          </cell>
          <cell r="K3597">
            <v>2763.4023400000001</v>
          </cell>
        </row>
        <row r="3598">
          <cell r="A3598" t="str">
            <v>BANCOS MÚLTIPLES</v>
          </cell>
          <cell r="F3598" t="str">
            <v>Estándar</v>
          </cell>
          <cell r="G3598">
            <v>45156</v>
          </cell>
          <cell r="H3598">
            <v>1374910.42</v>
          </cell>
          <cell r="I3598">
            <v>9583125.6273999996</v>
          </cell>
          <cell r="J3598">
            <v>3921.89</v>
          </cell>
          <cell r="K3598">
            <v>26864.946499999998</v>
          </cell>
        </row>
        <row r="3599">
          <cell r="A3599" t="str">
            <v>COOPERATIVAS</v>
          </cell>
          <cell r="F3599" t="str">
            <v>Preferencial</v>
          </cell>
          <cell r="G3599">
            <v>45156</v>
          </cell>
          <cell r="H3599">
            <v>0</v>
          </cell>
          <cell r="I3599">
            <v>0</v>
          </cell>
          <cell r="J3599">
            <v>83210.570000000007</v>
          </cell>
          <cell r="K3599">
            <v>576758.45010000002</v>
          </cell>
        </row>
        <row r="3600">
          <cell r="A3600" t="str">
            <v>COOPERATIVAS</v>
          </cell>
          <cell r="F3600" t="str">
            <v>Estándar</v>
          </cell>
          <cell r="G3600">
            <v>45156</v>
          </cell>
          <cell r="H3600">
            <v>4055.74</v>
          </cell>
          <cell r="I3600">
            <v>28268.507799999999</v>
          </cell>
          <cell r="J3600">
            <v>0</v>
          </cell>
          <cell r="K3600">
            <v>0</v>
          </cell>
        </row>
        <row r="3601">
          <cell r="A3601" t="str">
            <v>COOPERATIVAS</v>
          </cell>
          <cell r="F3601" t="str">
            <v>Estándar</v>
          </cell>
          <cell r="G3601">
            <v>45156</v>
          </cell>
          <cell r="H3601">
            <v>2169.2199999999998</v>
          </cell>
          <cell r="I3601">
            <v>15119.463400000001</v>
          </cell>
          <cell r="J3601">
            <v>4200.6000000000004</v>
          </cell>
          <cell r="K3601">
            <v>29068.151999999998</v>
          </cell>
        </row>
        <row r="3602">
          <cell r="A3602" t="str">
            <v>ENTIDADES ESPECIALIZADAS EN MICROFINANZAS</v>
          </cell>
          <cell r="F3602" t="str">
            <v>Preferencial</v>
          </cell>
          <cell r="G3602">
            <v>45156</v>
          </cell>
          <cell r="H3602">
            <v>0</v>
          </cell>
          <cell r="I3602">
            <v>0</v>
          </cell>
          <cell r="J3602">
            <v>740</v>
          </cell>
          <cell r="K3602">
            <v>5150.3999999999996</v>
          </cell>
        </row>
        <row r="3603">
          <cell r="A3603" t="str">
            <v>ENTIDADES ESPECIALIZADAS EN MICROFINANZAS</v>
          </cell>
          <cell r="F3603" t="str">
            <v>Estándar</v>
          </cell>
          <cell r="G3603">
            <v>45156</v>
          </cell>
          <cell r="H3603">
            <v>314202.95</v>
          </cell>
          <cell r="I3603">
            <v>2189994.5614999998</v>
          </cell>
          <cell r="J3603">
            <v>2621.74</v>
          </cell>
          <cell r="K3603">
            <v>17958.919000000002</v>
          </cell>
        </row>
        <row r="3604">
          <cell r="A3604" t="str">
            <v>ENTIDADES ESPECIALIZADAS EN MICROFINANZAS</v>
          </cell>
          <cell r="F3604" t="str">
            <v>Estándar</v>
          </cell>
          <cell r="G3604">
            <v>45156</v>
          </cell>
          <cell r="H3604">
            <v>23766.31</v>
          </cell>
          <cell r="I3604">
            <v>165651.1807</v>
          </cell>
          <cell r="J3604">
            <v>119.59</v>
          </cell>
          <cell r="K3604">
            <v>819.19150000000002</v>
          </cell>
        </row>
        <row r="3605">
          <cell r="A3605" t="str">
            <v>ENTIDADES ESPECIALIZADAS EN MICROFINANZAS</v>
          </cell>
          <cell r="F3605" t="str">
            <v>Estándar</v>
          </cell>
          <cell r="G3605">
            <v>45156</v>
          </cell>
          <cell r="H3605">
            <v>1446.36</v>
          </cell>
          <cell r="I3605">
            <v>10081.129199999999</v>
          </cell>
          <cell r="J3605">
            <v>1491.06</v>
          </cell>
          <cell r="K3605">
            <v>10362.867</v>
          </cell>
        </row>
        <row r="3606">
          <cell r="A3606" t="str">
            <v>ENTIDADES ESPECIALIZADAS EN MICROFINANZAS</v>
          </cell>
          <cell r="F3606" t="str">
            <v>Preferencial</v>
          </cell>
          <cell r="G3606">
            <v>45156</v>
          </cell>
          <cell r="H3606">
            <v>0</v>
          </cell>
          <cell r="I3606">
            <v>0</v>
          </cell>
          <cell r="J3606">
            <v>2500</v>
          </cell>
          <cell r="K3606">
            <v>17250</v>
          </cell>
        </row>
        <row r="3607">
          <cell r="A3607" t="str">
            <v>ENTIDADES FINANCIERAS DE VIVIENDA</v>
          </cell>
          <cell r="F3607" t="str">
            <v>Estándar</v>
          </cell>
          <cell r="G3607">
            <v>45156</v>
          </cell>
          <cell r="H3607">
            <v>0</v>
          </cell>
          <cell r="I3607">
            <v>0</v>
          </cell>
          <cell r="J3607">
            <v>244.49</v>
          </cell>
          <cell r="K3607">
            <v>1674.7565</v>
          </cell>
        </row>
        <row r="3608">
          <cell r="A3608" t="str">
            <v>ENTIDADES ESPECIALIZADAS EN MICROFINANZAS</v>
          </cell>
          <cell r="F3608" t="str">
            <v>Estándar</v>
          </cell>
          <cell r="G3608">
            <v>45156</v>
          </cell>
          <cell r="H3608">
            <v>3760.33</v>
          </cell>
          <cell r="I3608">
            <v>26209.500100000001</v>
          </cell>
          <cell r="J3608">
            <v>75.91</v>
          </cell>
          <cell r="K3608">
            <v>519.98350000000005</v>
          </cell>
        </row>
        <row r="3609">
          <cell r="A3609" t="str">
            <v>INSTITUCIONES FINANCIERAS DE DESARROLLO</v>
          </cell>
          <cell r="F3609" t="str">
            <v>Estándar</v>
          </cell>
          <cell r="G3609">
            <v>45156</v>
          </cell>
          <cell r="H3609">
            <v>1729.5</v>
          </cell>
          <cell r="I3609">
            <v>12054.615</v>
          </cell>
          <cell r="J3609">
            <v>0</v>
          </cell>
          <cell r="K3609">
            <v>0</v>
          </cell>
        </row>
        <row r="3610">
          <cell r="A3610" t="str">
            <v>INSTITUCIONES FINANCIERAS DE DESARROLLO</v>
          </cell>
          <cell r="F3610" t="str">
            <v>Estándar</v>
          </cell>
          <cell r="G3610">
            <v>45156</v>
          </cell>
          <cell r="H3610">
            <v>204.56</v>
          </cell>
          <cell r="I3610">
            <v>1425.7832000000001</v>
          </cell>
          <cell r="J3610">
            <v>0</v>
          </cell>
          <cell r="K3610">
            <v>0</v>
          </cell>
        </row>
        <row r="3611">
          <cell r="A3611" t="str">
            <v>BANCOS MÚLTIPLES</v>
          </cell>
          <cell r="F3611" t="str">
            <v>Estándar</v>
          </cell>
          <cell r="G3611">
            <v>45156</v>
          </cell>
          <cell r="H3611">
            <v>694946.95</v>
          </cell>
          <cell r="I3611">
            <v>4843780.2414999995</v>
          </cell>
          <cell r="J3611">
            <v>113559.51</v>
          </cell>
          <cell r="K3611">
            <v>777882.64350000001</v>
          </cell>
        </row>
        <row r="3612">
          <cell r="A3612" t="str">
            <v>BANCOS MÚLTIPLES</v>
          </cell>
          <cell r="F3612" t="str">
            <v>Estándar</v>
          </cell>
          <cell r="G3612">
            <v>45156</v>
          </cell>
          <cell r="H3612">
            <v>223.33</v>
          </cell>
          <cell r="I3612">
            <v>1556.6101000000001</v>
          </cell>
          <cell r="J3612">
            <v>0</v>
          </cell>
          <cell r="K3612">
            <v>0</v>
          </cell>
        </row>
        <row r="3613">
          <cell r="A3613" t="str">
            <v>ENTIDADES ESPECIALIZADAS EN MICROFINANZAS</v>
          </cell>
          <cell r="F3613" t="str">
            <v>Preferencial</v>
          </cell>
          <cell r="G3613">
            <v>45156</v>
          </cell>
          <cell r="H3613">
            <v>0</v>
          </cell>
          <cell r="I3613">
            <v>0</v>
          </cell>
          <cell r="J3613">
            <v>1000</v>
          </cell>
          <cell r="K3613">
            <v>6960</v>
          </cell>
        </row>
        <row r="3614">
          <cell r="A3614" t="str">
            <v>BANCOS MÚLTIPLES</v>
          </cell>
          <cell r="F3614" t="str">
            <v>Estándar</v>
          </cell>
          <cell r="G3614">
            <v>45156</v>
          </cell>
          <cell r="H3614">
            <v>11456.07</v>
          </cell>
          <cell r="I3614">
            <v>79848.8079</v>
          </cell>
          <cell r="J3614">
            <v>2900</v>
          </cell>
          <cell r="K3614">
            <v>19865</v>
          </cell>
        </row>
        <row r="3615">
          <cell r="A3615" t="str">
            <v>BANCOS MÚLTIPLES</v>
          </cell>
          <cell r="F3615" t="str">
            <v>Preferencial</v>
          </cell>
          <cell r="G3615">
            <v>45156</v>
          </cell>
          <cell r="H3615">
            <v>0</v>
          </cell>
          <cell r="I3615">
            <v>0</v>
          </cell>
          <cell r="J3615">
            <v>31128.43</v>
          </cell>
          <cell r="K3615">
            <v>217084.4393</v>
          </cell>
        </row>
        <row r="3616">
          <cell r="A3616" t="str">
            <v>BANCOS MÚLTIPLES</v>
          </cell>
          <cell r="F3616" t="str">
            <v>Estándar</v>
          </cell>
          <cell r="G3616">
            <v>45156</v>
          </cell>
          <cell r="H3616">
            <v>15644.89</v>
          </cell>
          <cell r="I3616">
            <v>109044.8833</v>
          </cell>
          <cell r="J3616">
            <v>2285</v>
          </cell>
          <cell r="K3616">
            <v>15652.25</v>
          </cell>
        </row>
        <row r="3617">
          <cell r="A3617" t="str">
            <v>COOPERATIVAS</v>
          </cell>
          <cell r="F3617" t="str">
            <v>Estándar</v>
          </cell>
          <cell r="G3617">
            <v>45156</v>
          </cell>
          <cell r="H3617">
            <v>105.38</v>
          </cell>
          <cell r="I3617">
            <v>734.49860000000001</v>
          </cell>
          <cell r="J3617">
            <v>5090</v>
          </cell>
          <cell r="K3617">
            <v>34866.5</v>
          </cell>
        </row>
        <row r="3618">
          <cell r="A3618" t="str">
            <v>COOPERATIVAS</v>
          </cell>
          <cell r="F3618" t="str">
            <v>Estándar</v>
          </cell>
          <cell r="G3618">
            <v>45156</v>
          </cell>
          <cell r="H3618">
            <v>1</v>
          </cell>
          <cell r="I3618">
            <v>6.97</v>
          </cell>
          <cell r="J3618">
            <v>750</v>
          </cell>
          <cell r="K3618">
            <v>5137.5</v>
          </cell>
        </row>
        <row r="3619">
          <cell r="A3619" t="str">
            <v>ENTIDADES ESPECIALIZADAS EN MICROFINANZAS</v>
          </cell>
          <cell r="F3619" t="str">
            <v>Estándar</v>
          </cell>
          <cell r="G3619">
            <v>45156</v>
          </cell>
          <cell r="H3619">
            <v>3029.79</v>
          </cell>
          <cell r="I3619">
            <v>21117.636299999998</v>
          </cell>
          <cell r="J3619">
            <v>0</v>
          </cell>
          <cell r="K3619">
            <v>0</v>
          </cell>
        </row>
        <row r="3620">
          <cell r="A3620" t="str">
            <v>ENTIDADES ESPECIALIZADAS EN MICROFINANZAS</v>
          </cell>
          <cell r="F3620" t="str">
            <v>Preferencial</v>
          </cell>
          <cell r="G3620">
            <v>45156</v>
          </cell>
          <cell r="H3620">
            <v>0</v>
          </cell>
          <cell r="I3620">
            <v>0</v>
          </cell>
          <cell r="J3620">
            <v>6361</v>
          </cell>
          <cell r="K3620">
            <v>44208.95</v>
          </cell>
        </row>
        <row r="3621">
          <cell r="A3621" t="str">
            <v>ENTIDADES FINANCIERAS DE VIVIENDA</v>
          </cell>
          <cell r="F3621" t="str">
            <v>Preferencial</v>
          </cell>
          <cell r="G3621">
            <v>45156</v>
          </cell>
          <cell r="H3621">
            <v>0</v>
          </cell>
          <cell r="I3621">
            <v>0</v>
          </cell>
          <cell r="J3621">
            <v>104991.93</v>
          </cell>
          <cell r="K3621">
            <v>730742.57079999999</v>
          </cell>
        </row>
        <row r="3622">
          <cell r="A3622" t="str">
            <v>INSTITUCIONES FINANCIERAS DE DESARROLLO</v>
          </cell>
          <cell r="F3622" t="str">
            <v>Estándar</v>
          </cell>
          <cell r="G3622">
            <v>45156</v>
          </cell>
          <cell r="H3622">
            <v>0</v>
          </cell>
          <cell r="I3622">
            <v>0</v>
          </cell>
          <cell r="J3622">
            <v>2512.2800000000002</v>
          </cell>
          <cell r="K3622">
            <v>17209.117999999999</v>
          </cell>
        </row>
        <row r="3623">
          <cell r="A3623" t="str">
            <v>INSTITUCIONES FINANCIERAS DE DESARROLLO</v>
          </cell>
          <cell r="F3623" t="str">
            <v>Estándar</v>
          </cell>
          <cell r="G3623">
            <v>45156</v>
          </cell>
          <cell r="H3623">
            <v>1012.57</v>
          </cell>
          <cell r="I3623">
            <v>7057.6129000000001</v>
          </cell>
          <cell r="J3623">
            <v>200</v>
          </cell>
          <cell r="K3623">
            <v>1390</v>
          </cell>
        </row>
        <row r="3624">
          <cell r="A3624" t="str">
            <v>COOPERATIVAS</v>
          </cell>
          <cell r="F3624" t="str">
            <v>Estándar</v>
          </cell>
          <cell r="G3624">
            <v>45156</v>
          </cell>
          <cell r="H3624">
            <v>0</v>
          </cell>
          <cell r="I3624">
            <v>0</v>
          </cell>
          <cell r="J3624">
            <v>50</v>
          </cell>
          <cell r="K3624">
            <v>342.5</v>
          </cell>
        </row>
        <row r="3625">
          <cell r="A3625" t="str">
            <v>INSTITUCIONES FINANCIERAS DE DESARROLLO</v>
          </cell>
          <cell r="F3625" t="str">
            <v>Estándar</v>
          </cell>
          <cell r="G3625">
            <v>45156</v>
          </cell>
          <cell r="H3625">
            <v>0</v>
          </cell>
          <cell r="I3625">
            <v>0</v>
          </cell>
          <cell r="J3625">
            <v>100</v>
          </cell>
          <cell r="K3625">
            <v>685</v>
          </cell>
        </row>
        <row r="3626">
          <cell r="A3626" t="str">
            <v>INSTITUCIONES FINANCIERAS DE DESARROLLO</v>
          </cell>
          <cell r="F3626" t="str">
            <v>Estándar</v>
          </cell>
          <cell r="G3626">
            <v>45156</v>
          </cell>
          <cell r="H3626">
            <v>1000</v>
          </cell>
          <cell r="I3626">
            <v>6970</v>
          </cell>
          <cell r="J3626">
            <v>0</v>
          </cell>
          <cell r="K3626">
            <v>0</v>
          </cell>
        </row>
        <row r="3627">
          <cell r="A3627" t="str">
            <v>INSTITUCIONES FINANCIERAS DE DESARROLLO</v>
          </cell>
          <cell r="F3627" t="str">
            <v>Estándar</v>
          </cell>
          <cell r="G3627">
            <v>45156</v>
          </cell>
          <cell r="H3627">
            <v>57</v>
          </cell>
          <cell r="I3627">
            <v>397.29</v>
          </cell>
          <cell r="J3627">
            <v>0</v>
          </cell>
          <cell r="K3627">
            <v>0</v>
          </cell>
        </row>
        <row r="3628">
          <cell r="A3628" t="str">
            <v>BANCOS MÚLTIPLES</v>
          </cell>
          <cell r="F3628" t="str">
            <v>Preferencial</v>
          </cell>
          <cell r="G3628">
            <v>45156</v>
          </cell>
          <cell r="H3628">
            <v>30231.06</v>
          </cell>
          <cell r="I3628">
            <v>210619.79501999999</v>
          </cell>
          <cell r="J3628">
            <v>0</v>
          </cell>
          <cell r="K3628">
            <v>0</v>
          </cell>
        </row>
        <row r="3629">
          <cell r="A3629" t="str">
            <v>BANCOS MÚLTIPLES</v>
          </cell>
          <cell r="F3629" t="str">
            <v>Preferencial</v>
          </cell>
          <cell r="G3629">
            <v>45156</v>
          </cell>
          <cell r="H3629">
            <v>0</v>
          </cell>
          <cell r="I3629">
            <v>0</v>
          </cell>
          <cell r="J3629">
            <v>1320</v>
          </cell>
          <cell r="K3629">
            <v>9174</v>
          </cell>
        </row>
        <row r="3630">
          <cell r="A3630" t="str">
            <v>BANCOS MÚLTIPLES</v>
          </cell>
          <cell r="F3630" t="str">
            <v>Preferencial</v>
          </cell>
          <cell r="G3630">
            <v>45156</v>
          </cell>
          <cell r="H3630">
            <v>0</v>
          </cell>
          <cell r="I3630">
            <v>0</v>
          </cell>
          <cell r="J3630">
            <v>2357.21</v>
          </cell>
          <cell r="K3630">
            <v>16382.6095</v>
          </cell>
        </row>
        <row r="3631">
          <cell r="A3631" t="str">
            <v>BANCOS MÚLTIPLES</v>
          </cell>
          <cell r="F3631" t="str">
            <v>Estándar</v>
          </cell>
          <cell r="G3631">
            <v>45156</v>
          </cell>
          <cell r="H3631">
            <v>155657.85999999999</v>
          </cell>
          <cell r="I3631">
            <v>1084935.2842000001</v>
          </cell>
          <cell r="J3631">
            <v>8103.27</v>
          </cell>
          <cell r="K3631">
            <v>55507.3995</v>
          </cell>
        </row>
        <row r="3632">
          <cell r="A3632" t="str">
            <v>BANCOS MÚLTIPLES</v>
          </cell>
          <cell r="F3632" t="str">
            <v>Estándar</v>
          </cell>
          <cell r="G3632">
            <v>45156</v>
          </cell>
          <cell r="H3632">
            <v>961.58</v>
          </cell>
          <cell r="I3632">
            <v>6702.2125999999998</v>
          </cell>
          <cell r="J3632">
            <v>2445.52</v>
          </cell>
          <cell r="K3632">
            <v>16751.812000000002</v>
          </cell>
        </row>
        <row r="3633">
          <cell r="A3633" t="str">
            <v>ENTIDADES ESPECIALIZADAS EN MICROFINANZAS</v>
          </cell>
          <cell r="F3633" t="str">
            <v>Estándar</v>
          </cell>
          <cell r="G3633">
            <v>45156</v>
          </cell>
          <cell r="H3633">
            <v>58034.199099999998</v>
          </cell>
          <cell r="I3633">
            <v>404498.36772699998</v>
          </cell>
          <cell r="J3633">
            <v>30038.546300000002</v>
          </cell>
          <cell r="K3633">
            <v>205764.042155</v>
          </cell>
        </row>
        <row r="3634">
          <cell r="A3634" t="str">
            <v>ENTIDADES ESPECIALIZADAS EN MICROFINANZAS</v>
          </cell>
          <cell r="F3634" t="str">
            <v>Estándar</v>
          </cell>
          <cell r="G3634">
            <v>45156</v>
          </cell>
          <cell r="H3634">
            <v>146</v>
          </cell>
          <cell r="I3634">
            <v>1017.62</v>
          </cell>
          <cell r="J3634">
            <v>0</v>
          </cell>
          <cell r="K3634">
            <v>0</v>
          </cell>
        </row>
        <row r="3635">
          <cell r="A3635" t="str">
            <v>BANCOS MÚLTIPLES</v>
          </cell>
          <cell r="F3635" t="str">
            <v>Preferencial</v>
          </cell>
          <cell r="G3635">
            <v>45156</v>
          </cell>
          <cell r="H3635">
            <v>0</v>
          </cell>
          <cell r="I3635">
            <v>0</v>
          </cell>
          <cell r="J3635">
            <v>17977.939999999999</v>
          </cell>
          <cell r="K3635">
            <v>124482.6838</v>
          </cell>
        </row>
        <row r="3636">
          <cell r="A3636" t="str">
            <v>BANCOS MÚLTIPLES</v>
          </cell>
          <cell r="F3636" t="str">
            <v>Estándar</v>
          </cell>
          <cell r="G3636">
            <v>45156</v>
          </cell>
          <cell r="H3636">
            <v>291263.89</v>
          </cell>
          <cell r="I3636">
            <v>2030109.3133</v>
          </cell>
          <cell r="J3636">
            <v>8391.51</v>
          </cell>
          <cell r="K3636">
            <v>57481.843500000003</v>
          </cell>
        </row>
        <row r="3637">
          <cell r="A3637" t="str">
            <v>BANCOS MÚLTIPLES</v>
          </cell>
          <cell r="F3637" t="str">
            <v>Preferencial</v>
          </cell>
          <cell r="G3637">
            <v>45156</v>
          </cell>
          <cell r="H3637">
            <v>0</v>
          </cell>
          <cell r="I3637">
            <v>0</v>
          </cell>
          <cell r="J3637">
            <v>230232.66</v>
          </cell>
          <cell r="K3637">
            <v>1594720.6965000001</v>
          </cell>
        </row>
        <row r="3638">
          <cell r="A3638" t="str">
            <v>BANCOS MÚLTIPLES</v>
          </cell>
          <cell r="F3638" t="str">
            <v>Preferencial</v>
          </cell>
          <cell r="G3638">
            <v>45156</v>
          </cell>
          <cell r="H3638">
            <v>0</v>
          </cell>
          <cell r="I3638">
            <v>0</v>
          </cell>
          <cell r="J3638">
            <v>784.74</v>
          </cell>
          <cell r="K3638">
            <v>5418.4152000000004</v>
          </cell>
        </row>
        <row r="3639">
          <cell r="A3639" t="str">
            <v>COOPERATIVAS</v>
          </cell>
          <cell r="F3639" t="str">
            <v>Preferencial</v>
          </cell>
          <cell r="G3639">
            <v>45156</v>
          </cell>
          <cell r="H3639">
            <v>0</v>
          </cell>
          <cell r="I3639">
            <v>0</v>
          </cell>
          <cell r="J3639">
            <v>16740</v>
          </cell>
          <cell r="K3639">
            <v>115506</v>
          </cell>
        </row>
        <row r="3640">
          <cell r="A3640" t="str">
            <v>COOPERATIVAS</v>
          </cell>
          <cell r="F3640" t="str">
            <v>Estándar</v>
          </cell>
          <cell r="G3640">
            <v>45156</v>
          </cell>
          <cell r="H3640">
            <v>390.24</v>
          </cell>
          <cell r="I3640">
            <v>2719.9728</v>
          </cell>
          <cell r="J3640">
            <v>0</v>
          </cell>
          <cell r="K3640">
            <v>0</v>
          </cell>
        </row>
        <row r="3641">
          <cell r="A3641" t="str">
            <v>COOPERATIVAS</v>
          </cell>
          <cell r="F3641" t="str">
            <v>Estándar</v>
          </cell>
          <cell r="G3641">
            <v>45156</v>
          </cell>
          <cell r="H3641">
            <v>0</v>
          </cell>
          <cell r="I3641">
            <v>0</v>
          </cell>
          <cell r="J3641">
            <v>1148.8399999999999</v>
          </cell>
          <cell r="K3641">
            <v>7869.5540000000001</v>
          </cell>
        </row>
        <row r="3642">
          <cell r="A3642" t="str">
            <v>ENTIDADES ESPECIALIZADAS EN MICROFINANZAS</v>
          </cell>
          <cell r="F3642" t="str">
            <v>Preferencial</v>
          </cell>
          <cell r="G3642">
            <v>45156</v>
          </cell>
          <cell r="H3642">
            <v>0</v>
          </cell>
          <cell r="I3642">
            <v>0</v>
          </cell>
          <cell r="J3642">
            <v>552.97</v>
          </cell>
          <cell r="K3642">
            <v>3848.6712000000002</v>
          </cell>
        </row>
        <row r="3643">
          <cell r="A3643" t="str">
            <v>ENTIDADES ESPECIALIZADAS EN MICROFINANZAS</v>
          </cell>
          <cell r="F3643" t="str">
            <v>Estándar</v>
          </cell>
          <cell r="G3643">
            <v>45156</v>
          </cell>
          <cell r="H3643">
            <v>109493.73</v>
          </cell>
          <cell r="I3643">
            <v>763171.29810000001</v>
          </cell>
          <cell r="J3643">
            <v>4054.5</v>
          </cell>
          <cell r="K3643">
            <v>27854.415000000001</v>
          </cell>
        </row>
        <row r="3644">
          <cell r="A3644" t="str">
            <v>ENTIDADES ESPECIALIZADAS EN MICROFINANZAS</v>
          </cell>
          <cell r="F3644" t="str">
            <v>Estándar</v>
          </cell>
          <cell r="G3644">
            <v>45156</v>
          </cell>
          <cell r="H3644">
            <v>280.49</v>
          </cell>
          <cell r="I3644">
            <v>1955.0153</v>
          </cell>
          <cell r="J3644">
            <v>1640.77</v>
          </cell>
          <cell r="K3644">
            <v>11403.351500000001</v>
          </cell>
        </row>
        <row r="3645">
          <cell r="A3645" t="str">
            <v>ENTIDADES FINANCIERAS DE VIVIENDA</v>
          </cell>
          <cell r="F3645" t="str">
            <v>Estándar</v>
          </cell>
          <cell r="G3645">
            <v>45156</v>
          </cell>
          <cell r="H3645">
            <v>1365.83</v>
          </cell>
          <cell r="I3645">
            <v>9519.8351000000002</v>
          </cell>
          <cell r="J3645">
            <v>291.02</v>
          </cell>
          <cell r="K3645">
            <v>1993.4870000000001</v>
          </cell>
        </row>
        <row r="3646">
          <cell r="A3646" t="str">
            <v>INSTITUCIONES FINANCIERAS DE DESARROLLO</v>
          </cell>
          <cell r="F3646" t="str">
            <v>Estándar</v>
          </cell>
          <cell r="G3646">
            <v>45156</v>
          </cell>
          <cell r="H3646">
            <v>0</v>
          </cell>
          <cell r="I3646">
            <v>0</v>
          </cell>
          <cell r="J3646">
            <v>100</v>
          </cell>
          <cell r="K3646">
            <v>685</v>
          </cell>
        </row>
        <row r="3647">
          <cell r="A3647" t="str">
            <v>COOPERATIVAS</v>
          </cell>
          <cell r="F3647" t="str">
            <v>Estándar</v>
          </cell>
          <cell r="G3647">
            <v>45156</v>
          </cell>
          <cell r="H3647">
            <v>36886.71</v>
          </cell>
          <cell r="I3647">
            <v>257100.36869999999</v>
          </cell>
          <cell r="J3647">
            <v>297.12</v>
          </cell>
          <cell r="K3647">
            <v>2035.2719999999999</v>
          </cell>
        </row>
        <row r="3648">
          <cell r="A3648" t="str">
            <v>COOPERATIVAS</v>
          </cell>
          <cell r="F3648" t="str">
            <v>Estándar</v>
          </cell>
          <cell r="G3648">
            <v>45156</v>
          </cell>
          <cell r="H3648">
            <v>1983.9</v>
          </cell>
          <cell r="I3648">
            <v>13827.782999999999</v>
          </cell>
          <cell r="J3648">
            <v>0</v>
          </cell>
          <cell r="K3648">
            <v>0</v>
          </cell>
        </row>
        <row r="3649">
          <cell r="A3649" t="str">
            <v>COOPERATIVAS</v>
          </cell>
          <cell r="F3649" t="str">
            <v>Estándar</v>
          </cell>
          <cell r="G3649">
            <v>45156</v>
          </cell>
          <cell r="H3649">
            <v>1726</v>
          </cell>
          <cell r="I3649">
            <v>12030.22</v>
          </cell>
          <cell r="J3649">
            <v>4099.96</v>
          </cell>
          <cell r="K3649">
            <v>28084.725999999999</v>
          </cell>
        </row>
        <row r="3650">
          <cell r="A3650" t="str">
            <v>COOPERATIVAS</v>
          </cell>
          <cell r="F3650" t="str">
            <v>Estándar</v>
          </cell>
          <cell r="G3650">
            <v>45156</v>
          </cell>
          <cell r="H3650">
            <v>0</v>
          </cell>
          <cell r="I3650">
            <v>0</v>
          </cell>
          <cell r="J3650">
            <v>171.19</v>
          </cell>
          <cell r="K3650">
            <v>1172.6514999999999</v>
          </cell>
        </row>
        <row r="3651">
          <cell r="A3651" t="str">
            <v>ENTIDADES ESPECIALIZADAS EN MICROFINANZAS</v>
          </cell>
          <cell r="F3651" t="str">
            <v>Estándar</v>
          </cell>
          <cell r="G3651">
            <v>45156</v>
          </cell>
          <cell r="H3651">
            <v>729436.79</v>
          </cell>
          <cell r="I3651">
            <v>5084174.4263000004</v>
          </cell>
          <cell r="J3651">
            <v>368.98</v>
          </cell>
          <cell r="K3651">
            <v>2527.5129999999999</v>
          </cell>
        </row>
        <row r="3652">
          <cell r="A3652" t="str">
            <v>ENTIDADES ESPECIALIZADAS EN MICROFINANZAS</v>
          </cell>
          <cell r="F3652" t="str">
            <v>Estándar</v>
          </cell>
          <cell r="G3652">
            <v>45156</v>
          </cell>
          <cell r="H3652">
            <v>710.78</v>
          </cell>
          <cell r="I3652">
            <v>4954.1365999999998</v>
          </cell>
          <cell r="J3652">
            <v>0</v>
          </cell>
          <cell r="K3652">
            <v>0</v>
          </cell>
        </row>
        <row r="3653">
          <cell r="A3653" t="str">
            <v>ENTIDADES ESPECIALIZADAS EN MICROFINANZAS</v>
          </cell>
          <cell r="F3653" t="str">
            <v>Estándar</v>
          </cell>
          <cell r="G3653">
            <v>45156</v>
          </cell>
          <cell r="H3653">
            <v>81.96</v>
          </cell>
          <cell r="I3653">
            <v>571.26120000000003</v>
          </cell>
          <cell r="J3653">
            <v>0</v>
          </cell>
          <cell r="K3653">
            <v>0</v>
          </cell>
        </row>
        <row r="3654">
          <cell r="A3654" t="str">
            <v>ENTIDADES ESPECIALIZADAS EN MICROFINANZAS</v>
          </cell>
          <cell r="F3654" t="str">
            <v>Preferencial</v>
          </cell>
          <cell r="G3654">
            <v>45156</v>
          </cell>
          <cell r="H3654">
            <v>0</v>
          </cell>
          <cell r="I3654">
            <v>0</v>
          </cell>
          <cell r="J3654">
            <v>295657.78000000003</v>
          </cell>
          <cell r="K3654">
            <v>2069604.46</v>
          </cell>
        </row>
        <row r="3655">
          <cell r="A3655" t="str">
            <v>ENTIDADES ESPECIALIZADAS EN MICROFINANZAS</v>
          </cell>
          <cell r="F3655" t="str">
            <v>Estándar</v>
          </cell>
          <cell r="G3655">
            <v>45156</v>
          </cell>
          <cell r="H3655">
            <v>291964.24</v>
          </cell>
          <cell r="I3655">
            <v>2034990.7527999999</v>
          </cell>
          <cell r="J3655">
            <v>172.19</v>
          </cell>
          <cell r="K3655">
            <v>1182.9453000000001</v>
          </cell>
        </row>
        <row r="3656">
          <cell r="A3656" t="str">
            <v>ENTIDADES FINANCIERAS DE VIVIENDA</v>
          </cell>
          <cell r="F3656" t="str">
            <v>Estándar</v>
          </cell>
          <cell r="G3656">
            <v>45156</v>
          </cell>
          <cell r="H3656">
            <v>0</v>
          </cell>
          <cell r="I3656">
            <v>0</v>
          </cell>
          <cell r="J3656">
            <v>600.61</v>
          </cell>
          <cell r="K3656">
            <v>4114.1785</v>
          </cell>
        </row>
        <row r="3657">
          <cell r="A3657" t="str">
            <v>ENTIDADES ESPECIALIZADAS EN MICROFINANZAS</v>
          </cell>
          <cell r="F3657" t="str">
            <v>Preferencial</v>
          </cell>
          <cell r="G3657">
            <v>45156</v>
          </cell>
          <cell r="H3657">
            <v>0</v>
          </cell>
          <cell r="I3657">
            <v>0</v>
          </cell>
          <cell r="J3657">
            <v>9500</v>
          </cell>
          <cell r="K3657">
            <v>66120</v>
          </cell>
        </row>
        <row r="3658">
          <cell r="A3658" t="str">
            <v>INSTITUCIONES FINANCIERAS DE DESARROLLO</v>
          </cell>
          <cell r="F3658" t="str">
            <v>Estándar</v>
          </cell>
          <cell r="G3658">
            <v>45156</v>
          </cell>
          <cell r="H3658">
            <v>431.21</v>
          </cell>
          <cell r="I3658">
            <v>3005.5337</v>
          </cell>
          <cell r="J3658">
            <v>50</v>
          </cell>
          <cell r="K3658">
            <v>347.5</v>
          </cell>
        </row>
        <row r="3659">
          <cell r="A3659" t="str">
            <v>BANCOS MÚLTIPLES</v>
          </cell>
          <cell r="F3659" t="str">
            <v>Estándar</v>
          </cell>
          <cell r="G3659">
            <v>45156</v>
          </cell>
          <cell r="H3659">
            <v>103043.05</v>
          </cell>
          <cell r="I3659">
            <v>718210.05850000004</v>
          </cell>
          <cell r="J3659">
            <v>2535</v>
          </cell>
          <cell r="K3659">
            <v>17364.75</v>
          </cell>
        </row>
        <row r="3660">
          <cell r="A3660" t="str">
            <v>BANCOS MÚLTIPLES</v>
          </cell>
          <cell r="F3660" t="str">
            <v>Preferencial</v>
          </cell>
          <cell r="G3660">
            <v>45156</v>
          </cell>
          <cell r="H3660">
            <v>0</v>
          </cell>
          <cell r="I3660">
            <v>0</v>
          </cell>
          <cell r="J3660">
            <v>15178.41</v>
          </cell>
          <cell r="K3660">
            <v>105489.9495</v>
          </cell>
        </row>
        <row r="3661">
          <cell r="A3661" t="str">
            <v>BANCOS MÚLTIPLES</v>
          </cell>
          <cell r="F3661" t="str">
            <v>Preferencial</v>
          </cell>
          <cell r="G3661">
            <v>45156</v>
          </cell>
          <cell r="H3661">
            <v>0</v>
          </cell>
          <cell r="I3661">
            <v>0</v>
          </cell>
          <cell r="J3661">
            <v>495</v>
          </cell>
          <cell r="K3661">
            <v>3440.25</v>
          </cell>
        </row>
        <row r="3662">
          <cell r="A3662" t="str">
            <v>ENTIDADES ESPECIALIZADAS EN MICROFINANZAS</v>
          </cell>
          <cell r="F3662" t="str">
            <v>Preferencial</v>
          </cell>
          <cell r="G3662">
            <v>45156</v>
          </cell>
          <cell r="H3662">
            <v>0</v>
          </cell>
          <cell r="I3662">
            <v>0</v>
          </cell>
          <cell r="J3662">
            <v>13240.86</v>
          </cell>
          <cell r="K3662">
            <v>92029.186199999996</v>
          </cell>
        </row>
        <row r="3663">
          <cell r="A3663" t="str">
            <v>BANCOS MÚLTIPLES</v>
          </cell>
          <cell r="F3663" t="str">
            <v>Estándar</v>
          </cell>
          <cell r="G3663">
            <v>45156</v>
          </cell>
          <cell r="H3663">
            <v>155921.38</v>
          </cell>
          <cell r="I3663">
            <v>1086772.0186000001</v>
          </cell>
          <cell r="J3663">
            <v>14095.28</v>
          </cell>
          <cell r="K3663">
            <v>96552.668000000005</v>
          </cell>
        </row>
        <row r="3664">
          <cell r="A3664" t="str">
            <v>BANCOS MÚLTIPLES</v>
          </cell>
          <cell r="F3664" t="str">
            <v>Estándar</v>
          </cell>
          <cell r="G3664">
            <v>45156</v>
          </cell>
          <cell r="H3664">
            <v>3491442.63</v>
          </cell>
          <cell r="I3664">
            <v>24335355.131099999</v>
          </cell>
          <cell r="J3664">
            <v>276187.39</v>
          </cell>
          <cell r="K3664">
            <v>1891883.6214999999</v>
          </cell>
        </row>
        <row r="3665">
          <cell r="A3665" t="str">
            <v>ENTIDADES ESPECIALIZADAS EN MICROFINANZAS</v>
          </cell>
          <cell r="F3665" t="str">
            <v>Preferencial</v>
          </cell>
          <cell r="G3665">
            <v>45156</v>
          </cell>
          <cell r="H3665">
            <v>0</v>
          </cell>
          <cell r="I3665">
            <v>0</v>
          </cell>
          <cell r="J3665">
            <v>2575.0100000000002</v>
          </cell>
          <cell r="K3665">
            <v>17922.069599999999</v>
          </cell>
        </row>
        <row r="3666">
          <cell r="A3666" t="str">
            <v>ENTIDADES ESPECIALIZADAS EN MICROFINANZAS</v>
          </cell>
          <cell r="F3666" t="str">
            <v>Estándar</v>
          </cell>
          <cell r="G3666">
            <v>45156</v>
          </cell>
          <cell r="H3666">
            <v>2839.16</v>
          </cell>
          <cell r="I3666">
            <v>19788.945199999998</v>
          </cell>
          <cell r="J3666">
            <v>3261.93</v>
          </cell>
          <cell r="K3666">
            <v>22409.4591</v>
          </cell>
        </row>
        <row r="3667">
          <cell r="A3667" t="str">
            <v>COOPERATIVAS</v>
          </cell>
          <cell r="F3667" t="str">
            <v>Estándar</v>
          </cell>
          <cell r="G3667">
            <v>45156</v>
          </cell>
          <cell r="H3667">
            <v>302</v>
          </cell>
          <cell r="I3667">
            <v>2104.94</v>
          </cell>
          <cell r="J3667">
            <v>302.82</v>
          </cell>
          <cell r="K3667">
            <v>2077.3452000000002</v>
          </cell>
        </row>
        <row r="3668">
          <cell r="A3668" t="str">
            <v>INSTITUCIONES FINANCIERAS DE DESARROLLO</v>
          </cell>
          <cell r="F3668" t="str">
            <v>Estándar</v>
          </cell>
          <cell r="G3668">
            <v>45156</v>
          </cell>
          <cell r="H3668">
            <v>1096.58</v>
          </cell>
          <cell r="I3668">
            <v>7643.1625999999997</v>
          </cell>
          <cell r="J3668">
            <v>1313.12</v>
          </cell>
          <cell r="K3668">
            <v>9126.1839999999993</v>
          </cell>
        </row>
        <row r="3669">
          <cell r="A3669" t="str">
            <v>INSTITUCIONES FINANCIERAS DE DESARROLLO</v>
          </cell>
          <cell r="F3669" t="str">
            <v>Estándar</v>
          </cell>
          <cell r="G3669">
            <v>45156</v>
          </cell>
          <cell r="H3669">
            <v>459.31</v>
          </cell>
          <cell r="I3669">
            <v>3201.3906999999999</v>
          </cell>
          <cell r="J3669">
            <v>0</v>
          </cell>
          <cell r="K3669">
            <v>0</v>
          </cell>
        </row>
        <row r="3670">
          <cell r="A3670" t="str">
            <v>INSTITUCIONES FINANCIERAS DE DESARROLLO</v>
          </cell>
          <cell r="F3670" t="str">
            <v>Estándar</v>
          </cell>
          <cell r="G3670">
            <v>45156</v>
          </cell>
          <cell r="H3670">
            <v>142.43</v>
          </cell>
          <cell r="I3670">
            <v>992.73710000000005</v>
          </cell>
          <cell r="J3670">
            <v>500</v>
          </cell>
          <cell r="K3670">
            <v>3425</v>
          </cell>
        </row>
        <row r="3671">
          <cell r="A3671" t="str">
            <v>BANCOS MÚLTIPLES</v>
          </cell>
          <cell r="F3671" t="str">
            <v>Estándar</v>
          </cell>
          <cell r="G3671">
            <v>45156</v>
          </cell>
          <cell r="H3671">
            <v>61487.34</v>
          </cell>
          <cell r="I3671">
            <v>428566.7598</v>
          </cell>
          <cell r="J3671">
            <v>15036.83</v>
          </cell>
          <cell r="K3671">
            <v>103002.2855</v>
          </cell>
        </row>
        <row r="3672">
          <cell r="A3672" t="str">
            <v>BANCOS MÚLTIPLES</v>
          </cell>
          <cell r="F3672" t="str">
            <v>Estándar</v>
          </cell>
          <cell r="G3672">
            <v>45156</v>
          </cell>
          <cell r="H3672">
            <v>450624.66</v>
          </cell>
          <cell r="I3672">
            <v>3140853.8802</v>
          </cell>
          <cell r="J3672">
            <v>53213.66</v>
          </cell>
          <cell r="K3672">
            <v>364513.571</v>
          </cell>
        </row>
        <row r="3673">
          <cell r="A3673" t="str">
            <v>BANCOS MÚLTIPLES</v>
          </cell>
          <cell r="F3673" t="str">
            <v>Preferencial</v>
          </cell>
          <cell r="G3673">
            <v>45156</v>
          </cell>
          <cell r="H3673">
            <v>74717.179999999993</v>
          </cell>
          <cell r="I3673">
            <v>512482.45533500001</v>
          </cell>
          <cell r="J3673">
            <v>3510201.01</v>
          </cell>
          <cell r="K3673">
            <v>25029863.716269001</v>
          </cell>
        </row>
        <row r="3674">
          <cell r="A3674" t="str">
            <v>COOPERATIVAS</v>
          </cell>
          <cell r="F3674" t="str">
            <v>Estándar</v>
          </cell>
          <cell r="G3674">
            <v>45156</v>
          </cell>
          <cell r="H3674">
            <v>1355.5</v>
          </cell>
          <cell r="I3674">
            <v>9447.8349999999991</v>
          </cell>
          <cell r="J3674">
            <v>0</v>
          </cell>
          <cell r="K3674">
            <v>0</v>
          </cell>
        </row>
        <row r="3675">
          <cell r="A3675" t="str">
            <v>COOPERATIVAS</v>
          </cell>
          <cell r="F3675" t="str">
            <v>Preferencial</v>
          </cell>
          <cell r="G3675">
            <v>45156</v>
          </cell>
          <cell r="H3675">
            <v>0</v>
          </cell>
          <cell r="I3675">
            <v>0</v>
          </cell>
          <cell r="J3675">
            <v>4985</v>
          </cell>
          <cell r="K3675">
            <v>34496.199999999997</v>
          </cell>
        </row>
        <row r="3676">
          <cell r="A3676" t="str">
            <v>COOPERATIVAS</v>
          </cell>
          <cell r="F3676" t="str">
            <v>Estándar</v>
          </cell>
          <cell r="G3676">
            <v>45156</v>
          </cell>
          <cell r="H3676">
            <v>0</v>
          </cell>
          <cell r="I3676">
            <v>0</v>
          </cell>
          <cell r="J3676">
            <v>130.78</v>
          </cell>
          <cell r="K3676">
            <v>895.84299999999996</v>
          </cell>
        </row>
        <row r="3677">
          <cell r="A3677" t="str">
            <v>COOPERATIVAS</v>
          </cell>
          <cell r="F3677" t="str">
            <v>Estándar</v>
          </cell>
          <cell r="G3677">
            <v>45156</v>
          </cell>
          <cell r="H3677">
            <v>114</v>
          </cell>
          <cell r="I3677">
            <v>794.58</v>
          </cell>
          <cell r="J3677">
            <v>59.27</v>
          </cell>
          <cell r="K3677">
            <v>405.99950000000001</v>
          </cell>
        </row>
        <row r="3678">
          <cell r="A3678" t="str">
            <v>ENTIDADES ESPECIALIZADAS EN MICROFINANZAS</v>
          </cell>
          <cell r="F3678" t="str">
            <v>Preferencial</v>
          </cell>
          <cell r="G3678">
            <v>45156</v>
          </cell>
          <cell r="H3678">
            <v>3439938.18</v>
          </cell>
          <cell r="I3678">
            <v>23959169.423700001</v>
          </cell>
          <cell r="J3678">
            <v>8638.35</v>
          </cell>
          <cell r="K3678">
            <v>60122.915999999997</v>
          </cell>
        </row>
        <row r="3679">
          <cell r="A3679" t="str">
            <v>ENTIDADES ESPECIALIZADAS EN MICROFINANZAS</v>
          </cell>
          <cell r="F3679" t="str">
            <v>Preferencial</v>
          </cell>
          <cell r="G3679">
            <v>45156</v>
          </cell>
          <cell r="H3679">
            <v>0</v>
          </cell>
          <cell r="I3679">
            <v>0</v>
          </cell>
          <cell r="J3679">
            <v>2460</v>
          </cell>
          <cell r="K3679">
            <v>17121.599999999999</v>
          </cell>
        </row>
        <row r="3680">
          <cell r="A3680" t="str">
            <v>ENTIDADES ESPECIALIZADAS EN MICROFINANZAS</v>
          </cell>
          <cell r="F3680" t="str">
            <v>Estándar</v>
          </cell>
          <cell r="G3680">
            <v>45156</v>
          </cell>
          <cell r="H3680">
            <v>1504.04</v>
          </cell>
          <cell r="I3680">
            <v>10483.158799999999</v>
          </cell>
          <cell r="J3680">
            <v>1.46</v>
          </cell>
          <cell r="K3680">
            <v>10.000999999999999</v>
          </cell>
        </row>
        <row r="3681">
          <cell r="A3681" t="str">
            <v>ENTIDADES ESPECIALIZADAS EN MICROFINANZAS</v>
          </cell>
          <cell r="F3681" t="str">
            <v>Preferencial</v>
          </cell>
          <cell r="G3681">
            <v>45156</v>
          </cell>
          <cell r="H3681">
            <v>0</v>
          </cell>
          <cell r="I3681">
            <v>0</v>
          </cell>
          <cell r="J3681">
            <v>100</v>
          </cell>
          <cell r="K3681">
            <v>696</v>
          </cell>
        </row>
        <row r="3682">
          <cell r="A3682" t="str">
            <v>ENTIDADES ESPECIALIZADAS EN MICROFINANZAS</v>
          </cell>
          <cell r="F3682" t="str">
            <v>Preferencial</v>
          </cell>
          <cell r="G3682">
            <v>45156</v>
          </cell>
          <cell r="H3682">
            <v>0</v>
          </cell>
          <cell r="I3682">
            <v>0</v>
          </cell>
          <cell r="J3682">
            <v>1015.82</v>
          </cell>
          <cell r="K3682">
            <v>7009.1580000000004</v>
          </cell>
        </row>
        <row r="3683">
          <cell r="A3683" t="str">
            <v>INSTITUCIONES FINANCIERAS DE DESARROLLO</v>
          </cell>
          <cell r="F3683" t="str">
            <v>Estándar</v>
          </cell>
          <cell r="G3683">
            <v>45156</v>
          </cell>
          <cell r="H3683">
            <v>12112.71</v>
          </cell>
          <cell r="I3683">
            <v>84425.588699999993</v>
          </cell>
          <cell r="J3683">
            <v>2941.81</v>
          </cell>
          <cell r="K3683">
            <v>20445.5795</v>
          </cell>
        </row>
        <row r="3684">
          <cell r="A3684" t="str">
            <v>INSTITUCIONES FINANCIERAS DE DESARROLLO</v>
          </cell>
          <cell r="F3684" t="str">
            <v>Estándar</v>
          </cell>
          <cell r="G3684">
            <v>45156</v>
          </cell>
          <cell r="H3684">
            <v>2939.75</v>
          </cell>
          <cell r="I3684">
            <v>20490.057499999999</v>
          </cell>
          <cell r="J3684">
            <v>0</v>
          </cell>
          <cell r="K3684">
            <v>0</v>
          </cell>
        </row>
        <row r="3685">
          <cell r="A3685" t="str">
            <v>COOPERATIVAS</v>
          </cell>
          <cell r="F3685" t="str">
            <v>Estándar</v>
          </cell>
          <cell r="G3685">
            <v>45156</v>
          </cell>
          <cell r="H3685">
            <v>154.52000000000001</v>
          </cell>
          <cell r="I3685">
            <v>1077.0044</v>
          </cell>
          <cell r="J3685">
            <v>0</v>
          </cell>
          <cell r="K3685">
            <v>0</v>
          </cell>
        </row>
        <row r="3686">
          <cell r="A3686" t="str">
            <v>BANCOS MÚLTIPLES</v>
          </cell>
          <cell r="F3686" t="str">
            <v>Estándar</v>
          </cell>
          <cell r="G3686">
            <v>45156</v>
          </cell>
          <cell r="H3686">
            <v>14335.97</v>
          </cell>
          <cell r="I3686">
            <v>99921.710900000005</v>
          </cell>
          <cell r="J3686">
            <v>2836.35</v>
          </cell>
          <cell r="K3686">
            <v>19428.997500000001</v>
          </cell>
        </row>
        <row r="3687">
          <cell r="A3687" t="str">
            <v>BANCOS MÚLTIPLES</v>
          </cell>
          <cell r="F3687" t="str">
            <v>Preferencial</v>
          </cell>
          <cell r="G3687">
            <v>45156</v>
          </cell>
          <cell r="H3687">
            <v>0</v>
          </cell>
          <cell r="I3687">
            <v>0</v>
          </cell>
          <cell r="J3687">
            <v>6316.58</v>
          </cell>
          <cell r="K3687">
            <v>43765.005799999999</v>
          </cell>
        </row>
        <row r="3688">
          <cell r="A3688" t="str">
            <v>BANCOS MÚLTIPLES</v>
          </cell>
          <cell r="F3688" t="str">
            <v>Estándar</v>
          </cell>
          <cell r="G3688">
            <v>45156</v>
          </cell>
          <cell r="H3688">
            <v>454.65</v>
          </cell>
          <cell r="I3688">
            <v>3168.9105</v>
          </cell>
          <cell r="J3688">
            <v>8413.4599999999991</v>
          </cell>
          <cell r="K3688">
            <v>57632.201000000001</v>
          </cell>
        </row>
        <row r="3689">
          <cell r="A3689" t="str">
            <v>COOPERATIVAS</v>
          </cell>
          <cell r="F3689" t="str">
            <v>Estándar</v>
          </cell>
          <cell r="G3689">
            <v>45156</v>
          </cell>
          <cell r="H3689">
            <v>37643.67</v>
          </cell>
          <cell r="I3689">
            <v>262376.3799</v>
          </cell>
          <cell r="J3689">
            <v>2500.34</v>
          </cell>
          <cell r="K3689">
            <v>17152.332399999999</v>
          </cell>
        </row>
        <row r="3690">
          <cell r="A3690" t="str">
            <v>COOPERATIVAS</v>
          </cell>
          <cell r="F3690" t="str">
            <v>Preferencial</v>
          </cell>
          <cell r="G3690">
            <v>45156</v>
          </cell>
          <cell r="H3690">
            <v>0</v>
          </cell>
          <cell r="I3690">
            <v>0</v>
          </cell>
          <cell r="J3690">
            <v>19977</v>
          </cell>
          <cell r="K3690">
            <v>139039.92000000001</v>
          </cell>
        </row>
        <row r="3691">
          <cell r="A3691" t="str">
            <v>COOPERATIVAS</v>
          </cell>
          <cell r="F3691" t="str">
            <v>Estándar</v>
          </cell>
          <cell r="G3691">
            <v>45156</v>
          </cell>
          <cell r="H3691">
            <v>2275.23</v>
          </cell>
          <cell r="I3691">
            <v>15858.3531</v>
          </cell>
          <cell r="J3691">
            <v>2133.6999999999998</v>
          </cell>
          <cell r="K3691">
            <v>14615.844999999999</v>
          </cell>
        </row>
        <row r="3692">
          <cell r="A3692" t="str">
            <v>COOPERATIVAS</v>
          </cell>
          <cell r="F3692" t="str">
            <v>Estándar</v>
          </cell>
          <cell r="G3692">
            <v>45156</v>
          </cell>
          <cell r="H3692">
            <v>0</v>
          </cell>
          <cell r="I3692">
            <v>0</v>
          </cell>
          <cell r="J3692">
            <v>400</v>
          </cell>
          <cell r="K3692">
            <v>2744</v>
          </cell>
        </row>
        <row r="3693">
          <cell r="A3693" t="str">
            <v>COOPERATIVAS</v>
          </cell>
          <cell r="F3693" t="str">
            <v>Estándar</v>
          </cell>
          <cell r="G3693">
            <v>45156</v>
          </cell>
          <cell r="H3693">
            <v>0</v>
          </cell>
          <cell r="I3693">
            <v>0</v>
          </cell>
          <cell r="J3693">
            <v>500</v>
          </cell>
          <cell r="K3693">
            <v>3425</v>
          </cell>
        </row>
        <row r="3694">
          <cell r="A3694" t="str">
            <v>ENTIDADES ESPECIALIZADAS EN MICROFINANZAS</v>
          </cell>
          <cell r="F3694" t="str">
            <v>Estándar</v>
          </cell>
          <cell r="G3694">
            <v>45156</v>
          </cell>
          <cell r="H3694">
            <v>3032.11</v>
          </cell>
          <cell r="I3694">
            <v>21133.806700000001</v>
          </cell>
          <cell r="J3694">
            <v>1036.8499999999999</v>
          </cell>
          <cell r="K3694">
            <v>7206.1075000000001</v>
          </cell>
        </row>
        <row r="3695">
          <cell r="A3695" t="str">
            <v>ENTIDADES FINANCIERAS DE VIVIENDA</v>
          </cell>
          <cell r="F3695" t="str">
            <v>Preferencial</v>
          </cell>
          <cell r="G3695">
            <v>45156</v>
          </cell>
          <cell r="H3695">
            <v>0</v>
          </cell>
          <cell r="I3695">
            <v>0</v>
          </cell>
          <cell r="J3695">
            <v>3200</v>
          </cell>
          <cell r="K3695">
            <v>22272</v>
          </cell>
        </row>
        <row r="3696">
          <cell r="A3696" t="str">
            <v>ENTIDADES FINANCIERAS DE VIVIENDA</v>
          </cell>
          <cell r="F3696" t="str">
            <v>Estándar</v>
          </cell>
          <cell r="G3696">
            <v>45156</v>
          </cell>
          <cell r="H3696">
            <v>0</v>
          </cell>
          <cell r="I3696">
            <v>0</v>
          </cell>
          <cell r="J3696">
            <v>325</v>
          </cell>
          <cell r="K3696">
            <v>2226.25</v>
          </cell>
        </row>
        <row r="3697">
          <cell r="A3697" t="str">
            <v>ENTIDADES ESPECIALIZADAS EN MICROFINANZAS</v>
          </cell>
          <cell r="F3697" t="str">
            <v>Estándar</v>
          </cell>
          <cell r="G3697">
            <v>45156</v>
          </cell>
          <cell r="H3697">
            <v>1319.94</v>
          </cell>
          <cell r="I3697">
            <v>9199.9817999999996</v>
          </cell>
          <cell r="J3697">
            <v>960.54</v>
          </cell>
          <cell r="K3697">
            <v>6579.6989999999996</v>
          </cell>
        </row>
        <row r="3698">
          <cell r="A3698" t="str">
            <v>ENTIDADES ESPECIALIZADAS EN MICROFINANZAS</v>
          </cell>
          <cell r="F3698" t="str">
            <v>Estándar</v>
          </cell>
          <cell r="G3698">
            <v>45156</v>
          </cell>
          <cell r="H3698">
            <v>1899.7</v>
          </cell>
          <cell r="I3698">
            <v>13240.909</v>
          </cell>
          <cell r="J3698">
            <v>0</v>
          </cell>
          <cell r="K3698">
            <v>0</v>
          </cell>
        </row>
        <row r="3699">
          <cell r="A3699" t="str">
            <v>COOPERATIVAS</v>
          </cell>
          <cell r="F3699" t="str">
            <v>Estándar</v>
          </cell>
          <cell r="G3699">
            <v>45156</v>
          </cell>
          <cell r="H3699">
            <v>460</v>
          </cell>
          <cell r="I3699">
            <v>3206.2</v>
          </cell>
          <cell r="J3699">
            <v>100</v>
          </cell>
          <cell r="K3699">
            <v>685</v>
          </cell>
        </row>
        <row r="3700">
          <cell r="A3700" t="str">
            <v>INSTITUCIONES FINANCIERAS DE DESARROLLO</v>
          </cell>
          <cell r="F3700" t="str">
            <v>Estándar</v>
          </cell>
          <cell r="G3700">
            <v>45156</v>
          </cell>
          <cell r="H3700">
            <v>167</v>
          </cell>
          <cell r="I3700">
            <v>1163.99</v>
          </cell>
          <cell r="J3700">
            <v>0</v>
          </cell>
          <cell r="K3700">
            <v>0</v>
          </cell>
        </row>
        <row r="3701">
          <cell r="A3701" t="str">
            <v>BANCOS MÚLTIPLES</v>
          </cell>
          <cell r="F3701" t="str">
            <v>Estándar</v>
          </cell>
          <cell r="G3701">
            <v>45156</v>
          </cell>
          <cell r="H3701">
            <v>37611.82</v>
          </cell>
          <cell r="I3701">
            <v>262154.38540000003</v>
          </cell>
          <cell r="J3701">
            <v>23476.44</v>
          </cell>
          <cell r="K3701">
            <v>160813.614</v>
          </cell>
        </row>
        <row r="3702">
          <cell r="A3702" t="str">
            <v>BANCOS MÚLTIPLES</v>
          </cell>
          <cell r="F3702" t="str">
            <v>Estándar</v>
          </cell>
          <cell r="G3702">
            <v>45156</v>
          </cell>
          <cell r="H3702">
            <v>2589.85</v>
          </cell>
          <cell r="I3702">
            <v>18051.254499999999</v>
          </cell>
          <cell r="J3702">
            <v>2296.36</v>
          </cell>
          <cell r="K3702">
            <v>15730.066000000001</v>
          </cell>
        </row>
        <row r="3703">
          <cell r="A3703" t="str">
            <v>BANCOS MÚLTIPLES</v>
          </cell>
          <cell r="F3703" t="str">
            <v>Estándar</v>
          </cell>
          <cell r="G3703">
            <v>45156</v>
          </cell>
          <cell r="H3703">
            <v>2734.36</v>
          </cell>
          <cell r="I3703">
            <v>19058.4892</v>
          </cell>
          <cell r="J3703">
            <v>100</v>
          </cell>
          <cell r="K3703">
            <v>685</v>
          </cell>
        </row>
        <row r="3704">
          <cell r="A3704" t="str">
            <v>ENTIDADES ESPECIALIZADAS EN MICROFINANZAS</v>
          </cell>
          <cell r="F3704" t="str">
            <v>Preferencial</v>
          </cell>
          <cell r="G3704">
            <v>45156</v>
          </cell>
          <cell r="H3704">
            <v>0</v>
          </cell>
          <cell r="I3704">
            <v>0</v>
          </cell>
          <cell r="J3704">
            <v>46091.12</v>
          </cell>
          <cell r="K3704">
            <v>320786.69520000002</v>
          </cell>
        </row>
        <row r="3705">
          <cell r="A3705" t="str">
            <v>BANCOS MÚLTIPLES</v>
          </cell>
          <cell r="F3705" t="str">
            <v>Preferencial</v>
          </cell>
          <cell r="G3705">
            <v>45156</v>
          </cell>
          <cell r="H3705">
            <v>10760.4</v>
          </cell>
          <cell r="I3705">
            <v>73708.740000000005</v>
          </cell>
          <cell r="J3705">
            <v>71156.06</v>
          </cell>
          <cell r="K3705">
            <v>492754.27140000003</v>
          </cell>
        </row>
        <row r="3706">
          <cell r="A3706" t="str">
            <v>BANCOS MÚLTIPLES</v>
          </cell>
          <cell r="F3706" t="str">
            <v>Preferencial</v>
          </cell>
          <cell r="G3706">
            <v>45156</v>
          </cell>
          <cell r="H3706">
            <v>0</v>
          </cell>
          <cell r="I3706">
            <v>0</v>
          </cell>
          <cell r="J3706">
            <v>21060.99</v>
          </cell>
          <cell r="K3706">
            <v>145794.74129999999</v>
          </cell>
        </row>
        <row r="3707">
          <cell r="A3707" t="str">
            <v>BANCOS MÚLTIPLES</v>
          </cell>
          <cell r="F3707" t="str">
            <v>Estándar</v>
          </cell>
          <cell r="G3707">
            <v>45156</v>
          </cell>
          <cell r="H3707">
            <v>53429.81</v>
          </cell>
          <cell r="I3707">
            <v>372405.7757</v>
          </cell>
          <cell r="J3707">
            <v>59.37</v>
          </cell>
          <cell r="K3707">
            <v>406.68450000000001</v>
          </cell>
        </row>
        <row r="3708">
          <cell r="A3708" t="str">
            <v>COOPERATIVAS</v>
          </cell>
          <cell r="F3708" t="str">
            <v>Estándar</v>
          </cell>
          <cell r="G3708">
            <v>45156</v>
          </cell>
          <cell r="H3708">
            <v>402</v>
          </cell>
          <cell r="I3708">
            <v>2801.94</v>
          </cell>
          <cell r="J3708">
            <v>680.36</v>
          </cell>
          <cell r="K3708">
            <v>4660.4660000000003</v>
          </cell>
        </row>
        <row r="3709">
          <cell r="A3709" t="str">
            <v>ENTIDADES ESPECIALIZADAS EN MICROFINANZAS</v>
          </cell>
          <cell r="F3709" t="str">
            <v>Estándar</v>
          </cell>
          <cell r="G3709">
            <v>45156</v>
          </cell>
          <cell r="H3709">
            <v>1427.57</v>
          </cell>
          <cell r="I3709">
            <v>9950.1628999999994</v>
          </cell>
          <cell r="J3709">
            <v>1081.46</v>
          </cell>
          <cell r="K3709">
            <v>7408.0010000000002</v>
          </cell>
        </row>
        <row r="3710">
          <cell r="A3710" t="str">
            <v>ENTIDADES ESPECIALIZADAS EN MICROFINANZAS</v>
          </cell>
          <cell r="F3710" t="str">
            <v>Estándar</v>
          </cell>
          <cell r="G3710">
            <v>45156</v>
          </cell>
          <cell r="H3710">
            <v>629068.69999999995</v>
          </cell>
          <cell r="I3710">
            <v>4384608.8389999997</v>
          </cell>
          <cell r="J3710">
            <v>1554.82</v>
          </cell>
          <cell r="K3710">
            <v>10650.517</v>
          </cell>
        </row>
        <row r="3711">
          <cell r="A3711" t="str">
            <v>ENTIDADES ESPECIALIZADAS EN MICROFINANZAS</v>
          </cell>
          <cell r="F3711" t="str">
            <v>Preferencial</v>
          </cell>
          <cell r="G3711">
            <v>45156</v>
          </cell>
          <cell r="H3711">
            <v>523167.76</v>
          </cell>
          <cell r="I3711">
            <v>3643863.4484000001</v>
          </cell>
          <cell r="J3711">
            <v>29149.09</v>
          </cell>
          <cell r="K3711">
            <v>202877.66639999999</v>
          </cell>
        </row>
        <row r="3712">
          <cell r="A3712" t="str">
            <v>ENTIDADES ESPECIALIZADAS EN MICROFINANZAS</v>
          </cell>
          <cell r="F3712" t="str">
            <v>Estándar</v>
          </cell>
          <cell r="G3712">
            <v>45156</v>
          </cell>
          <cell r="H3712">
            <v>42006.2</v>
          </cell>
          <cell r="I3712">
            <v>292783.21399999998</v>
          </cell>
          <cell r="J3712">
            <v>1656.95</v>
          </cell>
          <cell r="K3712">
            <v>11350.1075</v>
          </cell>
        </row>
        <row r="3713">
          <cell r="A3713" t="str">
            <v>ENTIDADES ESPECIALIZADAS EN MICROFINANZAS</v>
          </cell>
          <cell r="F3713" t="str">
            <v>Estándar</v>
          </cell>
          <cell r="G3713">
            <v>45156</v>
          </cell>
          <cell r="H3713">
            <v>176.83</v>
          </cell>
          <cell r="I3713">
            <v>1232.5051000000001</v>
          </cell>
          <cell r="J3713">
            <v>350</v>
          </cell>
          <cell r="K3713">
            <v>2404.5</v>
          </cell>
        </row>
        <row r="3714">
          <cell r="A3714" t="str">
            <v>ENTIDADES FINANCIERAS DE VIVIENDA</v>
          </cell>
          <cell r="F3714" t="str">
            <v>Estándar</v>
          </cell>
          <cell r="G3714">
            <v>45156</v>
          </cell>
          <cell r="H3714">
            <v>10</v>
          </cell>
          <cell r="I3714">
            <v>69.7</v>
          </cell>
          <cell r="J3714">
            <v>0</v>
          </cell>
          <cell r="K3714">
            <v>0</v>
          </cell>
        </row>
        <row r="3715">
          <cell r="A3715" t="str">
            <v>INSTITUCIONES FINANCIERAS DE DESARROLLO</v>
          </cell>
          <cell r="F3715" t="str">
            <v>Estándar</v>
          </cell>
          <cell r="G3715">
            <v>45156</v>
          </cell>
          <cell r="H3715">
            <v>0</v>
          </cell>
          <cell r="I3715">
            <v>0</v>
          </cell>
          <cell r="J3715">
            <v>160</v>
          </cell>
          <cell r="K3715">
            <v>1096</v>
          </cell>
        </row>
        <row r="3716">
          <cell r="A3716" t="str">
            <v>INSTITUCIONES FINANCIERAS DE DESARROLLO</v>
          </cell>
          <cell r="F3716" t="str">
            <v>Estándar</v>
          </cell>
          <cell r="G3716">
            <v>45156</v>
          </cell>
          <cell r="H3716">
            <v>576</v>
          </cell>
          <cell r="I3716">
            <v>4014.72</v>
          </cell>
          <cell r="J3716">
            <v>0</v>
          </cell>
          <cell r="K3716">
            <v>0</v>
          </cell>
        </row>
        <row r="3717">
          <cell r="A3717" t="str">
            <v>INSTITUCIONES FINANCIERAS DE DESARROLLO</v>
          </cell>
          <cell r="F3717" t="str">
            <v>Estándar</v>
          </cell>
          <cell r="G3717">
            <v>45156</v>
          </cell>
          <cell r="H3717">
            <v>0</v>
          </cell>
          <cell r="I3717">
            <v>0</v>
          </cell>
          <cell r="J3717">
            <v>200</v>
          </cell>
          <cell r="K3717">
            <v>1370</v>
          </cell>
        </row>
        <row r="3718">
          <cell r="A3718" t="str">
            <v>COOPERATIVAS</v>
          </cell>
          <cell r="F3718" t="str">
            <v>Estándar</v>
          </cell>
          <cell r="G3718">
            <v>45156</v>
          </cell>
          <cell r="H3718">
            <v>0</v>
          </cell>
          <cell r="I3718">
            <v>0</v>
          </cell>
          <cell r="J3718">
            <v>330</v>
          </cell>
          <cell r="K3718">
            <v>2260.5</v>
          </cell>
        </row>
        <row r="3719">
          <cell r="A3719" t="str">
            <v>ENTIDADES ESPECIALIZADAS EN MICROFINANZAS</v>
          </cell>
          <cell r="F3719" t="str">
            <v>Estándar</v>
          </cell>
          <cell r="G3719">
            <v>45156</v>
          </cell>
          <cell r="H3719">
            <v>0</v>
          </cell>
          <cell r="I3719">
            <v>0</v>
          </cell>
          <cell r="J3719">
            <v>52.99</v>
          </cell>
          <cell r="K3719">
            <v>362.98149999999998</v>
          </cell>
        </row>
        <row r="3720">
          <cell r="A3720" t="str">
            <v>BANCOS MÚLTIPLES</v>
          </cell>
          <cell r="F3720" t="str">
            <v>Preferencial</v>
          </cell>
          <cell r="G3720">
            <v>45156</v>
          </cell>
          <cell r="H3720">
            <v>0</v>
          </cell>
          <cell r="I3720">
            <v>0</v>
          </cell>
          <cell r="J3720">
            <v>310.95</v>
          </cell>
          <cell r="K3720">
            <v>2154.8834999999999</v>
          </cell>
        </row>
        <row r="3721">
          <cell r="A3721" t="str">
            <v>COOPERATIVAS</v>
          </cell>
          <cell r="F3721" t="str">
            <v>Preferencial</v>
          </cell>
          <cell r="G3721">
            <v>45156</v>
          </cell>
          <cell r="H3721">
            <v>0</v>
          </cell>
          <cell r="I3721">
            <v>0</v>
          </cell>
          <cell r="J3721">
            <v>13463.66</v>
          </cell>
          <cell r="K3721">
            <v>93148.527199999997</v>
          </cell>
        </row>
        <row r="3722">
          <cell r="A3722" t="str">
            <v>ENTIDADES ESPECIALIZADAS EN MICROFINANZAS</v>
          </cell>
          <cell r="F3722" t="str">
            <v>Preferencial</v>
          </cell>
          <cell r="G3722">
            <v>45156</v>
          </cell>
          <cell r="H3722">
            <v>819545.99</v>
          </cell>
          <cell r="I3722">
            <v>5706498.7283699997</v>
          </cell>
          <cell r="J3722">
            <v>761834.38</v>
          </cell>
          <cell r="K3722">
            <v>5294901.8317</v>
          </cell>
        </row>
        <row r="3723">
          <cell r="A3723" t="str">
            <v>COOPERATIVAS</v>
          </cell>
          <cell r="F3723" t="str">
            <v>Estándar</v>
          </cell>
          <cell r="G3723">
            <v>45156</v>
          </cell>
          <cell r="H3723">
            <v>200</v>
          </cell>
          <cell r="I3723">
            <v>1394</v>
          </cell>
          <cell r="J3723">
            <v>0</v>
          </cell>
          <cell r="K3723">
            <v>0</v>
          </cell>
        </row>
        <row r="3724">
          <cell r="A3724" t="str">
            <v>ENTIDADES ESPECIALIZADAS EN MICROFINANZAS</v>
          </cell>
          <cell r="F3724" t="str">
            <v>Estándar</v>
          </cell>
          <cell r="G3724">
            <v>45156</v>
          </cell>
          <cell r="H3724">
            <v>31208.54</v>
          </cell>
          <cell r="I3724">
            <v>217523.5238</v>
          </cell>
          <cell r="J3724">
            <v>6743.17</v>
          </cell>
          <cell r="K3724">
            <v>46865.031499999997</v>
          </cell>
        </row>
        <row r="3725">
          <cell r="A3725" t="str">
            <v>ENTIDADES FINANCIERAS DE VIVIENDA</v>
          </cell>
          <cell r="F3725" t="str">
            <v>Estándar</v>
          </cell>
          <cell r="G3725">
            <v>45156</v>
          </cell>
          <cell r="H3725">
            <v>4383.34</v>
          </cell>
          <cell r="I3725">
            <v>30551.879799999999</v>
          </cell>
          <cell r="J3725">
            <v>419.33</v>
          </cell>
          <cell r="K3725">
            <v>2872.4105</v>
          </cell>
        </row>
        <row r="3726">
          <cell r="A3726" t="str">
            <v>ENTIDADES FINANCIERAS DE VIVIENDA</v>
          </cell>
          <cell r="F3726" t="str">
            <v>Estándar</v>
          </cell>
          <cell r="G3726">
            <v>45156</v>
          </cell>
          <cell r="H3726">
            <v>3320.03</v>
          </cell>
          <cell r="I3726">
            <v>23140.609100000001</v>
          </cell>
          <cell r="J3726">
            <v>654.37</v>
          </cell>
          <cell r="K3726">
            <v>4482.4345000000003</v>
          </cell>
        </row>
        <row r="3727">
          <cell r="A3727" t="str">
            <v>ENTIDADES FINANCIERAS DE VIVIENDA</v>
          </cell>
          <cell r="F3727" t="str">
            <v>Estándar</v>
          </cell>
          <cell r="G3727">
            <v>45156</v>
          </cell>
          <cell r="H3727">
            <v>0</v>
          </cell>
          <cell r="I3727">
            <v>0</v>
          </cell>
          <cell r="J3727">
            <v>10</v>
          </cell>
          <cell r="K3727">
            <v>68.5</v>
          </cell>
        </row>
        <row r="3728">
          <cell r="A3728" t="str">
            <v>INSTITUCIONES FINANCIERAS DE DESARROLLO</v>
          </cell>
          <cell r="F3728" t="str">
            <v>Estándar</v>
          </cell>
          <cell r="G3728">
            <v>45156</v>
          </cell>
          <cell r="H3728">
            <v>0</v>
          </cell>
          <cell r="I3728">
            <v>0</v>
          </cell>
          <cell r="J3728">
            <v>1</v>
          </cell>
          <cell r="K3728">
            <v>6.85</v>
          </cell>
        </row>
        <row r="3729">
          <cell r="A3729" t="str">
            <v>COOPERATIVAS</v>
          </cell>
          <cell r="F3729" t="str">
            <v>Preferencial</v>
          </cell>
          <cell r="G3729">
            <v>45156</v>
          </cell>
          <cell r="H3729">
            <v>0</v>
          </cell>
          <cell r="I3729">
            <v>0</v>
          </cell>
          <cell r="J3729">
            <v>724.6</v>
          </cell>
          <cell r="K3729">
            <v>5006.9859999999999</v>
          </cell>
        </row>
        <row r="3730">
          <cell r="A3730" t="str">
            <v>COOPERATIVAS</v>
          </cell>
          <cell r="F3730" t="str">
            <v>Estándar</v>
          </cell>
          <cell r="G3730">
            <v>45156</v>
          </cell>
          <cell r="H3730">
            <v>3997.23</v>
          </cell>
          <cell r="I3730">
            <v>27860.6931</v>
          </cell>
          <cell r="J3730">
            <v>0</v>
          </cell>
          <cell r="K3730">
            <v>0</v>
          </cell>
        </row>
        <row r="3731">
          <cell r="A3731" t="str">
            <v>COOPERATIVAS</v>
          </cell>
          <cell r="F3731" t="str">
            <v>Estándar</v>
          </cell>
          <cell r="G3731">
            <v>45156</v>
          </cell>
          <cell r="H3731">
            <v>3015.34</v>
          </cell>
          <cell r="I3731">
            <v>21016.9198</v>
          </cell>
          <cell r="J3731">
            <v>66.209999999999994</v>
          </cell>
          <cell r="K3731">
            <v>453.5385</v>
          </cell>
        </row>
        <row r="3732">
          <cell r="A3732" t="str">
            <v>BANCOS MÚLTIPLES</v>
          </cell>
          <cell r="F3732" t="str">
            <v>Estándar</v>
          </cell>
          <cell r="G3732">
            <v>45156</v>
          </cell>
          <cell r="H3732">
            <v>84.21</v>
          </cell>
          <cell r="I3732">
            <v>586.94370000000004</v>
          </cell>
          <cell r="J3732">
            <v>0</v>
          </cell>
          <cell r="K3732">
            <v>0</v>
          </cell>
        </row>
        <row r="3733">
          <cell r="A3733" t="str">
            <v>BANCOS MÚLTIPLES</v>
          </cell>
          <cell r="F3733" t="str">
            <v>Preferencial</v>
          </cell>
          <cell r="G3733">
            <v>45156</v>
          </cell>
          <cell r="H3733">
            <v>0</v>
          </cell>
          <cell r="I3733">
            <v>0</v>
          </cell>
          <cell r="J3733">
            <v>624339.35</v>
          </cell>
          <cell r="K3733">
            <v>4513585.4325000001</v>
          </cell>
        </row>
        <row r="3734">
          <cell r="A3734" t="str">
            <v>ENTIDADES ESPECIALIZADAS EN MICROFINANZAS</v>
          </cell>
          <cell r="F3734" t="str">
            <v>Estándar</v>
          </cell>
          <cell r="G3734">
            <v>45156</v>
          </cell>
          <cell r="H3734">
            <v>0</v>
          </cell>
          <cell r="I3734">
            <v>0</v>
          </cell>
          <cell r="J3734">
            <v>165.99</v>
          </cell>
          <cell r="K3734">
            <v>1137.0315000000001</v>
          </cell>
        </row>
        <row r="3735">
          <cell r="A3735" t="str">
            <v>ENTIDADES ESPECIALIZADAS EN MICROFINANZAS</v>
          </cell>
          <cell r="F3735" t="str">
            <v>Estándar</v>
          </cell>
          <cell r="G3735">
            <v>45156</v>
          </cell>
          <cell r="H3735">
            <v>240.44909999999999</v>
          </cell>
          <cell r="I3735">
            <v>1675.9302270000001</v>
          </cell>
          <cell r="J3735">
            <v>5130.9035999999996</v>
          </cell>
          <cell r="K3735">
            <v>35146.689659999996</v>
          </cell>
        </row>
        <row r="3736">
          <cell r="A3736" t="str">
            <v>COOPERATIVAS</v>
          </cell>
          <cell r="F3736" t="str">
            <v>Estándar</v>
          </cell>
          <cell r="G3736">
            <v>45156</v>
          </cell>
          <cell r="H3736">
            <v>0</v>
          </cell>
          <cell r="I3736">
            <v>0</v>
          </cell>
          <cell r="J3736">
            <v>57.77</v>
          </cell>
          <cell r="K3736">
            <v>395.72449999999998</v>
          </cell>
        </row>
        <row r="3737">
          <cell r="A3737" t="str">
            <v>COOPERATIVAS</v>
          </cell>
          <cell r="F3737" t="str">
            <v>Estándar</v>
          </cell>
          <cell r="G3737">
            <v>45156</v>
          </cell>
          <cell r="H3737">
            <v>2739.94</v>
          </cell>
          <cell r="I3737">
            <v>19097.381799999999</v>
          </cell>
          <cell r="J3737">
            <v>2</v>
          </cell>
          <cell r="K3737">
            <v>13.7</v>
          </cell>
        </row>
        <row r="3738">
          <cell r="A3738" t="str">
            <v>COOPERATIVAS</v>
          </cell>
          <cell r="F3738" t="str">
            <v>Estándar</v>
          </cell>
          <cell r="G3738">
            <v>45156</v>
          </cell>
          <cell r="H3738">
            <v>25220.85</v>
          </cell>
          <cell r="I3738">
            <v>175789.32449999999</v>
          </cell>
          <cell r="J3738">
            <v>5978.56</v>
          </cell>
          <cell r="K3738">
            <v>40953.135999999999</v>
          </cell>
        </row>
        <row r="3739">
          <cell r="A3739" t="str">
            <v>COOPERATIVAS</v>
          </cell>
          <cell r="F3739" t="str">
            <v>Estándar</v>
          </cell>
          <cell r="G3739">
            <v>45156</v>
          </cell>
          <cell r="H3739">
            <v>0</v>
          </cell>
          <cell r="I3739">
            <v>0</v>
          </cell>
          <cell r="J3739">
            <v>100</v>
          </cell>
          <cell r="K3739">
            <v>690</v>
          </cell>
        </row>
        <row r="3740">
          <cell r="A3740" t="str">
            <v>ENTIDADES ESPECIALIZADAS EN MICROFINANZAS</v>
          </cell>
          <cell r="F3740" t="str">
            <v>Estándar</v>
          </cell>
          <cell r="G3740">
            <v>45156</v>
          </cell>
          <cell r="H3740">
            <v>2478.4499999999998</v>
          </cell>
          <cell r="I3740">
            <v>17274.7965</v>
          </cell>
          <cell r="J3740">
            <v>1928.8</v>
          </cell>
          <cell r="K3740">
            <v>13405.16</v>
          </cell>
        </row>
        <row r="3741">
          <cell r="A3741" t="str">
            <v>ENTIDADES ESPECIALIZADAS EN MICROFINANZAS</v>
          </cell>
          <cell r="F3741" t="str">
            <v>Estándar</v>
          </cell>
          <cell r="G3741">
            <v>45156</v>
          </cell>
          <cell r="H3741">
            <v>1210.7</v>
          </cell>
          <cell r="I3741">
            <v>8438.5789999999997</v>
          </cell>
          <cell r="J3741">
            <v>100</v>
          </cell>
          <cell r="K3741">
            <v>695</v>
          </cell>
        </row>
        <row r="3742">
          <cell r="A3742" t="str">
            <v>ENTIDADES FINANCIERAS DE VIVIENDA</v>
          </cell>
          <cell r="F3742" t="str">
            <v>Preferencial</v>
          </cell>
          <cell r="G3742">
            <v>45156</v>
          </cell>
          <cell r="H3742">
            <v>0</v>
          </cell>
          <cell r="I3742">
            <v>0</v>
          </cell>
          <cell r="J3742">
            <v>800</v>
          </cell>
          <cell r="K3742">
            <v>5568</v>
          </cell>
        </row>
        <row r="3743">
          <cell r="A3743" t="str">
            <v>INSTITUCIONES FINANCIERAS DE DESARROLLO</v>
          </cell>
          <cell r="F3743" t="str">
            <v>Estándar</v>
          </cell>
          <cell r="G3743">
            <v>45156</v>
          </cell>
          <cell r="H3743">
            <v>0</v>
          </cell>
          <cell r="I3743">
            <v>0</v>
          </cell>
          <cell r="J3743">
            <v>2221.96</v>
          </cell>
          <cell r="K3743">
            <v>15220.425999999999</v>
          </cell>
        </row>
        <row r="3744">
          <cell r="A3744" t="str">
            <v>INSTITUCIONES FINANCIERAS DE DESARROLLO</v>
          </cell>
          <cell r="F3744" t="str">
            <v>Estándar</v>
          </cell>
          <cell r="G3744">
            <v>45156</v>
          </cell>
          <cell r="H3744">
            <v>450</v>
          </cell>
          <cell r="I3744">
            <v>3136.5</v>
          </cell>
          <cell r="J3744">
            <v>2399.87</v>
          </cell>
          <cell r="K3744">
            <v>16439.109499999999</v>
          </cell>
        </row>
        <row r="3745">
          <cell r="A3745" t="str">
            <v>INSTITUCIONES FINANCIERAS DE DESARROLLO</v>
          </cell>
          <cell r="F3745" t="str">
            <v>Estándar</v>
          </cell>
          <cell r="G3745">
            <v>45156</v>
          </cell>
          <cell r="H3745">
            <v>0</v>
          </cell>
          <cell r="I3745">
            <v>0</v>
          </cell>
          <cell r="J3745">
            <v>2181.46</v>
          </cell>
          <cell r="K3745">
            <v>14943.001</v>
          </cell>
        </row>
        <row r="3746">
          <cell r="A3746" t="str">
            <v>INSTITUCIONES FINANCIERAS DE DESARROLLO</v>
          </cell>
          <cell r="F3746" t="str">
            <v>Estándar</v>
          </cell>
          <cell r="G3746">
            <v>45156</v>
          </cell>
          <cell r="H3746">
            <v>238.15</v>
          </cell>
          <cell r="I3746">
            <v>1659.9055000000001</v>
          </cell>
          <cell r="J3746">
            <v>809.23</v>
          </cell>
          <cell r="K3746">
            <v>5624.1485000000002</v>
          </cell>
        </row>
        <row r="3747">
          <cell r="A3747" t="str">
            <v>INSTITUCIONES FINANCIERAS DE DESARROLLO</v>
          </cell>
          <cell r="F3747" t="str">
            <v>Estándar</v>
          </cell>
          <cell r="G3747">
            <v>45156</v>
          </cell>
          <cell r="H3747">
            <v>137.21</v>
          </cell>
          <cell r="I3747">
            <v>956.3537</v>
          </cell>
          <cell r="J3747">
            <v>0</v>
          </cell>
          <cell r="K3747">
            <v>0</v>
          </cell>
        </row>
        <row r="3748">
          <cell r="A3748" t="str">
            <v>INSTITUCIONES FINANCIERAS DE DESARROLLO</v>
          </cell>
          <cell r="F3748" t="str">
            <v>Estándar</v>
          </cell>
          <cell r="G3748">
            <v>45156</v>
          </cell>
          <cell r="H3748">
            <v>0</v>
          </cell>
          <cell r="I3748">
            <v>0</v>
          </cell>
          <cell r="J3748">
            <v>250.17</v>
          </cell>
          <cell r="K3748">
            <v>1713.6645000000001</v>
          </cell>
        </row>
        <row r="3749">
          <cell r="A3749" t="str">
            <v>INSTITUCIONES FINANCIERAS DE DESARROLLO</v>
          </cell>
          <cell r="F3749" t="str">
            <v>Estándar</v>
          </cell>
          <cell r="G3749">
            <v>45156</v>
          </cell>
          <cell r="H3749">
            <v>809</v>
          </cell>
          <cell r="I3749">
            <v>5638.73</v>
          </cell>
          <cell r="J3749">
            <v>0</v>
          </cell>
          <cell r="K3749">
            <v>0</v>
          </cell>
        </row>
        <row r="3750">
          <cell r="A3750" t="str">
            <v>BANCOS MÚLTIPLES</v>
          </cell>
          <cell r="F3750" t="str">
            <v>Preferencial</v>
          </cell>
          <cell r="G3750">
            <v>45157</v>
          </cell>
          <cell r="H3750">
            <v>3471.89</v>
          </cell>
          <cell r="I3750">
            <v>23817.165400000002</v>
          </cell>
          <cell r="J3750">
            <v>11583.9</v>
          </cell>
          <cell r="K3750">
            <v>80494.634000000005</v>
          </cell>
        </row>
        <row r="3751">
          <cell r="A3751" t="str">
            <v>BANCOS MÚLTIPLES</v>
          </cell>
          <cell r="F3751" t="str">
            <v>Preferencial</v>
          </cell>
          <cell r="G3751">
            <v>45157</v>
          </cell>
          <cell r="H3751">
            <v>0</v>
          </cell>
          <cell r="I3751">
            <v>0</v>
          </cell>
          <cell r="J3751">
            <v>13935</v>
          </cell>
          <cell r="K3751">
            <v>96698.25</v>
          </cell>
        </row>
        <row r="3752">
          <cell r="A3752" t="str">
            <v>BANCOS MÚLTIPLES</v>
          </cell>
          <cell r="F3752" t="str">
            <v>Preferencial</v>
          </cell>
          <cell r="G3752">
            <v>45157</v>
          </cell>
          <cell r="H3752">
            <v>395.88</v>
          </cell>
          <cell r="I3752">
            <v>2715.7368000000001</v>
          </cell>
          <cell r="J3752">
            <v>6297.09</v>
          </cell>
          <cell r="K3752">
            <v>43618.902800000003</v>
          </cell>
        </row>
        <row r="3753">
          <cell r="A3753" t="str">
            <v>BANCOS MÚLTIPLES</v>
          </cell>
          <cell r="F3753" t="str">
            <v>Estándar</v>
          </cell>
          <cell r="G3753">
            <v>45157</v>
          </cell>
          <cell r="H3753">
            <v>14970.44</v>
          </cell>
          <cell r="I3753">
            <v>104343.96679999999</v>
          </cell>
          <cell r="J3753">
            <v>4232</v>
          </cell>
          <cell r="K3753">
            <v>28989.200000000001</v>
          </cell>
        </row>
        <row r="3754">
          <cell r="A3754" t="str">
            <v>BANCOS MÚLTIPLES</v>
          </cell>
          <cell r="F3754" t="str">
            <v>Estándar</v>
          </cell>
          <cell r="G3754">
            <v>45157</v>
          </cell>
          <cell r="H3754">
            <v>1619.86</v>
          </cell>
          <cell r="I3754">
            <v>11290.424199999999</v>
          </cell>
          <cell r="J3754">
            <v>3930.32</v>
          </cell>
          <cell r="K3754">
            <v>26922.691999999999</v>
          </cell>
        </row>
        <row r="3755">
          <cell r="A3755" t="str">
            <v>BANCOS MÚLTIPLES</v>
          </cell>
          <cell r="F3755" t="str">
            <v>Estándar</v>
          </cell>
          <cell r="G3755">
            <v>45157</v>
          </cell>
          <cell r="H3755">
            <v>923.24</v>
          </cell>
          <cell r="I3755">
            <v>6434.9827999999998</v>
          </cell>
          <cell r="J3755">
            <v>6884.43</v>
          </cell>
          <cell r="K3755">
            <v>47158.345500000003</v>
          </cell>
        </row>
        <row r="3756">
          <cell r="A3756" t="str">
            <v>BANCOS MÚLTIPLES</v>
          </cell>
          <cell r="F3756" t="str">
            <v>Preferencial</v>
          </cell>
          <cell r="G3756">
            <v>45157</v>
          </cell>
          <cell r="H3756">
            <v>0</v>
          </cell>
          <cell r="I3756">
            <v>0</v>
          </cell>
          <cell r="J3756">
            <v>6084.09</v>
          </cell>
          <cell r="K3756">
            <v>41990.065349999997</v>
          </cell>
        </row>
        <row r="3757">
          <cell r="A3757" t="str">
            <v>BANCOS MÚLTIPLES</v>
          </cell>
          <cell r="F3757" t="str">
            <v>Preferencial</v>
          </cell>
          <cell r="G3757">
            <v>45157</v>
          </cell>
          <cell r="H3757">
            <v>4</v>
          </cell>
          <cell r="I3757">
            <v>27.44</v>
          </cell>
          <cell r="J3757">
            <v>66813.8</v>
          </cell>
          <cell r="K3757">
            <v>464205.3187</v>
          </cell>
        </row>
        <row r="3758">
          <cell r="A3758" t="str">
            <v>BANCOS MÚLTIPLES</v>
          </cell>
          <cell r="F3758" t="str">
            <v>Estándar</v>
          </cell>
          <cell r="G3758">
            <v>45157</v>
          </cell>
          <cell r="H3758">
            <v>5949.7</v>
          </cell>
          <cell r="I3758">
            <v>41469.409</v>
          </cell>
          <cell r="J3758">
            <v>3510.04</v>
          </cell>
          <cell r="K3758">
            <v>24043.774000000001</v>
          </cell>
        </row>
        <row r="3759">
          <cell r="A3759" t="str">
            <v>BANCOS MÚLTIPLES</v>
          </cell>
          <cell r="F3759" t="str">
            <v>Estándar</v>
          </cell>
          <cell r="G3759">
            <v>45157</v>
          </cell>
          <cell r="H3759">
            <v>956.62</v>
          </cell>
          <cell r="I3759">
            <v>6667.6414000000004</v>
          </cell>
          <cell r="J3759">
            <v>0</v>
          </cell>
          <cell r="K3759">
            <v>0</v>
          </cell>
        </row>
        <row r="3760">
          <cell r="A3760" t="str">
            <v>BANCOS MÚLTIPLES</v>
          </cell>
          <cell r="F3760" t="str">
            <v>Preferencial</v>
          </cell>
          <cell r="G3760">
            <v>45157</v>
          </cell>
          <cell r="H3760">
            <v>0</v>
          </cell>
          <cell r="I3760">
            <v>0</v>
          </cell>
          <cell r="J3760">
            <v>29896.45</v>
          </cell>
          <cell r="K3760">
            <v>207481.93849999999</v>
          </cell>
        </row>
        <row r="3761">
          <cell r="A3761" t="str">
            <v>BANCOS MÚLTIPLES</v>
          </cell>
          <cell r="F3761" t="str">
            <v>Estándar</v>
          </cell>
          <cell r="G3761">
            <v>45157</v>
          </cell>
          <cell r="H3761">
            <v>2485.5</v>
          </cell>
          <cell r="I3761">
            <v>17323.935000000001</v>
          </cell>
          <cell r="J3761">
            <v>94.9</v>
          </cell>
          <cell r="K3761">
            <v>650.06500000000005</v>
          </cell>
        </row>
        <row r="3762">
          <cell r="A3762" t="str">
            <v>BANCOS MÚLTIPLES</v>
          </cell>
          <cell r="F3762" t="str">
            <v>Estándar</v>
          </cell>
          <cell r="G3762">
            <v>45157</v>
          </cell>
          <cell r="H3762">
            <v>23111.64</v>
          </cell>
          <cell r="I3762">
            <v>161088.13080000001</v>
          </cell>
          <cell r="J3762">
            <v>1755.92</v>
          </cell>
          <cell r="K3762">
            <v>12028.052</v>
          </cell>
        </row>
        <row r="3763">
          <cell r="A3763" t="str">
            <v>BANCOS MÚLTIPLES</v>
          </cell>
          <cell r="F3763" t="str">
            <v>Preferencial</v>
          </cell>
          <cell r="G3763">
            <v>45157</v>
          </cell>
          <cell r="H3763">
            <v>69</v>
          </cell>
          <cell r="I3763">
            <v>473.34</v>
          </cell>
          <cell r="J3763">
            <v>45916.44</v>
          </cell>
          <cell r="K3763">
            <v>318196.65220000001</v>
          </cell>
        </row>
        <row r="3764">
          <cell r="A3764" t="str">
            <v>BANCOS MÚLTIPLES</v>
          </cell>
          <cell r="F3764" t="str">
            <v>Estándar</v>
          </cell>
          <cell r="G3764">
            <v>45157</v>
          </cell>
          <cell r="H3764">
            <v>12035.51</v>
          </cell>
          <cell r="I3764">
            <v>83887.504700000005</v>
          </cell>
          <cell r="J3764">
            <v>6657.61</v>
          </cell>
          <cell r="K3764">
            <v>45604.628499999999</v>
          </cell>
        </row>
        <row r="3765">
          <cell r="A3765" t="str">
            <v>BANCOS MÚLTIPLES</v>
          </cell>
          <cell r="F3765" t="str">
            <v>Estándar</v>
          </cell>
          <cell r="G3765">
            <v>45157</v>
          </cell>
          <cell r="H3765">
            <v>32.75</v>
          </cell>
          <cell r="I3765">
            <v>228.26750000000001</v>
          </cell>
          <cell r="J3765">
            <v>0</v>
          </cell>
          <cell r="K3765">
            <v>0</v>
          </cell>
        </row>
        <row r="3766">
          <cell r="A3766" t="str">
            <v>BANCOS MÚLTIPLES</v>
          </cell>
          <cell r="F3766" t="str">
            <v>Preferencial</v>
          </cell>
          <cell r="G3766">
            <v>45157</v>
          </cell>
          <cell r="H3766">
            <v>0</v>
          </cell>
          <cell r="I3766">
            <v>0</v>
          </cell>
          <cell r="J3766">
            <v>2490</v>
          </cell>
          <cell r="K3766">
            <v>17280.599999999999</v>
          </cell>
        </row>
        <row r="3767">
          <cell r="A3767" t="str">
            <v>BANCOS MÚLTIPLES</v>
          </cell>
          <cell r="F3767" t="str">
            <v>Estándar</v>
          </cell>
          <cell r="G3767">
            <v>45157</v>
          </cell>
          <cell r="H3767">
            <v>237.44</v>
          </cell>
          <cell r="I3767">
            <v>1654.9567999999999</v>
          </cell>
          <cell r="J3767">
            <v>0</v>
          </cell>
          <cell r="K3767">
            <v>0</v>
          </cell>
        </row>
        <row r="3768">
          <cell r="A3768" t="str">
            <v>BANCOS MÚLTIPLES</v>
          </cell>
          <cell r="F3768" t="str">
            <v>Preferencial</v>
          </cell>
          <cell r="G3768">
            <v>45157</v>
          </cell>
          <cell r="H3768">
            <v>0</v>
          </cell>
          <cell r="I3768">
            <v>0</v>
          </cell>
          <cell r="J3768">
            <v>145000</v>
          </cell>
          <cell r="K3768">
            <v>1010650</v>
          </cell>
        </row>
        <row r="3769">
          <cell r="A3769" t="str">
            <v>BANCOS MÚLTIPLES</v>
          </cell>
          <cell r="F3769" t="str">
            <v>Preferencial</v>
          </cell>
          <cell r="G3769">
            <v>45157</v>
          </cell>
          <cell r="H3769">
            <v>1382.87</v>
          </cell>
          <cell r="I3769">
            <v>9486.4881999999998</v>
          </cell>
          <cell r="J3769">
            <v>347086.6</v>
          </cell>
          <cell r="K3769">
            <v>2383527.2374999998</v>
          </cell>
        </row>
        <row r="3770">
          <cell r="A3770" t="str">
            <v>BANCOS MÚLTIPLES</v>
          </cell>
          <cell r="F3770" t="str">
            <v>Estándar</v>
          </cell>
          <cell r="G3770">
            <v>45157</v>
          </cell>
          <cell r="H3770">
            <v>6519.75</v>
          </cell>
          <cell r="I3770">
            <v>45442.657500000001</v>
          </cell>
          <cell r="J3770">
            <v>1552.74</v>
          </cell>
          <cell r="K3770">
            <v>10636.269</v>
          </cell>
        </row>
        <row r="3771">
          <cell r="A3771" t="str">
            <v>BANCOS MÚLTIPLES</v>
          </cell>
          <cell r="F3771" t="str">
            <v>Estándar</v>
          </cell>
          <cell r="G3771">
            <v>45157</v>
          </cell>
          <cell r="H3771">
            <v>140313.37</v>
          </cell>
          <cell r="I3771">
            <v>977984.18889999995</v>
          </cell>
          <cell r="J3771">
            <v>24943.99</v>
          </cell>
          <cell r="K3771">
            <v>170866.3315</v>
          </cell>
        </row>
        <row r="3772">
          <cell r="A3772" t="str">
            <v>BANCOS MÚLTIPLES</v>
          </cell>
          <cell r="F3772" t="str">
            <v>Preferencial</v>
          </cell>
          <cell r="G3772">
            <v>45157</v>
          </cell>
          <cell r="H3772">
            <v>0</v>
          </cell>
          <cell r="I3772">
            <v>0</v>
          </cell>
          <cell r="J3772">
            <v>89876.71</v>
          </cell>
          <cell r="K3772">
            <v>652859.98300000001</v>
          </cell>
        </row>
        <row r="3773">
          <cell r="A3773" t="str">
            <v>BANCOS MÚLTIPLES</v>
          </cell>
          <cell r="F3773" t="str">
            <v>Estándar</v>
          </cell>
          <cell r="G3773">
            <v>45157</v>
          </cell>
          <cell r="H3773">
            <v>0</v>
          </cell>
          <cell r="I3773">
            <v>0</v>
          </cell>
          <cell r="J3773">
            <v>72.87</v>
          </cell>
          <cell r="K3773">
            <v>499.15949999999998</v>
          </cell>
        </row>
        <row r="3774">
          <cell r="A3774" t="str">
            <v>BANCOS MÚLTIPLES</v>
          </cell>
          <cell r="F3774" t="str">
            <v>Estándar</v>
          </cell>
          <cell r="G3774">
            <v>45157</v>
          </cell>
          <cell r="H3774">
            <v>7516.56</v>
          </cell>
          <cell r="I3774">
            <v>52390.423199999997</v>
          </cell>
          <cell r="J3774">
            <v>6745.87</v>
          </cell>
          <cell r="K3774">
            <v>46209.209499999997</v>
          </cell>
        </row>
        <row r="3775">
          <cell r="A3775" t="str">
            <v>BANCOS MÚLTIPLES</v>
          </cell>
          <cell r="F3775" t="str">
            <v>Estándar</v>
          </cell>
          <cell r="G3775">
            <v>45157</v>
          </cell>
          <cell r="H3775">
            <v>101731.89</v>
          </cell>
          <cell r="I3775">
            <v>709071.2733</v>
          </cell>
          <cell r="J3775">
            <v>49916.33</v>
          </cell>
          <cell r="K3775">
            <v>341926.86050000001</v>
          </cell>
        </row>
        <row r="3776">
          <cell r="A3776" t="str">
            <v>BANCOS MÚLTIPLES</v>
          </cell>
          <cell r="F3776" t="str">
            <v>Estándar</v>
          </cell>
          <cell r="G3776">
            <v>45157</v>
          </cell>
          <cell r="H3776">
            <v>1557.72</v>
          </cell>
          <cell r="I3776">
            <v>10857.3084</v>
          </cell>
          <cell r="J3776">
            <v>2027.32</v>
          </cell>
          <cell r="K3776">
            <v>13887.142</v>
          </cell>
        </row>
        <row r="3777">
          <cell r="A3777" t="str">
            <v>BANCOS MÚLTIPLES</v>
          </cell>
          <cell r="F3777" t="str">
            <v>Estándar</v>
          </cell>
          <cell r="G3777">
            <v>45157</v>
          </cell>
          <cell r="H3777">
            <v>15386.08</v>
          </cell>
          <cell r="I3777">
            <v>107240.9776</v>
          </cell>
          <cell r="J3777">
            <v>9915.8700000000008</v>
          </cell>
          <cell r="K3777">
            <v>67923.709499999997</v>
          </cell>
        </row>
        <row r="3778">
          <cell r="A3778" t="str">
            <v>BANCOS MÚLTIPLES</v>
          </cell>
          <cell r="F3778" t="str">
            <v>Estándar</v>
          </cell>
          <cell r="G3778">
            <v>45157</v>
          </cell>
          <cell r="H3778">
            <v>34182.400000000001</v>
          </cell>
          <cell r="I3778">
            <v>238251.32800000001</v>
          </cell>
          <cell r="J3778">
            <v>42859</v>
          </cell>
          <cell r="K3778">
            <v>293584.15000000002</v>
          </cell>
        </row>
        <row r="3779">
          <cell r="A3779" t="str">
            <v>BANCOS MÚLTIPLES</v>
          </cell>
          <cell r="F3779" t="str">
            <v>Preferencial</v>
          </cell>
          <cell r="G3779">
            <v>45157</v>
          </cell>
          <cell r="H3779">
            <v>0</v>
          </cell>
          <cell r="I3779">
            <v>0</v>
          </cell>
          <cell r="J3779">
            <v>5909.11</v>
          </cell>
          <cell r="K3779">
            <v>40793.033499999998</v>
          </cell>
        </row>
        <row r="3780">
          <cell r="A3780" t="str">
            <v>BANCOS MÚLTIPLES</v>
          </cell>
          <cell r="F3780" t="str">
            <v>Estándar</v>
          </cell>
          <cell r="G3780">
            <v>45157</v>
          </cell>
          <cell r="H3780">
            <v>81758.86</v>
          </cell>
          <cell r="I3780">
            <v>569859.25419999997</v>
          </cell>
          <cell r="J3780">
            <v>23149.11</v>
          </cell>
          <cell r="K3780">
            <v>158571.40349999999</v>
          </cell>
        </row>
        <row r="3781">
          <cell r="A3781" t="str">
            <v>BANCOS MÚLTIPLES</v>
          </cell>
          <cell r="F3781" t="str">
            <v>Estándar</v>
          </cell>
          <cell r="G3781">
            <v>45157</v>
          </cell>
          <cell r="H3781">
            <v>9492.41</v>
          </cell>
          <cell r="I3781">
            <v>66162.097699999998</v>
          </cell>
          <cell r="J3781">
            <v>6420.48</v>
          </cell>
          <cell r="K3781">
            <v>43980.288</v>
          </cell>
        </row>
        <row r="3782">
          <cell r="A3782" t="str">
            <v>BANCOS MÚLTIPLES</v>
          </cell>
          <cell r="F3782" t="str">
            <v>Estándar</v>
          </cell>
          <cell r="G3782">
            <v>45157</v>
          </cell>
          <cell r="H3782">
            <v>45.14</v>
          </cell>
          <cell r="I3782">
            <v>314.62580000000003</v>
          </cell>
          <cell r="J3782">
            <v>5799.71</v>
          </cell>
          <cell r="K3782">
            <v>39728.013500000001</v>
          </cell>
        </row>
        <row r="3783">
          <cell r="A3783" t="str">
            <v>BANCOS MÚLTIPLES</v>
          </cell>
          <cell r="F3783" t="str">
            <v>Estándar</v>
          </cell>
          <cell r="G3783">
            <v>45157</v>
          </cell>
          <cell r="H3783">
            <v>12851.15</v>
          </cell>
          <cell r="I3783">
            <v>89572.515499999994</v>
          </cell>
          <cell r="J3783">
            <v>1770.44</v>
          </cell>
          <cell r="K3783">
            <v>12127.513999999999</v>
          </cell>
        </row>
        <row r="3784">
          <cell r="A3784" t="str">
            <v>BANCOS MÚLTIPLES</v>
          </cell>
          <cell r="F3784" t="str">
            <v>Preferencial</v>
          </cell>
          <cell r="G3784">
            <v>45157</v>
          </cell>
          <cell r="H3784">
            <v>524.22</v>
          </cell>
          <cell r="I3784">
            <v>3596.1491999999998</v>
          </cell>
          <cell r="J3784">
            <v>34971.949999999997</v>
          </cell>
          <cell r="K3784">
            <v>242884.8222</v>
          </cell>
        </row>
        <row r="3785">
          <cell r="A3785" t="str">
            <v>BANCOS MÚLTIPLES</v>
          </cell>
          <cell r="F3785" t="str">
            <v>Estándar</v>
          </cell>
          <cell r="G3785">
            <v>45157</v>
          </cell>
          <cell r="H3785">
            <v>2897.26</v>
          </cell>
          <cell r="I3785">
            <v>20193.9022</v>
          </cell>
          <cell r="J3785">
            <v>2696.4</v>
          </cell>
          <cell r="K3785">
            <v>18470.34</v>
          </cell>
        </row>
        <row r="3786">
          <cell r="A3786" t="str">
            <v>BANCOS MÚLTIPLES</v>
          </cell>
          <cell r="F3786" t="str">
            <v>Estándar</v>
          </cell>
          <cell r="G3786">
            <v>45157</v>
          </cell>
          <cell r="H3786">
            <v>15005.2</v>
          </cell>
          <cell r="I3786">
            <v>104586.24400000001</v>
          </cell>
          <cell r="J3786">
            <v>36532.42</v>
          </cell>
          <cell r="K3786">
            <v>250247.07699999999</v>
          </cell>
        </row>
        <row r="3787">
          <cell r="A3787" t="str">
            <v>BANCOS MÚLTIPLES</v>
          </cell>
          <cell r="F3787" t="str">
            <v>Estándar</v>
          </cell>
          <cell r="G3787">
            <v>45157</v>
          </cell>
          <cell r="H3787">
            <v>222695.56</v>
          </cell>
          <cell r="I3787">
            <v>1552188.0532</v>
          </cell>
          <cell r="J3787">
            <v>43619.3</v>
          </cell>
          <cell r="K3787">
            <v>298792.20500000002</v>
          </cell>
        </row>
        <row r="3788">
          <cell r="A3788" t="str">
            <v>BANCOS MÚLTIPLES</v>
          </cell>
          <cell r="F3788" t="str">
            <v>Preferencial</v>
          </cell>
          <cell r="G3788">
            <v>45157</v>
          </cell>
          <cell r="H3788">
            <v>29</v>
          </cell>
          <cell r="I3788">
            <v>198.94</v>
          </cell>
          <cell r="J3788">
            <v>9810.9500000000007</v>
          </cell>
          <cell r="K3788">
            <v>67695.116999999998</v>
          </cell>
        </row>
        <row r="3789">
          <cell r="A3789" t="str">
            <v>BANCOS MÚLTIPLES</v>
          </cell>
          <cell r="F3789" t="str">
            <v>Preferencial</v>
          </cell>
          <cell r="G3789">
            <v>45157</v>
          </cell>
          <cell r="H3789">
            <v>23</v>
          </cell>
          <cell r="I3789">
            <v>157.78</v>
          </cell>
          <cell r="J3789">
            <v>1463.61</v>
          </cell>
          <cell r="K3789">
            <v>10156.5774</v>
          </cell>
        </row>
        <row r="3790">
          <cell r="A3790" t="str">
            <v>BANCOS MÚLTIPLES</v>
          </cell>
          <cell r="F3790" t="str">
            <v>Preferencial</v>
          </cell>
          <cell r="G3790">
            <v>45157</v>
          </cell>
          <cell r="H3790">
            <v>0</v>
          </cell>
          <cell r="I3790">
            <v>0</v>
          </cell>
          <cell r="J3790">
            <v>21301.279999999999</v>
          </cell>
          <cell r="K3790">
            <v>147767.07996</v>
          </cell>
        </row>
        <row r="3791">
          <cell r="A3791" t="str">
            <v>BANCOS MÚLTIPLES</v>
          </cell>
          <cell r="F3791" t="str">
            <v>Estándar</v>
          </cell>
          <cell r="G3791">
            <v>45157</v>
          </cell>
          <cell r="H3791">
            <v>114.68</v>
          </cell>
          <cell r="I3791">
            <v>799.31960000000004</v>
          </cell>
          <cell r="J3791">
            <v>29.78</v>
          </cell>
          <cell r="K3791">
            <v>203.99299999999999</v>
          </cell>
        </row>
        <row r="3792">
          <cell r="A3792" t="str">
            <v>BANCOS MÚLTIPLES</v>
          </cell>
          <cell r="F3792" t="str">
            <v>Estándar</v>
          </cell>
          <cell r="G3792">
            <v>45157</v>
          </cell>
          <cell r="H3792">
            <v>213809.15</v>
          </cell>
          <cell r="I3792">
            <v>1490249.7755</v>
          </cell>
          <cell r="J3792">
            <v>159746.49</v>
          </cell>
          <cell r="K3792">
            <v>1094263.4565000001</v>
          </cell>
        </row>
        <row r="3793">
          <cell r="A3793" t="str">
            <v>BANCOS MÚLTIPLES</v>
          </cell>
          <cell r="F3793" t="str">
            <v>Estándar</v>
          </cell>
          <cell r="G3793">
            <v>45157</v>
          </cell>
          <cell r="H3793">
            <v>248044.58</v>
          </cell>
          <cell r="I3793">
            <v>1728870.7226</v>
          </cell>
          <cell r="J3793">
            <v>69974.52</v>
          </cell>
          <cell r="K3793">
            <v>479325.462</v>
          </cell>
        </row>
        <row r="3794">
          <cell r="A3794" t="str">
            <v>BANCOS MÚLTIPLES</v>
          </cell>
          <cell r="F3794" t="str">
            <v>Estándar</v>
          </cell>
          <cell r="G3794">
            <v>45157</v>
          </cell>
          <cell r="H3794">
            <v>207704.62</v>
          </cell>
          <cell r="I3794">
            <v>1447701.2013999999</v>
          </cell>
          <cell r="J3794">
            <v>70551.12</v>
          </cell>
          <cell r="K3794">
            <v>483275.17200000002</v>
          </cell>
        </row>
        <row r="3795">
          <cell r="A3795" t="str">
            <v>BANCOS MÚLTIPLES</v>
          </cell>
          <cell r="F3795" t="str">
            <v>Estándar</v>
          </cell>
          <cell r="G3795">
            <v>45157</v>
          </cell>
          <cell r="H3795">
            <v>116115.39</v>
          </cell>
          <cell r="I3795">
            <v>809324.2683</v>
          </cell>
          <cell r="J3795">
            <v>24876.25</v>
          </cell>
          <cell r="K3795">
            <v>170402.3125</v>
          </cell>
        </row>
        <row r="3796">
          <cell r="A3796" t="str">
            <v>BANCOS MÚLTIPLES</v>
          </cell>
          <cell r="F3796" t="str">
            <v>Estándar</v>
          </cell>
          <cell r="G3796">
            <v>45157</v>
          </cell>
          <cell r="H3796">
            <v>36303.61</v>
          </cell>
          <cell r="I3796">
            <v>253036.1617</v>
          </cell>
          <cell r="J3796">
            <v>74047.91</v>
          </cell>
          <cell r="K3796">
            <v>507228.18349999998</v>
          </cell>
        </row>
        <row r="3797">
          <cell r="A3797" t="str">
            <v>BANCOS MÚLTIPLES</v>
          </cell>
          <cell r="F3797" t="str">
            <v>Estándar</v>
          </cell>
          <cell r="G3797">
            <v>45157</v>
          </cell>
          <cell r="H3797">
            <v>5055.8100000000004</v>
          </cell>
          <cell r="I3797">
            <v>35238.995699999999</v>
          </cell>
          <cell r="J3797">
            <v>975.93</v>
          </cell>
          <cell r="K3797">
            <v>6685.1205</v>
          </cell>
        </row>
        <row r="3798">
          <cell r="A3798" t="str">
            <v>BANCOS MÚLTIPLES</v>
          </cell>
          <cell r="F3798" t="str">
            <v>Preferencial</v>
          </cell>
          <cell r="G3798">
            <v>45157</v>
          </cell>
          <cell r="H3798">
            <v>0</v>
          </cell>
          <cell r="I3798">
            <v>0</v>
          </cell>
          <cell r="J3798">
            <v>2506.5700000000002</v>
          </cell>
          <cell r="K3798">
            <v>17345.070199999998</v>
          </cell>
        </row>
        <row r="3799">
          <cell r="A3799" t="str">
            <v>BANCOS MÚLTIPLES</v>
          </cell>
          <cell r="F3799" t="str">
            <v>Estándar</v>
          </cell>
          <cell r="G3799">
            <v>45157</v>
          </cell>
          <cell r="H3799">
            <v>51657.94</v>
          </cell>
          <cell r="I3799">
            <v>360055.84179999999</v>
          </cell>
          <cell r="J3799">
            <v>33920.22</v>
          </cell>
          <cell r="K3799">
            <v>232353.51199999999</v>
          </cell>
        </row>
        <row r="3800">
          <cell r="A3800" t="str">
            <v>BANCOS MÚLTIPLES</v>
          </cell>
          <cell r="F3800" t="str">
            <v>Estándar</v>
          </cell>
          <cell r="G3800">
            <v>45157</v>
          </cell>
          <cell r="H3800">
            <v>500</v>
          </cell>
          <cell r="I3800">
            <v>3485</v>
          </cell>
          <cell r="J3800">
            <v>160</v>
          </cell>
          <cell r="K3800">
            <v>1096</v>
          </cell>
        </row>
        <row r="3801">
          <cell r="A3801" t="str">
            <v>BANCOS MÚLTIPLES</v>
          </cell>
          <cell r="F3801" t="str">
            <v>Preferencial</v>
          </cell>
          <cell r="G3801">
            <v>45157</v>
          </cell>
          <cell r="H3801">
            <v>0</v>
          </cell>
          <cell r="I3801">
            <v>0</v>
          </cell>
          <cell r="J3801">
            <v>1500</v>
          </cell>
          <cell r="K3801">
            <v>10410</v>
          </cell>
        </row>
        <row r="3802">
          <cell r="A3802" t="str">
            <v>BANCOS MÚLTIPLES</v>
          </cell>
          <cell r="F3802" t="str">
            <v>Estándar</v>
          </cell>
          <cell r="G3802">
            <v>45157</v>
          </cell>
          <cell r="H3802">
            <v>0</v>
          </cell>
          <cell r="I3802">
            <v>0</v>
          </cell>
          <cell r="J3802">
            <v>5000</v>
          </cell>
          <cell r="K3802">
            <v>34250</v>
          </cell>
        </row>
        <row r="3803">
          <cell r="A3803" t="str">
            <v>BANCOS MÚLTIPLES</v>
          </cell>
          <cell r="F3803" t="str">
            <v>Estándar</v>
          </cell>
          <cell r="G3803">
            <v>45157</v>
          </cell>
          <cell r="H3803">
            <v>10000</v>
          </cell>
          <cell r="I3803">
            <v>69700</v>
          </cell>
          <cell r="J3803">
            <v>524.83000000000004</v>
          </cell>
          <cell r="K3803">
            <v>3595.0855000000001</v>
          </cell>
        </row>
        <row r="3804">
          <cell r="A3804" t="str">
            <v>BANCOS MÚLTIPLES</v>
          </cell>
          <cell r="F3804" t="str">
            <v>Estándar</v>
          </cell>
          <cell r="G3804">
            <v>45157</v>
          </cell>
          <cell r="H3804">
            <v>19623.86</v>
          </cell>
          <cell r="I3804">
            <v>136778.30420000001</v>
          </cell>
          <cell r="J3804">
            <v>1301.72</v>
          </cell>
          <cell r="K3804">
            <v>8916.7819999999992</v>
          </cell>
        </row>
        <row r="3805">
          <cell r="A3805" t="str">
            <v>BANCOS MÚLTIPLES</v>
          </cell>
          <cell r="F3805" t="str">
            <v>Preferencial</v>
          </cell>
          <cell r="G3805">
            <v>45157</v>
          </cell>
          <cell r="H3805">
            <v>0</v>
          </cell>
          <cell r="I3805">
            <v>0</v>
          </cell>
          <cell r="J3805">
            <v>1652.94</v>
          </cell>
          <cell r="K3805">
            <v>11487.933000000001</v>
          </cell>
        </row>
        <row r="3806">
          <cell r="A3806" t="str">
            <v>BANCOS MÚLTIPLES</v>
          </cell>
          <cell r="F3806" t="str">
            <v>Preferencial</v>
          </cell>
          <cell r="G3806">
            <v>45157</v>
          </cell>
          <cell r="H3806">
            <v>0</v>
          </cell>
          <cell r="I3806">
            <v>0</v>
          </cell>
          <cell r="J3806">
            <v>3392.29</v>
          </cell>
          <cell r="K3806">
            <v>23576.415499999999</v>
          </cell>
        </row>
        <row r="3807">
          <cell r="A3807" t="str">
            <v>ENTIDADES ESPECIALIZADAS EN MICROFINANZAS</v>
          </cell>
          <cell r="F3807" t="str">
            <v>Estándar</v>
          </cell>
          <cell r="G3807">
            <v>45157</v>
          </cell>
          <cell r="H3807">
            <v>0</v>
          </cell>
          <cell r="I3807">
            <v>0</v>
          </cell>
          <cell r="J3807">
            <v>372</v>
          </cell>
          <cell r="K3807">
            <v>2548.1999999999998</v>
          </cell>
        </row>
        <row r="3808">
          <cell r="A3808" t="str">
            <v>ENTIDADES ESPECIALIZADAS EN MICROFINANZAS</v>
          </cell>
          <cell r="F3808" t="str">
            <v>Estándar</v>
          </cell>
          <cell r="G3808">
            <v>45157</v>
          </cell>
          <cell r="H3808">
            <v>0</v>
          </cell>
          <cell r="I3808">
            <v>0</v>
          </cell>
          <cell r="J3808">
            <v>40</v>
          </cell>
          <cell r="K3808">
            <v>274</v>
          </cell>
        </row>
        <row r="3809">
          <cell r="A3809" t="str">
            <v>ENTIDADES ESPECIALIZADAS EN MICROFINANZAS</v>
          </cell>
          <cell r="F3809" t="str">
            <v>Estándar</v>
          </cell>
          <cell r="G3809">
            <v>45157</v>
          </cell>
          <cell r="H3809">
            <v>0</v>
          </cell>
          <cell r="I3809">
            <v>0</v>
          </cell>
          <cell r="J3809">
            <v>190.16909999999999</v>
          </cell>
          <cell r="K3809">
            <v>1302.6583350000001</v>
          </cell>
        </row>
        <row r="3810">
          <cell r="A3810" t="str">
            <v>BANCOS MÚLTIPLES</v>
          </cell>
          <cell r="F3810" t="str">
            <v>Estándar</v>
          </cell>
          <cell r="G3810">
            <v>45157</v>
          </cell>
          <cell r="H3810">
            <v>183267.78</v>
          </cell>
          <cell r="I3810">
            <v>1277376.4265999999</v>
          </cell>
          <cell r="J3810">
            <v>134846.29999999999</v>
          </cell>
          <cell r="K3810">
            <v>923697.15500000003</v>
          </cell>
        </row>
        <row r="3811">
          <cell r="A3811" t="str">
            <v>BANCOS MÚLTIPLES</v>
          </cell>
          <cell r="F3811" t="str">
            <v>Preferencial</v>
          </cell>
          <cell r="G3811">
            <v>45157</v>
          </cell>
          <cell r="H3811">
            <v>0</v>
          </cell>
          <cell r="I3811">
            <v>0</v>
          </cell>
          <cell r="J3811">
            <v>2089.4299999999998</v>
          </cell>
          <cell r="K3811">
            <v>14460.285599999999</v>
          </cell>
        </row>
        <row r="3812">
          <cell r="A3812" t="str">
            <v>ENTIDADES ESPECIALIZADAS EN MICROFINANZAS</v>
          </cell>
          <cell r="F3812" t="str">
            <v>Preferencial</v>
          </cell>
          <cell r="G3812">
            <v>45157</v>
          </cell>
          <cell r="H3812">
            <v>0</v>
          </cell>
          <cell r="I3812">
            <v>0</v>
          </cell>
          <cell r="J3812">
            <v>15866.01</v>
          </cell>
          <cell r="K3812">
            <v>110427.4296</v>
          </cell>
        </row>
        <row r="3813">
          <cell r="A3813" t="str">
            <v>ENTIDADES ESPECIALIZADAS EN MICROFINANZAS</v>
          </cell>
          <cell r="F3813" t="str">
            <v>Preferencial</v>
          </cell>
          <cell r="G3813">
            <v>45157</v>
          </cell>
          <cell r="H3813">
            <v>0</v>
          </cell>
          <cell r="I3813">
            <v>0</v>
          </cell>
          <cell r="J3813">
            <v>200</v>
          </cell>
          <cell r="K3813">
            <v>1392</v>
          </cell>
        </row>
        <row r="3814">
          <cell r="A3814" t="str">
            <v>ENTIDADES ESPECIALIZADAS EN MICROFINANZAS</v>
          </cell>
          <cell r="F3814" t="str">
            <v>Estándar</v>
          </cell>
          <cell r="G3814">
            <v>45157</v>
          </cell>
          <cell r="H3814">
            <v>1059.32</v>
          </cell>
          <cell r="I3814">
            <v>7383.4603999999999</v>
          </cell>
          <cell r="J3814">
            <v>217.94</v>
          </cell>
          <cell r="K3814">
            <v>1514.683</v>
          </cell>
        </row>
        <row r="3815">
          <cell r="A3815" t="str">
            <v>ENTIDADES ESPECIALIZADAS EN MICROFINANZAS</v>
          </cell>
          <cell r="F3815" t="str">
            <v>Estándar</v>
          </cell>
          <cell r="G3815">
            <v>45157</v>
          </cell>
          <cell r="H3815">
            <v>1594</v>
          </cell>
          <cell r="I3815">
            <v>11110.18</v>
          </cell>
          <cell r="J3815">
            <v>503.05</v>
          </cell>
          <cell r="K3815">
            <v>3496.1975000000002</v>
          </cell>
        </row>
        <row r="3816">
          <cell r="A3816" t="str">
            <v>ENTIDADES ESPECIALIZADAS EN MICROFINANZAS</v>
          </cell>
          <cell r="F3816" t="str">
            <v>Estándar</v>
          </cell>
          <cell r="G3816">
            <v>45157</v>
          </cell>
          <cell r="H3816">
            <v>15.37</v>
          </cell>
          <cell r="I3816">
            <v>107.1289</v>
          </cell>
          <cell r="J3816">
            <v>0</v>
          </cell>
          <cell r="K3816">
            <v>0</v>
          </cell>
        </row>
        <row r="3817">
          <cell r="A3817" t="str">
            <v>ENTIDADES ESPECIALIZADAS EN MICROFINANZAS</v>
          </cell>
          <cell r="F3817" t="str">
            <v>Estándar</v>
          </cell>
          <cell r="G3817">
            <v>45157</v>
          </cell>
          <cell r="H3817">
            <v>183</v>
          </cell>
          <cell r="I3817">
            <v>1275.51</v>
          </cell>
          <cell r="J3817">
            <v>0</v>
          </cell>
          <cell r="K3817">
            <v>0</v>
          </cell>
        </row>
        <row r="3818">
          <cell r="A3818" t="str">
            <v>INSTITUCIONES FINANCIERAS DE DESARROLLO</v>
          </cell>
          <cell r="F3818" t="str">
            <v>Estándar</v>
          </cell>
          <cell r="G3818">
            <v>45157</v>
          </cell>
          <cell r="H3818">
            <v>0</v>
          </cell>
          <cell r="I3818">
            <v>0</v>
          </cell>
          <cell r="J3818">
            <v>300</v>
          </cell>
          <cell r="K3818">
            <v>2055</v>
          </cell>
        </row>
        <row r="3819">
          <cell r="A3819" t="str">
            <v>INSTITUCIONES FINANCIERAS DE DESARROLLO</v>
          </cell>
          <cell r="F3819" t="str">
            <v>Estándar</v>
          </cell>
          <cell r="G3819">
            <v>45157</v>
          </cell>
          <cell r="H3819">
            <v>571</v>
          </cell>
          <cell r="I3819">
            <v>3979.87</v>
          </cell>
          <cell r="J3819">
            <v>0</v>
          </cell>
          <cell r="K3819">
            <v>0</v>
          </cell>
        </row>
        <row r="3820">
          <cell r="A3820" t="str">
            <v>INSTITUCIONES FINANCIERAS DE DESARROLLO</v>
          </cell>
          <cell r="F3820" t="str">
            <v>Estándar</v>
          </cell>
          <cell r="G3820">
            <v>45157</v>
          </cell>
          <cell r="H3820">
            <v>723.74</v>
          </cell>
          <cell r="I3820">
            <v>5044.4678000000004</v>
          </cell>
          <cell r="J3820">
            <v>0</v>
          </cell>
          <cell r="K3820">
            <v>0</v>
          </cell>
        </row>
        <row r="3821">
          <cell r="A3821" t="str">
            <v>COOPERATIVAS</v>
          </cell>
          <cell r="F3821" t="str">
            <v>Estándar</v>
          </cell>
          <cell r="G3821">
            <v>45157</v>
          </cell>
          <cell r="H3821">
            <v>170</v>
          </cell>
          <cell r="I3821">
            <v>1184.9000000000001</v>
          </cell>
          <cell r="J3821">
            <v>0</v>
          </cell>
          <cell r="K3821">
            <v>0</v>
          </cell>
        </row>
        <row r="3822">
          <cell r="A3822" t="str">
            <v>BANCOS MÚLTIPLES</v>
          </cell>
          <cell r="F3822" t="str">
            <v>Preferencial</v>
          </cell>
          <cell r="G3822">
            <v>45157</v>
          </cell>
          <cell r="H3822">
            <v>0</v>
          </cell>
          <cell r="I3822">
            <v>0</v>
          </cell>
          <cell r="J3822">
            <v>11060.8</v>
          </cell>
          <cell r="K3822">
            <v>76872.56</v>
          </cell>
        </row>
        <row r="3823">
          <cell r="A3823" t="str">
            <v>BANCOS MÚLTIPLES</v>
          </cell>
          <cell r="F3823" t="str">
            <v>Estándar</v>
          </cell>
          <cell r="G3823">
            <v>45157</v>
          </cell>
          <cell r="H3823">
            <v>992.94</v>
          </cell>
          <cell r="I3823">
            <v>6920.7918</v>
          </cell>
          <cell r="J3823">
            <v>0</v>
          </cell>
          <cell r="K3823">
            <v>0</v>
          </cell>
        </row>
        <row r="3824">
          <cell r="A3824" t="str">
            <v>BANCOS MÚLTIPLES</v>
          </cell>
          <cell r="F3824" t="str">
            <v>Preferencial</v>
          </cell>
          <cell r="G3824">
            <v>45157</v>
          </cell>
          <cell r="H3824">
            <v>0</v>
          </cell>
          <cell r="I3824">
            <v>0</v>
          </cell>
          <cell r="J3824">
            <v>19330.23</v>
          </cell>
          <cell r="K3824">
            <v>133906.8285</v>
          </cell>
        </row>
        <row r="3825">
          <cell r="A3825" t="str">
            <v>ENTIDADES ESPECIALIZADAS EN MICROFINANZAS</v>
          </cell>
          <cell r="F3825" t="str">
            <v>Estándar</v>
          </cell>
          <cell r="G3825">
            <v>45157</v>
          </cell>
          <cell r="H3825">
            <v>0</v>
          </cell>
          <cell r="I3825">
            <v>0</v>
          </cell>
          <cell r="J3825">
            <v>849</v>
          </cell>
          <cell r="K3825">
            <v>5815.65</v>
          </cell>
        </row>
        <row r="3826">
          <cell r="A3826" t="str">
            <v>ENTIDADES ESPECIALIZADAS EN MICROFINANZAS</v>
          </cell>
          <cell r="F3826" t="str">
            <v>Preferencial</v>
          </cell>
          <cell r="G3826">
            <v>45157</v>
          </cell>
          <cell r="H3826">
            <v>0</v>
          </cell>
          <cell r="I3826">
            <v>0</v>
          </cell>
          <cell r="J3826">
            <v>3531.45</v>
          </cell>
          <cell r="K3826">
            <v>24520.010200000001</v>
          </cell>
        </row>
        <row r="3827">
          <cell r="A3827" t="str">
            <v>BANCOS MÚLTIPLES</v>
          </cell>
          <cell r="F3827" t="str">
            <v>Preferencial</v>
          </cell>
          <cell r="G3827">
            <v>45157</v>
          </cell>
          <cell r="H3827">
            <v>0</v>
          </cell>
          <cell r="I3827">
            <v>0</v>
          </cell>
          <cell r="J3827">
            <v>230.88</v>
          </cell>
          <cell r="K3827">
            <v>1599.9983999999999</v>
          </cell>
        </row>
        <row r="3828">
          <cell r="A3828" t="str">
            <v>BANCOS MÚLTIPLES</v>
          </cell>
          <cell r="F3828" t="str">
            <v>Preferencial</v>
          </cell>
          <cell r="G3828">
            <v>45157</v>
          </cell>
          <cell r="H3828">
            <v>0</v>
          </cell>
          <cell r="I3828">
            <v>0</v>
          </cell>
          <cell r="J3828">
            <v>6502.96</v>
          </cell>
          <cell r="K3828">
            <v>44961.874400000001</v>
          </cell>
        </row>
        <row r="3829">
          <cell r="A3829" t="str">
            <v>COOPERATIVAS</v>
          </cell>
          <cell r="F3829" t="str">
            <v>Estándar</v>
          </cell>
          <cell r="G3829">
            <v>45157</v>
          </cell>
          <cell r="H3829">
            <v>260.86</v>
          </cell>
          <cell r="I3829">
            <v>1818.1941999999999</v>
          </cell>
          <cell r="J3829">
            <v>0</v>
          </cell>
          <cell r="K3829">
            <v>0</v>
          </cell>
        </row>
        <row r="3830">
          <cell r="A3830" t="str">
            <v>COOPERATIVAS</v>
          </cell>
          <cell r="F3830" t="str">
            <v>Estándar</v>
          </cell>
          <cell r="G3830">
            <v>45157</v>
          </cell>
          <cell r="H3830">
            <v>118.54</v>
          </cell>
          <cell r="I3830">
            <v>826.22379999999998</v>
          </cell>
          <cell r="J3830">
            <v>0</v>
          </cell>
          <cell r="K3830">
            <v>0</v>
          </cell>
        </row>
        <row r="3831">
          <cell r="A3831" t="str">
            <v>COOPERATIVAS</v>
          </cell>
          <cell r="F3831" t="str">
            <v>Estándar</v>
          </cell>
          <cell r="G3831">
            <v>45157</v>
          </cell>
          <cell r="H3831">
            <v>0</v>
          </cell>
          <cell r="I3831">
            <v>0</v>
          </cell>
          <cell r="J3831">
            <v>1000</v>
          </cell>
          <cell r="K3831">
            <v>6860</v>
          </cell>
        </row>
        <row r="3832">
          <cell r="A3832" t="str">
            <v>ENTIDADES ESPECIALIZADAS EN MICROFINANZAS</v>
          </cell>
          <cell r="F3832" t="str">
            <v>Estándar</v>
          </cell>
          <cell r="G3832">
            <v>45157</v>
          </cell>
          <cell r="H3832">
            <v>11581.35</v>
          </cell>
          <cell r="I3832">
            <v>80722.0095</v>
          </cell>
          <cell r="J3832">
            <v>270</v>
          </cell>
          <cell r="K3832">
            <v>1849.5</v>
          </cell>
        </row>
        <row r="3833">
          <cell r="A3833" t="str">
            <v>ENTIDADES ESPECIALIZADAS EN MICROFINANZAS</v>
          </cell>
          <cell r="F3833" t="str">
            <v>Estándar</v>
          </cell>
          <cell r="G3833">
            <v>45157</v>
          </cell>
          <cell r="H3833">
            <v>500</v>
          </cell>
          <cell r="I3833">
            <v>3485</v>
          </cell>
          <cell r="J3833">
            <v>100</v>
          </cell>
          <cell r="K3833">
            <v>687</v>
          </cell>
        </row>
        <row r="3834">
          <cell r="A3834" t="str">
            <v>INSTITUCIONES FINANCIERAS DE DESARROLLO</v>
          </cell>
          <cell r="F3834" t="str">
            <v>Estándar</v>
          </cell>
          <cell r="G3834">
            <v>45157</v>
          </cell>
          <cell r="H3834">
            <v>1608.19</v>
          </cell>
          <cell r="I3834">
            <v>11209.0843</v>
          </cell>
          <cell r="J3834">
            <v>2249.12</v>
          </cell>
          <cell r="K3834">
            <v>15406.472</v>
          </cell>
        </row>
        <row r="3835">
          <cell r="A3835" t="str">
            <v>BANCOS MÚLTIPLES</v>
          </cell>
          <cell r="F3835" t="str">
            <v>Estándar</v>
          </cell>
          <cell r="G3835">
            <v>45157</v>
          </cell>
          <cell r="H3835">
            <v>192846.2</v>
          </cell>
          <cell r="I3835">
            <v>1344138.014</v>
          </cell>
          <cell r="J3835">
            <v>50751.91</v>
          </cell>
          <cell r="K3835">
            <v>347650.58350000001</v>
          </cell>
        </row>
        <row r="3836">
          <cell r="A3836" t="str">
            <v>ENTIDADES ESPECIALIZADAS EN MICROFINANZAS</v>
          </cell>
          <cell r="F3836" t="str">
            <v>Preferencial</v>
          </cell>
          <cell r="G3836">
            <v>45157</v>
          </cell>
          <cell r="H3836">
            <v>0</v>
          </cell>
          <cell r="I3836">
            <v>0</v>
          </cell>
          <cell r="J3836">
            <v>5850.05</v>
          </cell>
          <cell r="K3836">
            <v>40716.347999999998</v>
          </cell>
        </row>
        <row r="3837">
          <cell r="A3837" t="str">
            <v>COOPERATIVAS</v>
          </cell>
          <cell r="F3837" t="str">
            <v>Estándar</v>
          </cell>
          <cell r="G3837">
            <v>45157</v>
          </cell>
          <cell r="H3837">
            <v>209.83</v>
          </cell>
          <cell r="I3837">
            <v>1462.5151000000001</v>
          </cell>
          <cell r="J3837">
            <v>0</v>
          </cell>
          <cell r="K3837">
            <v>0</v>
          </cell>
        </row>
        <row r="3838">
          <cell r="A3838" t="str">
            <v>COOPERATIVAS</v>
          </cell>
          <cell r="F3838" t="str">
            <v>Preferencial</v>
          </cell>
          <cell r="G3838">
            <v>45157</v>
          </cell>
          <cell r="H3838">
            <v>0</v>
          </cell>
          <cell r="I3838">
            <v>0</v>
          </cell>
          <cell r="J3838">
            <v>17154.7</v>
          </cell>
          <cell r="K3838">
            <v>118570.584</v>
          </cell>
        </row>
        <row r="3839">
          <cell r="A3839" t="str">
            <v>COOPERATIVAS</v>
          </cell>
          <cell r="F3839" t="str">
            <v>Estándar</v>
          </cell>
          <cell r="G3839">
            <v>45157</v>
          </cell>
          <cell r="H3839">
            <v>176.36</v>
          </cell>
          <cell r="I3839">
            <v>1229.2292</v>
          </cell>
          <cell r="J3839">
            <v>0</v>
          </cell>
          <cell r="K3839">
            <v>0</v>
          </cell>
        </row>
        <row r="3840">
          <cell r="A3840" t="str">
            <v>ENTIDADES ESPECIALIZADAS EN MICROFINANZAS</v>
          </cell>
          <cell r="F3840" t="str">
            <v>Preferencial</v>
          </cell>
          <cell r="G3840">
            <v>45157</v>
          </cell>
          <cell r="H3840">
            <v>0</v>
          </cell>
          <cell r="I3840">
            <v>0</v>
          </cell>
          <cell r="J3840">
            <v>1810</v>
          </cell>
          <cell r="K3840">
            <v>12597.6</v>
          </cell>
        </row>
        <row r="3841">
          <cell r="A3841" t="str">
            <v>COOPERATIVAS</v>
          </cell>
          <cell r="F3841" t="str">
            <v>Estándar</v>
          </cell>
          <cell r="G3841">
            <v>45157</v>
          </cell>
          <cell r="H3841">
            <v>200</v>
          </cell>
          <cell r="I3841">
            <v>1394</v>
          </cell>
          <cell r="J3841">
            <v>100</v>
          </cell>
          <cell r="K3841">
            <v>685</v>
          </cell>
        </row>
        <row r="3842">
          <cell r="A3842" t="str">
            <v>ENTIDADES ESPECIALIZADAS EN MICROFINANZAS</v>
          </cell>
          <cell r="F3842" t="str">
            <v>Estándar</v>
          </cell>
          <cell r="G3842">
            <v>45157</v>
          </cell>
          <cell r="H3842">
            <v>800</v>
          </cell>
          <cell r="I3842">
            <v>5576</v>
          </cell>
          <cell r="J3842">
            <v>3891.14</v>
          </cell>
          <cell r="K3842">
            <v>26732.131799999999</v>
          </cell>
        </row>
        <row r="3843">
          <cell r="A3843" t="str">
            <v>ENTIDADES FINANCIERAS DE VIVIENDA</v>
          </cell>
          <cell r="F3843" t="str">
            <v>Estándar</v>
          </cell>
          <cell r="G3843">
            <v>45157</v>
          </cell>
          <cell r="H3843">
            <v>8</v>
          </cell>
          <cell r="I3843">
            <v>55.76</v>
          </cell>
          <cell r="J3843">
            <v>50</v>
          </cell>
          <cell r="K3843">
            <v>342.5</v>
          </cell>
        </row>
        <row r="3844">
          <cell r="A3844" t="str">
            <v>ENTIDADES FINANCIERAS DE VIVIENDA</v>
          </cell>
          <cell r="F3844" t="str">
            <v>Estándar</v>
          </cell>
          <cell r="G3844">
            <v>45157</v>
          </cell>
          <cell r="H3844">
            <v>46.04</v>
          </cell>
          <cell r="I3844">
            <v>320.89879999999999</v>
          </cell>
          <cell r="J3844">
            <v>0</v>
          </cell>
          <cell r="K3844">
            <v>0</v>
          </cell>
        </row>
        <row r="3845">
          <cell r="A3845" t="str">
            <v>INSTITUCIONES FINANCIERAS DE DESARROLLO</v>
          </cell>
          <cell r="F3845" t="str">
            <v>Estándar</v>
          </cell>
          <cell r="G3845">
            <v>45157</v>
          </cell>
          <cell r="H3845">
            <v>0</v>
          </cell>
          <cell r="I3845">
            <v>0</v>
          </cell>
          <cell r="J3845">
            <v>256.19</v>
          </cell>
          <cell r="K3845">
            <v>1754.9014999999999</v>
          </cell>
        </row>
        <row r="3846">
          <cell r="A3846" t="str">
            <v>INSTITUCIONES FINANCIERAS DE DESARROLLO</v>
          </cell>
          <cell r="F3846" t="str">
            <v>Estándar</v>
          </cell>
          <cell r="G3846">
            <v>45157</v>
          </cell>
          <cell r="H3846">
            <v>0</v>
          </cell>
          <cell r="I3846">
            <v>0</v>
          </cell>
          <cell r="J3846">
            <v>200</v>
          </cell>
          <cell r="K3846">
            <v>1370</v>
          </cell>
        </row>
        <row r="3847">
          <cell r="A3847" t="str">
            <v>COOPERATIVAS</v>
          </cell>
          <cell r="F3847" t="str">
            <v>Estándar</v>
          </cell>
          <cell r="G3847">
            <v>45157</v>
          </cell>
          <cell r="H3847">
            <v>0</v>
          </cell>
          <cell r="I3847">
            <v>0</v>
          </cell>
          <cell r="J3847">
            <v>200</v>
          </cell>
          <cell r="K3847">
            <v>1372</v>
          </cell>
        </row>
        <row r="3848">
          <cell r="A3848" t="str">
            <v>COOPERATIVAS</v>
          </cell>
          <cell r="F3848" t="str">
            <v>Estándar</v>
          </cell>
          <cell r="G3848">
            <v>45157</v>
          </cell>
          <cell r="H3848">
            <v>0</v>
          </cell>
          <cell r="I3848">
            <v>0</v>
          </cell>
          <cell r="J3848">
            <v>50</v>
          </cell>
          <cell r="K3848">
            <v>343.5</v>
          </cell>
        </row>
        <row r="3849">
          <cell r="A3849" t="str">
            <v>BANCOS MÚLTIPLES</v>
          </cell>
          <cell r="F3849" t="str">
            <v>Preferencial</v>
          </cell>
          <cell r="G3849">
            <v>45157</v>
          </cell>
          <cell r="H3849">
            <v>0</v>
          </cell>
          <cell r="I3849">
            <v>0</v>
          </cell>
          <cell r="J3849">
            <v>100</v>
          </cell>
          <cell r="K3849">
            <v>695</v>
          </cell>
        </row>
        <row r="3850">
          <cell r="A3850" t="str">
            <v>BANCOS MÚLTIPLES</v>
          </cell>
          <cell r="F3850" t="str">
            <v>Estándar</v>
          </cell>
          <cell r="G3850">
            <v>45157</v>
          </cell>
          <cell r="H3850">
            <v>37.97</v>
          </cell>
          <cell r="I3850">
            <v>264.65089999999998</v>
          </cell>
          <cell r="J3850">
            <v>0</v>
          </cell>
          <cell r="K3850">
            <v>0</v>
          </cell>
        </row>
        <row r="3851">
          <cell r="A3851" t="str">
            <v>BANCOS MÚLTIPLES</v>
          </cell>
          <cell r="F3851" t="str">
            <v>Preferencial</v>
          </cell>
          <cell r="G3851">
            <v>45157</v>
          </cell>
          <cell r="H3851">
            <v>0</v>
          </cell>
          <cell r="I3851">
            <v>0</v>
          </cell>
          <cell r="J3851">
            <v>29312.51</v>
          </cell>
          <cell r="K3851">
            <v>202976.3449</v>
          </cell>
        </row>
        <row r="3852">
          <cell r="A3852" t="str">
            <v>BANCOS MÚLTIPLES</v>
          </cell>
          <cell r="F3852" t="str">
            <v>Estándar</v>
          </cell>
          <cell r="G3852">
            <v>45157</v>
          </cell>
          <cell r="H3852">
            <v>4349.8900000000003</v>
          </cell>
          <cell r="I3852">
            <v>30318.7333</v>
          </cell>
          <cell r="J3852">
            <v>410</v>
          </cell>
          <cell r="K3852">
            <v>2808.5</v>
          </cell>
        </row>
        <row r="3853">
          <cell r="A3853" t="str">
            <v>BANCOS MÚLTIPLES</v>
          </cell>
          <cell r="F3853" t="str">
            <v>Estándar</v>
          </cell>
          <cell r="G3853">
            <v>45157</v>
          </cell>
          <cell r="H3853">
            <v>1233.25</v>
          </cell>
          <cell r="I3853">
            <v>8595.7525000000005</v>
          </cell>
          <cell r="J3853">
            <v>520.28</v>
          </cell>
          <cell r="K3853">
            <v>3563.9180000000001</v>
          </cell>
        </row>
        <row r="3854">
          <cell r="A3854" t="str">
            <v>BANCOS MÚLTIPLES</v>
          </cell>
          <cell r="F3854" t="str">
            <v>Estándar</v>
          </cell>
          <cell r="G3854">
            <v>45157</v>
          </cell>
          <cell r="H3854">
            <v>265.97000000000003</v>
          </cell>
          <cell r="I3854">
            <v>1853.8108999999999</v>
          </cell>
          <cell r="J3854">
            <v>1843.38</v>
          </cell>
          <cell r="K3854">
            <v>12627.153</v>
          </cell>
        </row>
        <row r="3855">
          <cell r="A3855" t="str">
            <v>ENTIDADES ESPECIALIZADAS EN MICROFINANZAS</v>
          </cell>
          <cell r="F3855" t="str">
            <v>Preferencial</v>
          </cell>
          <cell r="G3855">
            <v>45157</v>
          </cell>
          <cell r="H3855">
            <v>0</v>
          </cell>
          <cell r="I3855">
            <v>0</v>
          </cell>
          <cell r="J3855">
            <v>4840</v>
          </cell>
          <cell r="K3855">
            <v>33686.400000000001</v>
          </cell>
        </row>
        <row r="3856">
          <cell r="A3856" t="str">
            <v>ENTIDADES ESPECIALIZADAS EN MICROFINANZAS</v>
          </cell>
          <cell r="F3856" t="str">
            <v>Estándar</v>
          </cell>
          <cell r="G3856">
            <v>45157</v>
          </cell>
          <cell r="H3856">
            <v>0</v>
          </cell>
          <cell r="I3856">
            <v>0</v>
          </cell>
          <cell r="J3856">
            <v>300</v>
          </cell>
          <cell r="K3856">
            <v>2061</v>
          </cell>
        </row>
        <row r="3857">
          <cell r="A3857" t="str">
            <v>ENTIDADES ESPECIALIZADAS EN MICROFINANZAS</v>
          </cell>
          <cell r="F3857" t="str">
            <v>Estándar</v>
          </cell>
          <cell r="G3857">
            <v>45157</v>
          </cell>
          <cell r="H3857">
            <v>2279.5700000000002</v>
          </cell>
          <cell r="I3857">
            <v>15888.6029</v>
          </cell>
          <cell r="J3857">
            <v>52</v>
          </cell>
          <cell r="K3857">
            <v>357.24</v>
          </cell>
        </row>
        <row r="3858">
          <cell r="A3858" t="str">
            <v>ENTIDADES FINANCIERAS DE VIVIENDA</v>
          </cell>
          <cell r="F3858" t="str">
            <v>Preferencial</v>
          </cell>
          <cell r="G3858">
            <v>45157</v>
          </cell>
          <cell r="H3858">
            <v>0</v>
          </cell>
          <cell r="I3858">
            <v>0</v>
          </cell>
          <cell r="J3858">
            <v>960</v>
          </cell>
          <cell r="K3858">
            <v>6681.6</v>
          </cell>
        </row>
        <row r="3859">
          <cell r="A3859" t="str">
            <v>INSTITUCIONES FINANCIERAS DE DESARROLLO</v>
          </cell>
          <cell r="F3859" t="str">
            <v>Estándar</v>
          </cell>
          <cell r="G3859">
            <v>45157</v>
          </cell>
          <cell r="H3859">
            <v>0</v>
          </cell>
          <cell r="I3859">
            <v>0</v>
          </cell>
          <cell r="J3859">
            <v>19.72</v>
          </cell>
          <cell r="K3859">
            <v>135.08199999999999</v>
          </cell>
        </row>
        <row r="3860">
          <cell r="A3860" t="str">
            <v>BANCOS MÚLTIPLES</v>
          </cell>
          <cell r="F3860" t="str">
            <v>Estándar</v>
          </cell>
          <cell r="G3860">
            <v>45157</v>
          </cell>
          <cell r="H3860">
            <v>1961.04</v>
          </cell>
          <cell r="I3860">
            <v>13668.4488</v>
          </cell>
          <cell r="J3860">
            <v>100</v>
          </cell>
          <cell r="K3860">
            <v>685</v>
          </cell>
        </row>
        <row r="3861">
          <cell r="A3861" t="str">
            <v>BANCOS MÚLTIPLES</v>
          </cell>
          <cell r="F3861" t="str">
            <v>Estándar</v>
          </cell>
          <cell r="G3861">
            <v>45157</v>
          </cell>
          <cell r="H3861">
            <v>6564.01</v>
          </cell>
          <cell r="I3861">
            <v>45751.149700000002</v>
          </cell>
          <cell r="J3861">
            <v>10</v>
          </cell>
          <cell r="K3861">
            <v>68.5</v>
          </cell>
        </row>
        <row r="3862">
          <cell r="A3862" t="str">
            <v>ENTIDADES ESPECIALIZADAS EN MICROFINANZAS</v>
          </cell>
          <cell r="F3862" t="str">
            <v>Preferencial</v>
          </cell>
          <cell r="G3862">
            <v>45157</v>
          </cell>
          <cell r="H3862">
            <v>0</v>
          </cell>
          <cell r="I3862">
            <v>0</v>
          </cell>
          <cell r="J3862">
            <v>100</v>
          </cell>
          <cell r="K3862">
            <v>696</v>
          </cell>
        </row>
        <row r="3863">
          <cell r="A3863" t="str">
            <v>BANCOS MÚLTIPLES</v>
          </cell>
          <cell r="F3863" t="str">
            <v>Preferencial</v>
          </cell>
          <cell r="G3863">
            <v>45157</v>
          </cell>
          <cell r="H3863">
            <v>0</v>
          </cell>
          <cell r="I3863">
            <v>0</v>
          </cell>
          <cell r="J3863">
            <v>10024.950000000001</v>
          </cell>
          <cell r="K3863">
            <v>69458.073099999994</v>
          </cell>
        </row>
        <row r="3864">
          <cell r="A3864" t="str">
            <v>BANCOS MÚLTIPLES</v>
          </cell>
          <cell r="F3864" t="str">
            <v>Estándar</v>
          </cell>
          <cell r="G3864">
            <v>45157</v>
          </cell>
          <cell r="H3864">
            <v>270.76</v>
          </cell>
          <cell r="I3864">
            <v>1887.1972000000001</v>
          </cell>
          <cell r="J3864">
            <v>131.38</v>
          </cell>
          <cell r="K3864">
            <v>899.95299999999997</v>
          </cell>
        </row>
        <row r="3865">
          <cell r="A3865" t="str">
            <v>COOPERATIVAS</v>
          </cell>
          <cell r="F3865" t="str">
            <v>Estándar</v>
          </cell>
          <cell r="G3865">
            <v>45157</v>
          </cell>
          <cell r="H3865">
            <v>1980.71</v>
          </cell>
          <cell r="I3865">
            <v>13805.548699999999</v>
          </cell>
          <cell r="J3865">
            <v>2279.7800000000002</v>
          </cell>
          <cell r="K3865">
            <v>15616.493</v>
          </cell>
        </row>
        <row r="3866">
          <cell r="A3866" t="str">
            <v>ENTIDADES ESPECIALIZADAS EN MICROFINANZAS</v>
          </cell>
          <cell r="F3866" t="str">
            <v>Estándar</v>
          </cell>
          <cell r="G3866">
            <v>45157</v>
          </cell>
          <cell r="H3866">
            <v>2083.89</v>
          </cell>
          <cell r="I3866">
            <v>14524.713299999999</v>
          </cell>
          <cell r="J3866">
            <v>250</v>
          </cell>
          <cell r="K3866">
            <v>1712.5</v>
          </cell>
        </row>
        <row r="3867">
          <cell r="A3867" t="str">
            <v>ENTIDADES ESPECIALIZADAS EN MICROFINANZAS</v>
          </cell>
          <cell r="F3867" t="str">
            <v>Estándar</v>
          </cell>
          <cell r="G3867">
            <v>45157</v>
          </cell>
          <cell r="H3867">
            <v>447.44</v>
          </cell>
          <cell r="I3867">
            <v>3118.6568000000002</v>
          </cell>
          <cell r="J3867">
            <v>29.2</v>
          </cell>
          <cell r="K3867">
            <v>200.02</v>
          </cell>
        </row>
        <row r="3868">
          <cell r="A3868" t="str">
            <v>ENTIDADES ESPECIALIZADAS EN MICROFINANZAS</v>
          </cell>
          <cell r="F3868" t="str">
            <v>Estándar</v>
          </cell>
          <cell r="G3868">
            <v>45157</v>
          </cell>
          <cell r="H3868">
            <v>874.17</v>
          </cell>
          <cell r="I3868">
            <v>6092.9648999999999</v>
          </cell>
          <cell r="J3868">
            <v>675.54</v>
          </cell>
          <cell r="K3868">
            <v>4695.0029999999997</v>
          </cell>
        </row>
        <row r="3869">
          <cell r="A3869" t="str">
            <v>ENTIDADES ESPECIALIZADAS EN MICROFINANZAS</v>
          </cell>
          <cell r="F3869" t="str">
            <v>Estándar</v>
          </cell>
          <cell r="G3869">
            <v>45157</v>
          </cell>
          <cell r="H3869">
            <v>111.71</v>
          </cell>
          <cell r="I3869">
            <v>778.61869999999999</v>
          </cell>
          <cell r="J3869">
            <v>300</v>
          </cell>
          <cell r="K3869">
            <v>2085</v>
          </cell>
        </row>
        <row r="3870">
          <cell r="A3870" t="str">
            <v>ENTIDADES ESPECIALIZADAS EN MICROFINANZAS</v>
          </cell>
          <cell r="F3870" t="str">
            <v>Estándar</v>
          </cell>
          <cell r="G3870">
            <v>45157</v>
          </cell>
          <cell r="H3870">
            <v>174.13</v>
          </cell>
          <cell r="I3870">
            <v>1213.6860999999999</v>
          </cell>
          <cell r="J3870">
            <v>119.62</v>
          </cell>
          <cell r="K3870">
            <v>831.35900000000004</v>
          </cell>
        </row>
        <row r="3871">
          <cell r="A3871" t="str">
            <v>ENTIDADES FINANCIERAS DE VIVIENDA</v>
          </cell>
          <cell r="F3871" t="str">
            <v>Estándar</v>
          </cell>
          <cell r="G3871">
            <v>45157</v>
          </cell>
          <cell r="H3871">
            <v>893.28</v>
          </cell>
          <cell r="I3871">
            <v>6226.1616000000004</v>
          </cell>
          <cell r="J3871">
            <v>8</v>
          </cell>
          <cell r="K3871">
            <v>54.8</v>
          </cell>
        </row>
        <row r="3872">
          <cell r="A3872" t="str">
            <v>BANCOS MÚLTIPLES</v>
          </cell>
          <cell r="F3872" t="str">
            <v>Preferencial</v>
          </cell>
          <cell r="G3872">
            <v>45157</v>
          </cell>
          <cell r="H3872">
            <v>1152</v>
          </cell>
          <cell r="I3872">
            <v>8025.9840000000004</v>
          </cell>
          <cell r="J3872">
            <v>0</v>
          </cell>
          <cell r="K3872">
            <v>0</v>
          </cell>
        </row>
        <row r="3873">
          <cell r="A3873" t="str">
            <v>BANCOS MÚLTIPLES</v>
          </cell>
          <cell r="F3873" t="str">
            <v>Estándar</v>
          </cell>
          <cell r="G3873">
            <v>45157</v>
          </cell>
          <cell r="H3873">
            <v>10533.38</v>
          </cell>
          <cell r="I3873">
            <v>73417.658599999995</v>
          </cell>
          <cell r="J3873">
            <v>4219.96</v>
          </cell>
          <cell r="K3873">
            <v>28906.725999999999</v>
          </cell>
        </row>
        <row r="3874">
          <cell r="A3874" t="str">
            <v>BANCOS MÚLTIPLES</v>
          </cell>
          <cell r="F3874" t="str">
            <v>Estándar</v>
          </cell>
          <cell r="G3874">
            <v>45157</v>
          </cell>
          <cell r="H3874">
            <v>955.99</v>
          </cell>
          <cell r="I3874">
            <v>6663.2502999999997</v>
          </cell>
          <cell r="J3874">
            <v>1179.55</v>
          </cell>
          <cell r="K3874">
            <v>8079.9174999999996</v>
          </cell>
        </row>
        <row r="3875">
          <cell r="A3875" t="str">
            <v>BANCOS MÚLTIPLES</v>
          </cell>
          <cell r="F3875" t="str">
            <v>Preferencial</v>
          </cell>
          <cell r="G3875">
            <v>45157</v>
          </cell>
          <cell r="H3875">
            <v>0</v>
          </cell>
          <cell r="I3875">
            <v>0</v>
          </cell>
          <cell r="J3875">
            <v>10107.620000000001</v>
          </cell>
          <cell r="K3875">
            <v>69873.625100000005</v>
          </cell>
        </row>
        <row r="3876">
          <cell r="A3876" t="str">
            <v>COOPERATIVAS</v>
          </cell>
          <cell r="F3876" t="str">
            <v>Preferencial</v>
          </cell>
          <cell r="G3876">
            <v>45157</v>
          </cell>
          <cell r="H3876">
            <v>0</v>
          </cell>
          <cell r="I3876">
            <v>0</v>
          </cell>
          <cell r="J3876">
            <v>1230</v>
          </cell>
          <cell r="K3876">
            <v>8511.6</v>
          </cell>
        </row>
        <row r="3877">
          <cell r="A3877" t="str">
            <v>ENTIDADES ESPECIALIZADAS EN MICROFINANZAS</v>
          </cell>
          <cell r="F3877" t="str">
            <v>Estándar</v>
          </cell>
          <cell r="G3877">
            <v>45157</v>
          </cell>
          <cell r="H3877">
            <v>500.11</v>
          </cell>
          <cell r="I3877">
            <v>3485.7667000000001</v>
          </cell>
          <cell r="J3877">
            <v>1607.91</v>
          </cell>
          <cell r="K3877">
            <v>11046.341700000001</v>
          </cell>
        </row>
        <row r="3878">
          <cell r="A3878" t="str">
            <v>ENTIDADES FINANCIERAS DE VIVIENDA</v>
          </cell>
          <cell r="F3878" t="str">
            <v>Estándar</v>
          </cell>
          <cell r="G3878">
            <v>45157</v>
          </cell>
          <cell r="H3878">
            <v>467</v>
          </cell>
          <cell r="I3878">
            <v>3254.99</v>
          </cell>
          <cell r="J3878">
            <v>80</v>
          </cell>
          <cell r="K3878">
            <v>548</v>
          </cell>
        </row>
        <row r="3879">
          <cell r="A3879" t="str">
            <v>INSTITUCIONES FINANCIERAS DE DESARROLLO</v>
          </cell>
          <cell r="F3879" t="str">
            <v>Estándar</v>
          </cell>
          <cell r="G3879">
            <v>45157</v>
          </cell>
          <cell r="H3879">
            <v>0</v>
          </cell>
          <cell r="I3879">
            <v>0</v>
          </cell>
          <cell r="J3879">
            <v>523.86</v>
          </cell>
          <cell r="K3879">
            <v>3588.4409999999998</v>
          </cell>
        </row>
        <row r="3880">
          <cell r="A3880" t="str">
            <v>INSTITUCIONES FINANCIERAS DE DESARROLLO</v>
          </cell>
          <cell r="F3880" t="str">
            <v>Estándar</v>
          </cell>
          <cell r="G3880">
            <v>45157</v>
          </cell>
          <cell r="H3880">
            <v>0</v>
          </cell>
          <cell r="I3880">
            <v>0</v>
          </cell>
          <cell r="J3880">
            <v>2223.34</v>
          </cell>
          <cell r="K3880">
            <v>15229.879000000001</v>
          </cell>
        </row>
        <row r="3881">
          <cell r="A3881" t="str">
            <v>COOPERATIVAS</v>
          </cell>
          <cell r="F3881" t="str">
            <v>Estándar</v>
          </cell>
          <cell r="G3881">
            <v>45157</v>
          </cell>
          <cell r="H3881">
            <v>0</v>
          </cell>
          <cell r="I3881">
            <v>0</v>
          </cell>
          <cell r="J3881">
            <v>100</v>
          </cell>
          <cell r="K3881">
            <v>685</v>
          </cell>
        </row>
        <row r="3882">
          <cell r="A3882" t="str">
            <v>BANCOS MÚLTIPLES</v>
          </cell>
          <cell r="F3882" t="str">
            <v>Preferencial</v>
          </cell>
          <cell r="G3882">
            <v>45157</v>
          </cell>
          <cell r="H3882">
            <v>0</v>
          </cell>
          <cell r="I3882">
            <v>0</v>
          </cell>
          <cell r="J3882">
            <v>1000</v>
          </cell>
          <cell r="K3882">
            <v>6950</v>
          </cell>
        </row>
        <row r="3883">
          <cell r="A3883" t="str">
            <v>ENTIDADES ESPECIALIZADAS EN MICROFINANZAS</v>
          </cell>
          <cell r="F3883" t="str">
            <v>Estándar</v>
          </cell>
          <cell r="G3883">
            <v>45157</v>
          </cell>
          <cell r="H3883">
            <v>42924.271200000003</v>
          </cell>
          <cell r="I3883">
            <v>299182.17026400001</v>
          </cell>
          <cell r="J3883">
            <v>21033.5245</v>
          </cell>
          <cell r="K3883">
            <v>144079.64282499999</v>
          </cell>
        </row>
        <row r="3884">
          <cell r="A3884" t="str">
            <v>COOPERATIVAS</v>
          </cell>
          <cell r="F3884" t="str">
            <v>Estándar</v>
          </cell>
          <cell r="G3884">
            <v>45157</v>
          </cell>
          <cell r="H3884">
            <v>0</v>
          </cell>
          <cell r="I3884">
            <v>0</v>
          </cell>
          <cell r="J3884">
            <v>90</v>
          </cell>
          <cell r="K3884">
            <v>616.5</v>
          </cell>
        </row>
        <row r="3885">
          <cell r="A3885" t="str">
            <v>COOPERATIVAS</v>
          </cell>
          <cell r="F3885" t="str">
            <v>Estándar</v>
          </cell>
          <cell r="G3885">
            <v>45157</v>
          </cell>
          <cell r="H3885">
            <v>0</v>
          </cell>
          <cell r="I3885">
            <v>0</v>
          </cell>
          <cell r="J3885">
            <v>1052</v>
          </cell>
          <cell r="K3885">
            <v>7279.84</v>
          </cell>
        </row>
        <row r="3886">
          <cell r="A3886" t="str">
            <v>COOPERATIVAS</v>
          </cell>
          <cell r="F3886" t="str">
            <v>Estándar</v>
          </cell>
          <cell r="G3886">
            <v>45157</v>
          </cell>
          <cell r="H3886">
            <v>208</v>
          </cell>
          <cell r="I3886">
            <v>1449.76</v>
          </cell>
          <cell r="J3886">
            <v>238.26</v>
          </cell>
          <cell r="K3886">
            <v>1632.0809999999999</v>
          </cell>
        </row>
        <row r="3887">
          <cell r="A3887" t="str">
            <v>COOPERATIVAS</v>
          </cell>
          <cell r="F3887" t="str">
            <v>Estándar</v>
          </cell>
          <cell r="G3887">
            <v>45157</v>
          </cell>
          <cell r="H3887">
            <v>0.72</v>
          </cell>
          <cell r="I3887">
            <v>5.0111999999999997</v>
          </cell>
          <cell r="J3887">
            <v>0</v>
          </cell>
          <cell r="K3887">
            <v>0</v>
          </cell>
        </row>
        <row r="3888">
          <cell r="A3888" t="str">
            <v>COOPERATIVAS</v>
          </cell>
          <cell r="F3888" t="str">
            <v>Estándar</v>
          </cell>
          <cell r="G3888">
            <v>45157</v>
          </cell>
          <cell r="H3888">
            <v>0</v>
          </cell>
          <cell r="I3888">
            <v>0</v>
          </cell>
          <cell r="J3888">
            <v>160</v>
          </cell>
          <cell r="K3888">
            <v>1096</v>
          </cell>
        </row>
        <row r="3889">
          <cell r="A3889" t="str">
            <v>ENTIDADES ESPECIALIZADAS EN MICROFINANZAS</v>
          </cell>
          <cell r="F3889" t="str">
            <v>Estándar</v>
          </cell>
          <cell r="G3889">
            <v>45157</v>
          </cell>
          <cell r="H3889">
            <v>1418.22</v>
          </cell>
          <cell r="I3889">
            <v>9884.9933999999994</v>
          </cell>
          <cell r="J3889">
            <v>338.6</v>
          </cell>
          <cell r="K3889">
            <v>2353.27</v>
          </cell>
        </row>
        <row r="3890">
          <cell r="A3890" t="str">
            <v>ENTIDADES FINANCIERAS DE VIVIENDA</v>
          </cell>
          <cell r="F3890" t="str">
            <v>Estándar</v>
          </cell>
          <cell r="G3890">
            <v>45157</v>
          </cell>
          <cell r="H3890">
            <v>3642.35</v>
          </cell>
          <cell r="I3890">
            <v>25387.179499999998</v>
          </cell>
          <cell r="J3890">
            <v>910.94</v>
          </cell>
          <cell r="K3890">
            <v>6239.9390000000003</v>
          </cell>
        </row>
        <row r="3891">
          <cell r="A3891" t="str">
            <v>INSTITUCIONES FINANCIERAS DE DESARROLLO</v>
          </cell>
          <cell r="F3891" t="str">
            <v>Estándar</v>
          </cell>
          <cell r="G3891">
            <v>45157</v>
          </cell>
          <cell r="H3891">
            <v>0</v>
          </cell>
          <cell r="I3891">
            <v>0</v>
          </cell>
          <cell r="J3891">
            <v>1235.9000000000001</v>
          </cell>
          <cell r="K3891">
            <v>8465.9150000000009</v>
          </cell>
        </row>
        <row r="3892">
          <cell r="A3892" t="str">
            <v>INSTITUCIONES FINANCIERAS DE DESARROLLO</v>
          </cell>
          <cell r="F3892" t="str">
            <v>Estándar</v>
          </cell>
          <cell r="G3892">
            <v>45157</v>
          </cell>
          <cell r="H3892">
            <v>0</v>
          </cell>
          <cell r="I3892">
            <v>0</v>
          </cell>
          <cell r="J3892">
            <v>702.01</v>
          </cell>
          <cell r="K3892">
            <v>4808.7685000000001</v>
          </cell>
        </row>
        <row r="3893">
          <cell r="A3893" t="str">
            <v>INSTITUCIONES FINANCIERAS DE DESARROLLO</v>
          </cell>
          <cell r="F3893" t="str">
            <v>Estándar</v>
          </cell>
          <cell r="G3893">
            <v>45157</v>
          </cell>
          <cell r="H3893">
            <v>24.09</v>
          </cell>
          <cell r="I3893">
            <v>167.90729999999999</v>
          </cell>
          <cell r="J3893">
            <v>0</v>
          </cell>
          <cell r="K3893">
            <v>0</v>
          </cell>
        </row>
        <row r="3894">
          <cell r="A3894" t="str">
            <v>BANCOS MÚLTIPLES</v>
          </cell>
          <cell r="F3894" t="str">
            <v>Estándar</v>
          </cell>
          <cell r="G3894">
            <v>45157</v>
          </cell>
          <cell r="H3894">
            <v>11416.62</v>
          </cell>
          <cell r="I3894">
            <v>79573.841400000005</v>
          </cell>
          <cell r="J3894">
            <v>2023.42</v>
          </cell>
          <cell r="K3894">
            <v>13860.427</v>
          </cell>
        </row>
        <row r="3895">
          <cell r="A3895" t="str">
            <v>COOPERATIVAS</v>
          </cell>
          <cell r="F3895" t="str">
            <v>Estándar</v>
          </cell>
          <cell r="G3895">
            <v>45157</v>
          </cell>
          <cell r="H3895">
            <v>0</v>
          </cell>
          <cell r="I3895">
            <v>0</v>
          </cell>
          <cell r="J3895">
            <v>100</v>
          </cell>
          <cell r="K3895">
            <v>685</v>
          </cell>
        </row>
        <row r="3896">
          <cell r="A3896" t="str">
            <v>COOPERATIVAS</v>
          </cell>
          <cell r="F3896" t="str">
            <v>Estándar</v>
          </cell>
          <cell r="G3896">
            <v>45157</v>
          </cell>
          <cell r="H3896">
            <v>3705.52</v>
          </cell>
          <cell r="I3896">
            <v>25827.474399999999</v>
          </cell>
          <cell r="J3896">
            <v>50.75</v>
          </cell>
          <cell r="K3896">
            <v>347.63749999999999</v>
          </cell>
        </row>
        <row r="3897">
          <cell r="A3897" t="str">
            <v>COOPERATIVAS</v>
          </cell>
          <cell r="F3897" t="str">
            <v>Estándar</v>
          </cell>
          <cell r="G3897">
            <v>45157</v>
          </cell>
          <cell r="H3897">
            <v>25.06</v>
          </cell>
          <cell r="I3897">
            <v>174.66820000000001</v>
          </cell>
          <cell r="J3897">
            <v>20.100000000000001</v>
          </cell>
          <cell r="K3897">
            <v>137.685</v>
          </cell>
        </row>
        <row r="3898">
          <cell r="A3898" t="str">
            <v>COOPERATIVAS</v>
          </cell>
          <cell r="F3898" t="str">
            <v>Estándar</v>
          </cell>
          <cell r="G3898">
            <v>45157</v>
          </cell>
          <cell r="H3898">
            <v>18.71</v>
          </cell>
          <cell r="I3898">
            <v>130.40870000000001</v>
          </cell>
          <cell r="J3898">
            <v>758.32</v>
          </cell>
          <cell r="K3898">
            <v>5194.4920000000002</v>
          </cell>
        </row>
        <row r="3899">
          <cell r="A3899" t="str">
            <v>ENTIDADES ESPECIALIZADAS EN MICROFINANZAS</v>
          </cell>
          <cell r="F3899" t="str">
            <v>Preferencial</v>
          </cell>
          <cell r="G3899">
            <v>45157</v>
          </cell>
          <cell r="H3899">
            <v>0</v>
          </cell>
          <cell r="I3899">
            <v>0</v>
          </cell>
          <cell r="J3899">
            <v>10840.49</v>
          </cell>
          <cell r="K3899">
            <v>75449.810400000002</v>
          </cell>
        </row>
        <row r="3900">
          <cell r="A3900" t="str">
            <v>ENTIDADES ESPECIALIZADAS EN MICROFINANZAS</v>
          </cell>
          <cell r="F3900" t="str">
            <v>Preferencial</v>
          </cell>
          <cell r="G3900">
            <v>45157</v>
          </cell>
          <cell r="H3900">
            <v>0</v>
          </cell>
          <cell r="I3900">
            <v>0</v>
          </cell>
          <cell r="J3900">
            <v>2850.01</v>
          </cell>
          <cell r="K3900">
            <v>19836.069599999999</v>
          </cell>
        </row>
        <row r="3901">
          <cell r="A3901" t="str">
            <v>COOPERATIVAS</v>
          </cell>
          <cell r="F3901" t="str">
            <v>Estándar</v>
          </cell>
          <cell r="G3901">
            <v>45157</v>
          </cell>
          <cell r="H3901">
            <v>1487</v>
          </cell>
          <cell r="I3901">
            <v>10364.39</v>
          </cell>
          <cell r="J3901">
            <v>34</v>
          </cell>
          <cell r="K3901">
            <v>232.9</v>
          </cell>
        </row>
        <row r="3902">
          <cell r="A3902" t="str">
            <v>COOPERATIVAS</v>
          </cell>
          <cell r="F3902" t="str">
            <v>Estándar</v>
          </cell>
          <cell r="G3902">
            <v>45157</v>
          </cell>
          <cell r="H3902">
            <v>267.06</v>
          </cell>
          <cell r="I3902">
            <v>1861.4082000000001</v>
          </cell>
          <cell r="J3902">
            <v>10</v>
          </cell>
          <cell r="K3902">
            <v>68.5</v>
          </cell>
        </row>
        <row r="3903">
          <cell r="A3903" t="str">
            <v>BANCOS MÚLTIPLES</v>
          </cell>
          <cell r="F3903" t="str">
            <v>Estándar</v>
          </cell>
          <cell r="G3903">
            <v>45157</v>
          </cell>
          <cell r="H3903">
            <v>3295.13</v>
          </cell>
          <cell r="I3903">
            <v>22967.056100000002</v>
          </cell>
          <cell r="J3903">
            <v>363.36</v>
          </cell>
          <cell r="K3903">
            <v>2489.0160000000001</v>
          </cell>
        </row>
        <row r="3904">
          <cell r="A3904" t="str">
            <v>BANCOS MÚLTIPLES</v>
          </cell>
          <cell r="F3904" t="str">
            <v>Estándar</v>
          </cell>
          <cell r="G3904">
            <v>45157</v>
          </cell>
          <cell r="H3904">
            <v>368.88</v>
          </cell>
          <cell r="I3904">
            <v>2571.0936000000002</v>
          </cell>
          <cell r="J3904">
            <v>5.24</v>
          </cell>
          <cell r="K3904">
            <v>35.893999999999998</v>
          </cell>
        </row>
        <row r="3905">
          <cell r="A3905" t="str">
            <v>BANCOS MÚLTIPLES</v>
          </cell>
          <cell r="F3905" t="str">
            <v>Estándar</v>
          </cell>
          <cell r="G3905">
            <v>45157</v>
          </cell>
          <cell r="H3905">
            <v>94825.85</v>
          </cell>
          <cell r="I3905">
            <v>660936.17449999996</v>
          </cell>
          <cell r="J3905">
            <v>13797.63</v>
          </cell>
          <cell r="K3905">
            <v>94513.765499999994</v>
          </cell>
        </row>
        <row r="3906">
          <cell r="A3906" t="str">
            <v>BANCOS MÚLTIPLES</v>
          </cell>
          <cell r="F3906" t="str">
            <v>Estándar</v>
          </cell>
          <cell r="G3906">
            <v>45157</v>
          </cell>
          <cell r="H3906">
            <v>458.58</v>
          </cell>
          <cell r="I3906">
            <v>3196.3026</v>
          </cell>
          <cell r="J3906">
            <v>9113.17</v>
          </cell>
          <cell r="K3906">
            <v>62425.214500000002</v>
          </cell>
        </row>
        <row r="3907">
          <cell r="A3907" t="str">
            <v>BANCOS MÚLTIPLES</v>
          </cell>
          <cell r="F3907" t="str">
            <v>Preferencial</v>
          </cell>
          <cell r="G3907">
            <v>45157</v>
          </cell>
          <cell r="H3907">
            <v>0</v>
          </cell>
          <cell r="I3907">
            <v>0</v>
          </cell>
          <cell r="J3907">
            <v>11743.06</v>
          </cell>
          <cell r="K3907">
            <v>81252.656900000002</v>
          </cell>
        </row>
        <row r="3908">
          <cell r="A3908" t="str">
            <v>COOPERATIVAS</v>
          </cell>
          <cell r="F3908" t="str">
            <v>Estándar</v>
          </cell>
          <cell r="G3908">
            <v>45157</v>
          </cell>
          <cell r="H3908">
            <v>13883.55</v>
          </cell>
          <cell r="I3908">
            <v>96768.343500000003</v>
          </cell>
          <cell r="J3908">
            <v>1308.45</v>
          </cell>
          <cell r="K3908">
            <v>8962.8824999999997</v>
          </cell>
        </row>
        <row r="3909">
          <cell r="A3909" t="str">
            <v>COOPERATIVAS</v>
          </cell>
          <cell r="F3909" t="str">
            <v>Estándar</v>
          </cell>
          <cell r="G3909">
            <v>45157</v>
          </cell>
          <cell r="H3909">
            <v>0</v>
          </cell>
          <cell r="I3909">
            <v>0</v>
          </cell>
          <cell r="J3909">
            <v>310</v>
          </cell>
          <cell r="K3909">
            <v>2123.5</v>
          </cell>
        </row>
        <row r="3910">
          <cell r="A3910" t="str">
            <v>COOPERATIVAS</v>
          </cell>
          <cell r="F3910" t="str">
            <v>Estándar</v>
          </cell>
          <cell r="G3910">
            <v>45157</v>
          </cell>
          <cell r="H3910">
            <v>0</v>
          </cell>
          <cell r="I3910">
            <v>0</v>
          </cell>
          <cell r="J3910">
            <v>0.56999999999999995</v>
          </cell>
          <cell r="K3910">
            <v>3.9045000000000001</v>
          </cell>
        </row>
        <row r="3911">
          <cell r="A3911" t="str">
            <v>ENTIDADES ESPECIALIZADAS EN MICROFINANZAS</v>
          </cell>
          <cell r="F3911" t="str">
            <v>Estándar</v>
          </cell>
          <cell r="G3911">
            <v>45157</v>
          </cell>
          <cell r="H3911">
            <v>80926.17</v>
          </cell>
          <cell r="I3911">
            <v>564055.40489999996</v>
          </cell>
          <cell r="J3911">
            <v>2290.69</v>
          </cell>
          <cell r="K3911">
            <v>15691.226500000001</v>
          </cell>
        </row>
        <row r="3912">
          <cell r="A3912" t="str">
            <v>ENTIDADES ESPECIALIZADAS EN MICROFINANZAS</v>
          </cell>
          <cell r="F3912" t="str">
            <v>Estándar</v>
          </cell>
          <cell r="G3912">
            <v>45157</v>
          </cell>
          <cell r="H3912">
            <v>17132.11</v>
          </cell>
          <cell r="I3912">
            <v>119410.8067</v>
          </cell>
          <cell r="J3912">
            <v>66.900000000000006</v>
          </cell>
          <cell r="K3912">
            <v>458.26499999999999</v>
          </cell>
        </row>
        <row r="3913">
          <cell r="A3913" t="str">
            <v>ENTIDADES ESPECIALIZADAS EN MICROFINANZAS</v>
          </cell>
          <cell r="F3913" t="str">
            <v>Estándar</v>
          </cell>
          <cell r="G3913">
            <v>45157</v>
          </cell>
          <cell r="H3913">
            <v>21478.45</v>
          </cell>
          <cell r="I3913">
            <v>149704.7965</v>
          </cell>
          <cell r="J3913">
            <v>2332.62</v>
          </cell>
          <cell r="K3913">
            <v>15978.447</v>
          </cell>
        </row>
        <row r="3914">
          <cell r="A3914" t="str">
            <v>ENTIDADES ESPECIALIZADAS EN MICROFINANZAS</v>
          </cell>
          <cell r="F3914" t="str">
            <v>Preferencial</v>
          </cell>
          <cell r="G3914">
            <v>45157</v>
          </cell>
          <cell r="H3914">
            <v>0</v>
          </cell>
          <cell r="I3914">
            <v>0</v>
          </cell>
          <cell r="J3914">
            <v>13531.52</v>
          </cell>
          <cell r="K3914">
            <v>94179.379199999996</v>
          </cell>
        </row>
        <row r="3915">
          <cell r="A3915" t="str">
            <v>ENTIDADES ESPECIALIZADAS EN MICROFINANZAS</v>
          </cell>
          <cell r="F3915" t="str">
            <v>Estándar</v>
          </cell>
          <cell r="G3915">
            <v>45157</v>
          </cell>
          <cell r="H3915">
            <v>997.6</v>
          </cell>
          <cell r="I3915">
            <v>6953.2719999999999</v>
          </cell>
          <cell r="J3915">
            <v>7.19</v>
          </cell>
          <cell r="K3915">
            <v>49.970500000000001</v>
          </cell>
        </row>
        <row r="3916">
          <cell r="A3916" t="str">
            <v>ENTIDADES ESPECIALIZADAS EN MICROFINANZAS</v>
          </cell>
          <cell r="F3916" t="str">
            <v>Estándar</v>
          </cell>
          <cell r="G3916">
            <v>45157</v>
          </cell>
          <cell r="H3916">
            <v>206.05</v>
          </cell>
          <cell r="I3916">
            <v>1436.1685</v>
          </cell>
          <cell r="J3916">
            <v>28.78</v>
          </cell>
          <cell r="K3916">
            <v>200.02099999999999</v>
          </cell>
        </row>
        <row r="3917">
          <cell r="A3917" t="str">
            <v>ENTIDADES FINANCIERAS DE VIVIENDA</v>
          </cell>
          <cell r="F3917" t="str">
            <v>Estándar</v>
          </cell>
          <cell r="G3917">
            <v>45157</v>
          </cell>
          <cell r="H3917">
            <v>3891</v>
          </cell>
          <cell r="I3917">
            <v>27120.27</v>
          </cell>
          <cell r="J3917">
            <v>771.72</v>
          </cell>
          <cell r="K3917">
            <v>5286.2820000000002</v>
          </cell>
        </row>
        <row r="3918">
          <cell r="A3918" t="str">
            <v>ENTIDADES ESPECIALIZADAS EN MICROFINANZAS</v>
          </cell>
          <cell r="F3918" t="str">
            <v>Estándar</v>
          </cell>
          <cell r="G3918">
            <v>45157</v>
          </cell>
          <cell r="H3918">
            <v>936.43</v>
          </cell>
          <cell r="I3918">
            <v>6526.9170999999997</v>
          </cell>
          <cell r="J3918">
            <v>0</v>
          </cell>
          <cell r="K3918">
            <v>0</v>
          </cell>
        </row>
        <row r="3919">
          <cell r="A3919" t="str">
            <v>COOPERATIVAS</v>
          </cell>
          <cell r="F3919" t="str">
            <v>Estándar</v>
          </cell>
          <cell r="G3919">
            <v>45157</v>
          </cell>
          <cell r="H3919">
            <v>48.77</v>
          </cell>
          <cell r="I3919">
            <v>339.92689999999999</v>
          </cell>
          <cell r="J3919">
            <v>10</v>
          </cell>
          <cell r="K3919">
            <v>68.599999999999994</v>
          </cell>
        </row>
        <row r="3920">
          <cell r="A3920" t="str">
            <v>INSTITUCIONES FINANCIERAS DE DESARROLLO</v>
          </cell>
          <cell r="F3920" t="str">
            <v>Estándar</v>
          </cell>
          <cell r="G3920">
            <v>45157</v>
          </cell>
          <cell r="H3920">
            <v>0</v>
          </cell>
          <cell r="I3920">
            <v>0</v>
          </cell>
          <cell r="J3920">
            <v>68.92</v>
          </cell>
          <cell r="K3920">
            <v>472.10199999999998</v>
          </cell>
        </row>
        <row r="3921">
          <cell r="A3921" t="str">
            <v>INSTITUCIONES FINANCIERAS DE DESARROLLO</v>
          </cell>
          <cell r="F3921" t="str">
            <v>Estándar</v>
          </cell>
          <cell r="G3921">
            <v>45157</v>
          </cell>
          <cell r="H3921">
            <v>215.62</v>
          </cell>
          <cell r="I3921">
            <v>1502.8714</v>
          </cell>
          <cell r="J3921">
            <v>0</v>
          </cell>
          <cell r="K3921">
            <v>0</v>
          </cell>
        </row>
        <row r="3922">
          <cell r="A3922" t="str">
            <v>INSTITUCIONES FINANCIERAS DE DESARROLLO</v>
          </cell>
          <cell r="F3922" t="str">
            <v>Estándar</v>
          </cell>
          <cell r="G3922">
            <v>45157</v>
          </cell>
          <cell r="H3922">
            <v>378.5</v>
          </cell>
          <cell r="I3922">
            <v>2638.145</v>
          </cell>
          <cell r="J3922">
            <v>0</v>
          </cell>
          <cell r="K3922">
            <v>0</v>
          </cell>
        </row>
        <row r="3923">
          <cell r="A3923" t="str">
            <v>COOPERATIVAS</v>
          </cell>
          <cell r="F3923" t="str">
            <v>Estándar</v>
          </cell>
          <cell r="G3923">
            <v>45157</v>
          </cell>
          <cell r="H3923">
            <v>1881</v>
          </cell>
          <cell r="I3923">
            <v>13110.57</v>
          </cell>
          <cell r="J3923">
            <v>0</v>
          </cell>
          <cell r="K3923">
            <v>0</v>
          </cell>
        </row>
        <row r="3924">
          <cell r="A3924" t="str">
            <v>COOPERATIVAS</v>
          </cell>
          <cell r="F3924" t="str">
            <v>Estándar</v>
          </cell>
          <cell r="G3924">
            <v>45157</v>
          </cell>
          <cell r="H3924">
            <v>2535</v>
          </cell>
          <cell r="I3924">
            <v>17668.95</v>
          </cell>
          <cell r="J3924">
            <v>0</v>
          </cell>
          <cell r="K3924">
            <v>0</v>
          </cell>
        </row>
        <row r="3925">
          <cell r="A3925" t="str">
            <v>BANCOS MÚLTIPLES</v>
          </cell>
          <cell r="F3925" t="str">
            <v>Estándar</v>
          </cell>
          <cell r="G3925">
            <v>45157</v>
          </cell>
          <cell r="H3925">
            <v>40293.14</v>
          </cell>
          <cell r="I3925">
            <v>280843.18579999998</v>
          </cell>
          <cell r="J3925">
            <v>15088.47</v>
          </cell>
          <cell r="K3925">
            <v>103356.01949999999</v>
          </cell>
        </row>
        <row r="3926">
          <cell r="A3926" t="str">
            <v>BANCOS MÚLTIPLES</v>
          </cell>
          <cell r="F3926" t="str">
            <v>Estándar</v>
          </cell>
          <cell r="G3926">
            <v>45157</v>
          </cell>
          <cell r="H3926">
            <v>32205.65</v>
          </cell>
          <cell r="I3926">
            <v>224473.3805</v>
          </cell>
          <cell r="J3926">
            <v>6416.94</v>
          </cell>
          <cell r="K3926">
            <v>43956.038999999997</v>
          </cell>
        </row>
        <row r="3927">
          <cell r="A3927" t="str">
            <v>ENTIDADES ESPECIALIZADAS EN MICROFINANZAS</v>
          </cell>
          <cell r="F3927" t="str">
            <v>Preferencial</v>
          </cell>
          <cell r="G3927">
            <v>45157</v>
          </cell>
          <cell r="H3927">
            <v>0</v>
          </cell>
          <cell r="I3927">
            <v>0</v>
          </cell>
          <cell r="J3927">
            <v>95</v>
          </cell>
          <cell r="K3927">
            <v>661.2</v>
          </cell>
        </row>
        <row r="3928">
          <cell r="A3928" t="str">
            <v>BANCOS MÚLTIPLES</v>
          </cell>
          <cell r="F3928" t="str">
            <v>Estándar</v>
          </cell>
          <cell r="G3928">
            <v>45157</v>
          </cell>
          <cell r="H3928">
            <v>4.87</v>
          </cell>
          <cell r="I3928">
            <v>33.943899999999999</v>
          </cell>
          <cell r="J3928">
            <v>650.04</v>
          </cell>
          <cell r="K3928">
            <v>4452.7740000000003</v>
          </cell>
        </row>
        <row r="3929">
          <cell r="A3929" t="str">
            <v>BANCOS MÚLTIPLES</v>
          </cell>
          <cell r="F3929" t="str">
            <v>Preferencial</v>
          </cell>
          <cell r="G3929">
            <v>45157</v>
          </cell>
          <cell r="H3929">
            <v>0</v>
          </cell>
          <cell r="I3929">
            <v>0</v>
          </cell>
          <cell r="J3929">
            <v>142214.76</v>
          </cell>
          <cell r="K3929">
            <v>985185.79319999996</v>
          </cell>
        </row>
        <row r="3930">
          <cell r="A3930" t="str">
            <v>BANCOS MÚLTIPLES</v>
          </cell>
          <cell r="F3930" t="str">
            <v>Preferencial</v>
          </cell>
          <cell r="G3930">
            <v>45157</v>
          </cell>
          <cell r="H3930">
            <v>5701.42</v>
          </cell>
          <cell r="I3930">
            <v>39107.256999999998</v>
          </cell>
          <cell r="J3930">
            <v>346184.36</v>
          </cell>
          <cell r="K3930">
            <v>2391151.6538999998</v>
          </cell>
        </row>
        <row r="3931">
          <cell r="A3931" t="str">
            <v>COOPERATIVAS</v>
          </cell>
          <cell r="F3931" t="str">
            <v>Estándar</v>
          </cell>
          <cell r="G3931">
            <v>45157</v>
          </cell>
          <cell r="H3931">
            <v>930.51</v>
          </cell>
          <cell r="I3931">
            <v>6485.6547</v>
          </cell>
          <cell r="J3931">
            <v>0</v>
          </cell>
          <cell r="K3931">
            <v>0</v>
          </cell>
        </row>
        <row r="3932">
          <cell r="A3932" t="str">
            <v>COOPERATIVAS</v>
          </cell>
          <cell r="F3932" t="str">
            <v>Estándar</v>
          </cell>
          <cell r="G3932">
            <v>45157</v>
          </cell>
          <cell r="H3932">
            <v>1437.8</v>
          </cell>
          <cell r="I3932">
            <v>10021.466</v>
          </cell>
          <cell r="J3932">
            <v>127.92</v>
          </cell>
          <cell r="K3932">
            <v>876.25199999999995</v>
          </cell>
        </row>
        <row r="3933">
          <cell r="A3933" t="str">
            <v>COOPERATIVAS</v>
          </cell>
          <cell r="F3933" t="str">
            <v>Estándar</v>
          </cell>
          <cell r="G3933">
            <v>45157</v>
          </cell>
          <cell r="H3933">
            <v>60</v>
          </cell>
          <cell r="I3933">
            <v>418.2</v>
          </cell>
          <cell r="J3933">
            <v>1850</v>
          </cell>
          <cell r="K3933">
            <v>12691</v>
          </cell>
        </row>
        <row r="3934">
          <cell r="A3934" t="str">
            <v>COOPERATIVAS</v>
          </cell>
          <cell r="F3934" t="str">
            <v>Estándar</v>
          </cell>
          <cell r="G3934">
            <v>45157</v>
          </cell>
          <cell r="H3934">
            <v>368.57</v>
          </cell>
          <cell r="I3934">
            <v>2568.9328999999998</v>
          </cell>
          <cell r="J3934">
            <v>0</v>
          </cell>
          <cell r="K3934">
            <v>0</v>
          </cell>
        </row>
        <row r="3935">
          <cell r="A3935" t="str">
            <v>ENTIDADES ESPECIALIZADAS EN MICROFINANZAS</v>
          </cell>
          <cell r="F3935" t="str">
            <v>Preferencial</v>
          </cell>
          <cell r="G3935">
            <v>45157</v>
          </cell>
          <cell r="H3935">
            <v>0</v>
          </cell>
          <cell r="I3935">
            <v>0</v>
          </cell>
          <cell r="J3935">
            <v>1103.1600000000001</v>
          </cell>
          <cell r="K3935">
            <v>7677.9935999999998</v>
          </cell>
        </row>
        <row r="3936">
          <cell r="A3936" t="str">
            <v>INSTITUCIONES FINANCIERAS DE DESARROLLO</v>
          </cell>
          <cell r="F3936" t="str">
            <v>Preferencial</v>
          </cell>
          <cell r="G3936">
            <v>45157</v>
          </cell>
          <cell r="H3936">
            <v>0</v>
          </cell>
          <cell r="I3936">
            <v>0</v>
          </cell>
          <cell r="J3936">
            <v>741.13980000000004</v>
          </cell>
          <cell r="K3936">
            <v>5143.5102120000001</v>
          </cell>
        </row>
        <row r="3937">
          <cell r="A3937" t="str">
            <v>COOPERATIVAS</v>
          </cell>
          <cell r="F3937" t="str">
            <v>Estándar</v>
          </cell>
          <cell r="G3937">
            <v>45157</v>
          </cell>
          <cell r="H3937">
            <v>1731.43</v>
          </cell>
          <cell r="I3937">
            <v>12068.0671</v>
          </cell>
          <cell r="J3937">
            <v>58.4</v>
          </cell>
          <cell r="K3937">
            <v>400.04</v>
          </cell>
        </row>
        <row r="3938">
          <cell r="A3938" t="str">
            <v>COOPERATIVAS</v>
          </cell>
          <cell r="F3938" t="str">
            <v>Estándar</v>
          </cell>
          <cell r="G3938">
            <v>45157</v>
          </cell>
          <cell r="H3938">
            <v>12118.89</v>
          </cell>
          <cell r="I3938">
            <v>84468.6633</v>
          </cell>
          <cell r="J3938">
            <v>2156.83</v>
          </cell>
          <cell r="K3938">
            <v>14774.2855</v>
          </cell>
        </row>
        <row r="3939">
          <cell r="A3939" t="str">
            <v>COOPERATIVAS</v>
          </cell>
          <cell r="F3939" t="str">
            <v>Estándar</v>
          </cell>
          <cell r="G3939">
            <v>45157</v>
          </cell>
          <cell r="H3939">
            <v>0</v>
          </cell>
          <cell r="I3939">
            <v>0</v>
          </cell>
          <cell r="J3939">
            <v>37.549999999999997</v>
          </cell>
          <cell r="K3939">
            <v>259.09500000000003</v>
          </cell>
        </row>
        <row r="3940">
          <cell r="A3940" t="str">
            <v>COOPERATIVAS</v>
          </cell>
          <cell r="F3940" t="str">
            <v>Estándar</v>
          </cell>
          <cell r="G3940">
            <v>45157</v>
          </cell>
          <cell r="H3940">
            <v>0</v>
          </cell>
          <cell r="I3940">
            <v>0</v>
          </cell>
          <cell r="J3940">
            <v>109.27</v>
          </cell>
          <cell r="K3940">
            <v>748.49950000000001</v>
          </cell>
        </row>
        <row r="3941">
          <cell r="A3941" t="str">
            <v>ENTIDADES ESPECIALIZADAS EN MICROFINANZAS</v>
          </cell>
          <cell r="F3941" t="str">
            <v>Estándar</v>
          </cell>
          <cell r="G3941">
            <v>45157</v>
          </cell>
          <cell r="H3941">
            <v>101168.27</v>
          </cell>
          <cell r="I3941">
            <v>705142.8419</v>
          </cell>
          <cell r="J3941">
            <v>258.87</v>
          </cell>
          <cell r="K3941">
            <v>1773.2594999999999</v>
          </cell>
        </row>
        <row r="3942">
          <cell r="A3942" t="str">
            <v>ENTIDADES ESPECIALIZADAS EN MICROFINANZAS</v>
          </cell>
          <cell r="F3942" t="str">
            <v>Estándar</v>
          </cell>
          <cell r="G3942">
            <v>45157</v>
          </cell>
          <cell r="H3942">
            <v>5067.6499999999996</v>
          </cell>
          <cell r="I3942">
            <v>35321.520499999999</v>
          </cell>
          <cell r="J3942">
            <v>0</v>
          </cell>
          <cell r="K3942">
            <v>0</v>
          </cell>
        </row>
        <row r="3943">
          <cell r="A3943" t="str">
            <v>ENTIDADES ESPECIALIZADAS EN MICROFINANZAS</v>
          </cell>
          <cell r="F3943" t="str">
            <v>Estándar</v>
          </cell>
          <cell r="G3943">
            <v>45157</v>
          </cell>
          <cell r="H3943">
            <v>61.96</v>
          </cell>
          <cell r="I3943">
            <v>431.8612</v>
          </cell>
          <cell r="J3943">
            <v>0</v>
          </cell>
          <cell r="K3943">
            <v>0</v>
          </cell>
        </row>
        <row r="3944">
          <cell r="A3944" t="str">
            <v>ENTIDADES ESPECIALIZADAS EN MICROFINANZAS</v>
          </cell>
          <cell r="F3944" t="str">
            <v>Estándar</v>
          </cell>
          <cell r="G3944">
            <v>45157</v>
          </cell>
          <cell r="H3944">
            <v>688.8</v>
          </cell>
          <cell r="I3944">
            <v>4800.9359999999997</v>
          </cell>
          <cell r="J3944">
            <v>1250</v>
          </cell>
          <cell r="K3944">
            <v>8587.5</v>
          </cell>
        </row>
        <row r="3945">
          <cell r="A3945" t="str">
            <v>ENTIDADES FINANCIERAS DE VIVIENDA</v>
          </cell>
          <cell r="F3945" t="str">
            <v>Preferencial</v>
          </cell>
          <cell r="G3945">
            <v>45157</v>
          </cell>
          <cell r="H3945">
            <v>0</v>
          </cell>
          <cell r="I3945">
            <v>0</v>
          </cell>
          <cell r="J3945">
            <v>2110</v>
          </cell>
          <cell r="K3945">
            <v>14685.6</v>
          </cell>
        </row>
        <row r="3946">
          <cell r="A3946" t="str">
            <v>ENTIDADES ESPECIALIZADAS EN MICROFINANZAS</v>
          </cell>
          <cell r="F3946" t="str">
            <v>Estándar</v>
          </cell>
          <cell r="G3946">
            <v>45157</v>
          </cell>
          <cell r="H3946">
            <v>5617</v>
          </cell>
          <cell r="I3946">
            <v>39150.49</v>
          </cell>
          <cell r="J3946">
            <v>0</v>
          </cell>
          <cell r="K3946">
            <v>0</v>
          </cell>
        </row>
        <row r="3947">
          <cell r="A3947" t="str">
            <v>COOPERATIVAS</v>
          </cell>
          <cell r="F3947" t="str">
            <v>Estándar</v>
          </cell>
          <cell r="G3947">
            <v>45157</v>
          </cell>
          <cell r="H3947">
            <v>500</v>
          </cell>
          <cell r="I3947">
            <v>3485</v>
          </cell>
          <cell r="J3947">
            <v>345.61</v>
          </cell>
          <cell r="K3947">
            <v>2367.4285</v>
          </cell>
        </row>
        <row r="3948">
          <cell r="A3948" t="str">
            <v>BANCOS MÚLTIPLES</v>
          </cell>
          <cell r="F3948" t="str">
            <v>Estándar</v>
          </cell>
          <cell r="G3948">
            <v>45158</v>
          </cell>
          <cell r="H3948">
            <v>49423.6</v>
          </cell>
          <cell r="I3948">
            <v>344482.49200000003</v>
          </cell>
          <cell r="J3948">
            <v>13837.52</v>
          </cell>
          <cell r="K3948">
            <v>94787.012000000002</v>
          </cell>
        </row>
        <row r="3949">
          <cell r="A3949" t="str">
            <v>BANCOS MÚLTIPLES</v>
          </cell>
          <cell r="F3949" t="str">
            <v>Estándar</v>
          </cell>
          <cell r="G3949">
            <v>45158</v>
          </cell>
          <cell r="H3949">
            <v>135851.96</v>
          </cell>
          <cell r="I3949">
            <v>946888.16119999997</v>
          </cell>
          <cell r="J3949">
            <v>92374.41</v>
          </cell>
          <cell r="K3949">
            <v>632764.70849999995</v>
          </cell>
        </row>
        <row r="3950">
          <cell r="A3950" t="str">
            <v>BANCOS MÚLTIPLES</v>
          </cell>
          <cell r="F3950" t="str">
            <v>Preferencial</v>
          </cell>
          <cell r="G3950">
            <v>45158</v>
          </cell>
          <cell r="H3950">
            <v>0</v>
          </cell>
          <cell r="I3950">
            <v>0</v>
          </cell>
          <cell r="J3950">
            <v>134.36000000000001</v>
          </cell>
          <cell r="K3950">
            <v>925.62879999999996</v>
          </cell>
        </row>
        <row r="3951">
          <cell r="A3951" t="str">
            <v>BANCOS MÚLTIPLES</v>
          </cell>
          <cell r="F3951" t="str">
            <v>Preferencial</v>
          </cell>
          <cell r="G3951">
            <v>45158</v>
          </cell>
          <cell r="H3951">
            <v>3244.18</v>
          </cell>
          <cell r="I3951">
            <v>22255.074799999999</v>
          </cell>
          <cell r="J3951">
            <v>1476.81</v>
          </cell>
          <cell r="K3951">
            <v>10229.765299999999</v>
          </cell>
        </row>
        <row r="3952">
          <cell r="A3952" t="str">
            <v>BANCOS MÚLTIPLES</v>
          </cell>
          <cell r="F3952" t="str">
            <v>Estándar</v>
          </cell>
          <cell r="G3952">
            <v>45158</v>
          </cell>
          <cell r="H3952">
            <v>3498.75</v>
          </cell>
          <cell r="I3952">
            <v>24386.287499999999</v>
          </cell>
          <cell r="J3952">
            <v>414.41</v>
          </cell>
          <cell r="K3952">
            <v>2838.7085000000002</v>
          </cell>
        </row>
        <row r="3953">
          <cell r="A3953" t="str">
            <v>BANCOS MÚLTIPLES</v>
          </cell>
          <cell r="F3953" t="str">
            <v>Estándar</v>
          </cell>
          <cell r="G3953">
            <v>45158</v>
          </cell>
          <cell r="H3953">
            <v>51715.01</v>
          </cell>
          <cell r="I3953">
            <v>360453.61969999998</v>
          </cell>
          <cell r="J3953">
            <v>13282.97</v>
          </cell>
          <cell r="K3953">
            <v>90988.344500000007</v>
          </cell>
        </row>
        <row r="3954">
          <cell r="A3954" t="str">
            <v>BANCOS MÚLTIPLES</v>
          </cell>
          <cell r="F3954" t="str">
            <v>Estándar</v>
          </cell>
          <cell r="G3954">
            <v>45158</v>
          </cell>
          <cell r="H3954">
            <v>1689.51</v>
          </cell>
          <cell r="I3954">
            <v>11775.884700000001</v>
          </cell>
          <cell r="J3954">
            <v>11342.62</v>
          </cell>
          <cell r="K3954">
            <v>77696.947</v>
          </cell>
        </row>
        <row r="3955">
          <cell r="A3955" t="str">
            <v>BANCOS MÚLTIPLES</v>
          </cell>
          <cell r="F3955" t="str">
            <v>Estándar</v>
          </cell>
          <cell r="G3955">
            <v>45158</v>
          </cell>
          <cell r="H3955">
            <v>4923.58</v>
          </cell>
          <cell r="I3955">
            <v>34317.352599999998</v>
          </cell>
          <cell r="J3955">
            <v>2625.26</v>
          </cell>
          <cell r="K3955">
            <v>17983.030999999999</v>
          </cell>
        </row>
        <row r="3956">
          <cell r="A3956" t="str">
            <v>BANCOS MÚLTIPLES</v>
          </cell>
          <cell r="F3956" t="str">
            <v>Estándar</v>
          </cell>
          <cell r="G3956">
            <v>45158</v>
          </cell>
          <cell r="H3956">
            <v>2131.87</v>
          </cell>
          <cell r="I3956">
            <v>14859.133900000001</v>
          </cell>
          <cell r="J3956">
            <v>5612.83</v>
          </cell>
          <cell r="K3956">
            <v>38447.885499999997</v>
          </cell>
        </row>
        <row r="3957">
          <cell r="A3957" t="str">
            <v>BANCOS MÚLTIPLES</v>
          </cell>
          <cell r="F3957" t="str">
            <v>Preferencial</v>
          </cell>
          <cell r="G3957">
            <v>45158</v>
          </cell>
          <cell r="H3957">
            <v>0</v>
          </cell>
          <cell r="I3957">
            <v>0</v>
          </cell>
          <cell r="J3957">
            <v>40</v>
          </cell>
          <cell r="K3957">
            <v>278</v>
          </cell>
        </row>
        <row r="3958">
          <cell r="A3958" t="str">
            <v>BANCOS MÚLTIPLES</v>
          </cell>
          <cell r="F3958" t="str">
            <v>Preferencial</v>
          </cell>
          <cell r="G3958">
            <v>45158</v>
          </cell>
          <cell r="H3958">
            <v>0</v>
          </cell>
          <cell r="I3958">
            <v>0</v>
          </cell>
          <cell r="J3958">
            <v>41.55</v>
          </cell>
          <cell r="K3958">
            <v>285.03300000000002</v>
          </cell>
        </row>
        <row r="3959">
          <cell r="A3959" t="str">
            <v>BANCOS MÚLTIPLES</v>
          </cell>
          <cell r="F3959" t="str">
            <v>Preferencial</v>
          </cell>
          <cell r="G3959">
            <v>45158</v>
          </cell>
          <cell r="H3959">
            <v>0</v>
          </cell>
          <cell r="I3959">
            <v>0</v>
          </cell>
          <cell r="J3959">
            <v>1.44</v>
          </cell>
          <cell r="K3959">
            <v>10.007999999999999</v>
          </cell>
        </row>
        <row r="3960">
          <cell r="A3960" t="str">
            <v>BANCOS MÚLTIPLES</v>
          </cell>
          <cell r="F3960" t="str">
            <v>Estándar</v>
          </cell>
          <cell r="G3960">
            <v>45158</v>
          </cell>
          <cell r="H3960">
            <v>4140.28</v>
          </cell>
          <cell r="I3960">
            <v>28857.7516</v>
          </cell>
          <cell r="J3960">
            <v>774.26</v>
          </cell>
          <cell r="K3960">
            <v>5303.6809999999996</v>
          </cell>
        </row>
        <row r="3961">
          <cell r="A3961" t="str">
            <v>BANCOS MÚLTIPLES</v>
          </cell>
          <cell r="F3961" t="str">
            <v>Estándar</v>
          </cell>
          <cell r="G3961">
            <v>45158</v>
          </cell>
          <cell r="H3961">
            <v>5166.99</v>
          </cell>
          <cell r="I3961">
            <v>36013.920299999998</v>
          </cell>
          <cell r="J3961">
            <v>4731.8999999999996</v>
          </cell>
          <cell r="K3961">
            <v>32413.514999999999</v>
          </cell>
        </row>
        <row r="3962">
          <cell r="A3962" t="str">
            <v>BANCOS MÚLTIPLES</v>
          </cell>
          <cell r="F3962" t="str">
            <v>Preferencial</v>
          </cell>
          <cell r="G3962">
            <v>45158</v>
          </cell>
          <cell r="H3962">
            <v>3</v>
          </cell>
          <cell r="I3962">
            <v>20.58</v>
          </cell>
          <cell r="J3962">
            <v>4.38</v>
          </cell>
          <cell r="K3962">
            <v>30.046800000000001</v>
          </cell>
        </row>
        <row r="3963">
          <cell r="A3963" t="str">
            <v>BANCOS MÚLTIPLES</v>
          </cell>
          <cell r="F3963" t="str">
            <v>Estándar</v>
          </cell>
          <cell r="G3963">
            <v>45158</v>
          </cell>
          <cell r="H3963">
            <v>4036.22</v>
          </cell>
          <cell r="I3963">
            <v>28132.453399999999</v>
          </cell>
          <cell r="J3963">
            <v>32054.720000000001</v>
          </cell>
          <cell r="K3963">
            <v>219574.83199999999</v>
          </cell>
        </row>
        <row r="3964">
          <cell r="A3964" t="str">
            <v>BANCOS MÚLTIPLES</v>
          </cell>
          <cell r="F3964" t="str">
            <v>Estándar</v>
          </cell>
          <cell r="G3964">
            <v>45158</v>
          </cell>
          <cell r="H3964">
            <v>0</v>
          </cell>
          <cell r="I3964">
            <v>0</v>
          </cell>
          <cell r="J3964">
            <v>755.47</v>
          </cell>
          <cell r="K3964">
            <v>5174.9695000000002</v>
          </cell>
        </row>
        <row r="3965">
          <cell r="A3965" t="str">
            <v>BANCOS MÚLTIPLES</v>
          </cell>
          <cell r="F3965" t="str">
            <v>Preferencial</v>
          </cell>
          <cell r="G3965">
            <v>45158</v>
          </cell>
          <cell r="H3965">
            <v>0</v>
          </cell>
          <cell r="I3965">
            <v>0</v>
          </cell>
          <cell r="J3965">
            <v>4.38</v>
          </cell>
          <cell r="K3965">
            <v>30.046800000000001</v>
          </cell>
        </row>
        <row r="3966">
          <cell r="A3966" t="str">
            <v>BANCOS MÚLTIPLES</v>
          </cell>
          <cell r="F3966" t="str">
            <v>Preferencial</v>
          </cell>
          <cell r="G3966">
            <v>45158</v>
          </cell>
          <cell r="H3966">
            <v>40</v>
          </cell>
          <cell r="I3966">
            <v>274.39999999999998</v>
          </cell>
          <cell r="J3966">
            <v>37.229999999999997</v>
          </cell>
          <cell r="K3966">
            <v>255.39779999999999</v>
          </cell>
        </row>
        <row r="3967">
          <cell r="A3967" t="str">
            <v>BANCOS MÚLTIPLES</v>
          </cell>
          <cell r="F3967" t="str">
            <v>Estándar</v>
          </cell>
          <cell r="G3967">
            <v>45158</v>
          </cell>
          <cell r="H3967">
            <v>2030.13</v>
          </cell>
          <cell r="I3967">
            <v>14150.006100000001</v>
          </cell>
          <cell r="J3967">
            <v>216.75</v>
          </cell>
          <cell r="K3967">
            <v>1484.7375</v>
          </cell>
        </row>
        <row r="3968">
          <cell r="A3968" t="str">
            <v>BANCOS MÚLTIPLES</v>
          </cell>
          <cell r="F3968" t="str">
            <v>Estándar</v>
          </cell>
          <cell r="G3968">
            <v>45158</v>
          </cell>
          <cell r="H3968">
            <v>51.65</v>
          </cell>
          <cell r="I3968">
            <v>360.00049999999999</v>
          </cell>
          <cell r="J3968">
            <v>0</v>
          </cell>
          <cell r="K3968">
            <v>0</v>
          </cell>
        </row>
        <row r="3969">
          <cell r="A3969" t="str">
            <v>BANCOS MÚLTIPLES</v>
          </cell>
          <cell r="F3969" t="str">
            <v>Estándar</v>
          </cell>
          <cell r="G3969">
            <v>45158</v>
          </cell>
          <cell r="H3969">
            <v>35</v>
          </cell>
          <cell r="I3969">
            <v>243.95</v>
          </cell>
          <cell r="J3969">
            <v>176.51</v>
          </cell>
          <cell r="K3969">
            <v>1209.0934999999999</v>
          </cell>
        </row>
        <row r="3970">
          <cell r="A3970" t="str">
            <v>BANCOS MÚLTIPLES</v>
          </cell>
          <cell r="F3970" t="str">
            <v>Estándar</v>
          </cell>
          <cell r="G3970">
            <v>45158</v>
          </cell>
          <cell r="H3970">
            <v>1434.72</v>
          </cell>
          <cell r="I3970">
            <v>9999.9984000000004</v>
          </cell>
          <cell r="J3970">
            <v>176.64</v>
          </cell>
          <cell r="K3970">
            <v>1209.9839999999999</v>
          </cell>
        </row>
        <row r="3971">
          <cell r="A3971" t="str">
            <v>BANCOS MÚLTIPLES</v>
          </cell>
          <cell r="F3971" t="str">
            <v>Estándar</v>
          </cell>
          <cell r="G3971">
            <v>45158</v>
          </cell>
          <cell r="H3971">
            <v>65879.350000000006</v>
          </cell>
          <cell r="I3971">
            <v>459179.06949999998</v>
          </cell>
          <cell r="J3971">
            <v>3021.88</v>
          </cell>
          <cell r="K3971">
            <v>20699.878000000001</v>
          </cell>
        </row>
        <row r="3972">
          <cell r="A3972" t="str">
            <v>BANCOS MÚLTIPLES</v>
          </cell>
          <cell r="F3972" t="str">
            <v>Estándar</v>
          </cell>
          <cell r="G3972">
            <v>45158</v>
          </cell>
          <cell r="H3972">
            <v>286.94</v>
          </cell>
          <cell r="I3972">
            <v>1999.9718</v>
          </cell>
          <cell r="J3972">
            <v>0</v>
          </cell>
          <cell r="K3972">
            <v>0</v>
          </cell>
        </row>
        <row r="3973">
          <cell r="A3973" t="str">
            <v>BANCOS MÚLTIPLES</v>
          </cell>
          <cell r="F3973" t="str">
            <v>Estándar</v>
          </cell>
          <cell r="G3973">
            <v>45158</v>
          </cell>
          <cell r="H3973">
            <v>7415.88</v>
          </cell>
          <cell r="I3973">
            <v>51688.683599999997</v>
          </cell>
          <cell r="J3973">
            <v>6106.85</v>
          </cell>
          <cell r="K3973">
            <v>41831.922500000001</v>
          </cell>
        </row>
        <row r="3974">
          <cell r="A3974" t="str">
            <v>BANCOS MÚLTIPLES</v>
          </cell>
          <cell r="F3974" t="str">
            <v>Preferencial</v>
          </cell>
          <cell r="G3974">
            <v>45158</v>
          </cell>
          <cell r="H3974">
            <v>153.72</v>
          </cell>
          <cell r="I3974">
            <v>1054.5192</v>
          </cell>
          <cell r="J3974">
            <v>30.66</v>
          </cell>
          <cell r="K3974">
            <v>210.32759999999999</v>
          </cell>
        </row>
        <row r="3975">
          <cell r="A3975" t="str">
            <v>BANCOS MÚLTIPLES</v>
          </cell>
          <cell r="F3975" t="str">
            <v>Estándar</v>
          </cell>
          <cell r="G3975">
            <v>45158</v>
          </cell>
          <cell r="H3975">
            <v>268.33999999999997</v>
          </cell>
          <cell r="I3975">
            <v>1870.3298</v>
          </cell>
          <cell r="J3975">
            <v>9578.17</v>
          </cell>
          <cell r="K3975">
            <v>65610.464500000002</v>
          </cell>
        </row>
        <row r="3976">
          <cell r="A3976" t="str">
            <v>BANCOS MÚLTIPLES</v>
          </cell>
          <cell r="F3976" t="str">
            <v>Preferencial</v>
          </cell>
          <cell r="G3976">
            <v>45158</v>
          </cell>
          <cell r="H3976">
            <v>1</v>
          </cell>
          <cell r="I3976">
            <v>6.86</v>
          </cell>
          <cell r="J3976">
            <v>4.38</v>
          </cell>
          <cell r="K3976">
            <v>30.046800000000001</v>
          </cell>
        </row>
        <row r="3977">
          <cell r="A3977" t="str">
            <v>BANCOS MÚLTIPLES</v>
          </cell>
          <cell r="F3977" t="str">
            <v>Estándar</v>
          </cell>
          <cell r="G3977">
            <v>45158</v>
          </cell>
          <cell r="H3977">
            <v>9.1300000000000008</v>
          </cell>
          <cell r="I3977">
            <v>63.636099999999999</v>
          </cell>
          <cell r="J3977">
            <v>1326.38</v>
          </cell>
          <cell r="K3977">
            <v>9085.7029999999995</v>
          </cell>
        </row>
        <row r="3978">
          <cell r="A3978" t="str">
            <v>BANCOS MÚLTIPLES</v>
          </cell>
          <cell r="F3978" t="str">
            <v>Preferencial</v>
          </cell>
          <cell r="G3978">
            <v>45158</v>
          </cell>
          <cell r="H3978">
            <v>34.06</v>
          </cell>
          <cell r="I3978">
            <v>233.6516</v>
          </cell>
          <cell r="J3978">
            <v>90.5</v>
          </cell>
          <cell r="K3978">
            <v>628.97500000000002</v>
          </cell>
        </row>
        <row r="3979">
          <cell r="A3979" t="str">
            <v>BANCOS MÚLTIPLES</v>
          </cell>
          <cell r="F3979" t="str">
            <v>Estándar</v>
          </cell>
          <cell r="G3979">
            <v>45158</v>
          </cell>
          <cell r="H3979">
            <v>0</v>
          </cell>
          <cell r="I3979">
            <v>0</v>
          </cell>
          <cell r="J3979">
            <v>4250</v>
          </cell>
          <cell r="K3979">
            <v>29112.5</v>
          </cell>
        </row>
        <row r="3980">
          <cell r="A3980" t="str">
            <v>BANCOS MÚLTIPLES</v>
          </cell>
          <cell r="F3980" t="str">
            <v>Estándar</v>
          </cell>
          <cell r="G3980">
            <v>45158</v>
          </cell>
          <cell r="H3980">
            <v>96877.56</v>
          </cell>
          <cell r="I3980">
            <v>675236.5932</v>
          </cell>
          <cell r="J3980">
            <v>22823.13</v>
          </cell>
          <cell r="K3980">
            <v>156338.4405</v>
          </cell>
        </row>
        <row r="3981">
          <cell r="A3981" t="str">
            <v>BANCOS MÚLTIPLES</v>
          </cell>
          <cell r="F3981" t="str">
            <v>Estándar</v>
          </cell>
          <cell r="G3981">
            <v>45158</v>
          </cell>
          <cell r="H3981">
            <v>4858.88</v>
          </cell>
          <cell r="I3981">
            <v>33866.393600000003</v>
          </cell>
          <cell r="J3981">
            <v>15651.89</v>
          </cell>
          <cell r="K3981">
            <v>107215.44650000001</v>
          </cell>
        </row>
        <row r="3982">
          <cell r="A3982" t="str">
            <v>BANCOS MÚLTIPLES</v>
          </cell>
          <cell r="F3982" t="str">
            <v>Estándar</v>
          </cell>
          <cell r="G3982">
            <v>45158</v>
          </cell>
          <cell r="H3982">
            <v>20374.599999999999</v>
          </cell>
          <cell r="I3982">
            <v>142010.962</v>
          </cell>
          <cell r="J3982">
            <v>390.16</v>
          </cell>
          <cell r="K3982">
            <v>2672.596</v>
          </cell>
        </row>
        <row r="3983">
          <cell r="A3983" t="str">
            <v>BANCOS MÚLTIPLES</v>
          </cell>
          <cell r="F3983" t="str">
            <v>Estándar</v>
          </cell>
          <cell r="G3983">
            <v>45158</v>
          </cell>
          <cell r="H3983">
            <v>24503.26</v>
          </cell>
          <cell r="I3983">
            <v>170787.72219999999</v>
          </cell>
          <cell r="J3983">
            <v>14995.83</v>
          </cell>
          <cell r="K3983">
            <v>102721.43550000001</v>
          </cell>
        </row>
        <row r="3984">
          <cell r="A3984" t="str">
            <v>BANCOS MÚLTIPLES</v>
          </cell>
          <cell r="F3984" t="str">
            <v>Preferencial</v>
          </cell>
          <cell r="G3984">
            <v>45158</v>
          </cell>
          <cell r="H3984">
            <v>0</v>
          </cell>
          <cell r="I3984">
            <v>0</v>
          </cell>
          <cell r="J3984">
            <v>33.07</v>
          </cell>
          <cell r="K3984">
            <v>226.86107999999999</v>
          </cell>
        </row>
        <row r="3985">
          <cell r="A3985" t="str">
            <v>BANCOS MÚLTIPLES</v>
          </cell>
          <cell r="F3985" t="str">
            <v>Preferencial</v>
          </cell>
          <cell r="G3985">
            <v>45158</v>
          </cell>
          <cell r="H3985">
            <v>0</v>
          </cell>
          <cell r="I3985">
            <v>0</v>
          </cell>
          <cell r="J3985">
            <v>4.38</v>
          </cell>
          <cell r="K3985">
            <v>30.046800000000001</v>
          </cell>
        </row>
        <row r="3986">
          <cell r="A3986" t="str">
            <v>BANCOS MÚLTIPLES</v>
          </cell>
          <cell r="F3986" t="str">
            <v>Preferencial</v>
          </cell>
          <cell r="G3986">
            <v>45158</v>
          </cell>
          <cell r="H3986">
            <v>170.58</v>
          </cell>
          <cell r="I3986">
            <v>1170.1787999999999</v>
          </cell>
          <cell r="J3986">
            <v>34500.19</v>
          </cell>
          <cell r="K3986">
            <v>237814.9877</v>
          </cell>
        </row>
        <row r="3987">
          <cell r="A3987" t="str">
            <v>BANCOS MÚLTIPLES</v>
          </cell>
          <cell r="F3987" t="str">
            <v>Estándar</v>
          </cell>
          <cell r="G3987">
            <v>45158</v>
          </cell>
          <cell r="H3987">
            <v>521.09</v>
          </cell>
          <cell r="I3987">
            <v>3631.9973</v>
          </cell>
          <cell r="J3987">
            <v>2052.75</v>
          </cell>
          <cell r="K3987">
            <v>14061.3375</v>
          </cell>
        </row>
        <row r="3988">
          <cell r="A3988" t="str">
            <v>BANCOS MÚLTIPLES</v>
          </cell>
          <cell r="F3988" t="str">
            <v>Estándar</v>
          </cell>
          <cell r="G3988">
            <v>45158</v>
          </cell>
          <cell r="H3988">
            <v>308.42</v>
          </cell>
          <cell r="I3988">
            <v>2149.6873999999998</v>
          </cell>
          <cell r="J3988">
            <v>29.2</v>
          </cell>
          <cell r="K3988">
            <v>200.02</v>
          </cell>
        </row>
        <row r="3989">
          <cell r="A3989" t="str">
            <v>BANCOS MÚLTIPLES</v>
          </cell>
          <cell r="F3989" t="str">
            <v>Estándar</v>
          </cell>
          <cell r="G3989">
            <v>45158</v>
          </cell>
          <cell r="H3989">
            <v>42360.17</v>
          </cell>
          <cell r="I3989">
            <v>295250.3849</v>
          </cell>
          <cell r="J3989">
            <v>4620.3100000000004</v>
          </cell>
          <cell r="K3989">
            <v>31649.123500000002</v>
          </cell>
        </row>
        <row r="3990">
          <cell r="A3990" t="str">
            <v>BANCOS MÚLTIPLES</v>
          </cell>
          <cell r="F3990" t="str">
            <v>Estándar</v>
          </cell>
          <cell r="G3990">
            <v>45158</v>
          </cell>
          <cell r="H3990">
            <v>1352.71</v>
          </cell>
          <cell r="I3990">
            <v>9428.3886999999995</v>
          </cell>
          <cell r="J3990">
            <v>0</v>
          </cell>
          <cell r="K3990">
            <v>0</v>
          </cell>
        </row>
        <row r="3991">
          <cell r="A3991" t="str">
            <v>BANCOS MÚLTIPLES</v>
          </cell>
          <cell r="F3991" t="str">
            <v>Estándar</v>
          </cell>
          <cell r="G3991">
            <v>45158</v>
          </cell>
          <cell r="H3991">
            <v>5746.05</v>
          </cell>
          <cell r="I3991">
            <v>40049.968500000003</v>
          </cell>
          <cell r="J3991">
            <v>3223</v>
          </cell>
          <cell r="K3991">
            <v>22077.55</v>
          </cell>
        </row>
        <row r="3992">
          <cell r="A3992" t="str">
            <v>BANCOS MÚLTIPLES</v>
          </cell>
          <cell r="F3992" t="str">
            <v>Estándar</v>
          </cell>
          <cell r="G3992">
            <v>45158</v>
          </cell>
          <cell r="H3992">
            <v>232.68</v>
          </cell>
          <cell r="I3992">
            <v>1621.7796000000001</v>
          </cell>
          <cell r="J3992">
            <v>0.73</v>
          </cell>
          <cell r="K3992">
            <v>5.0004999999999997</v>
          </cell>
        </row>
        <row r="3993">
          <cell r="A3993" t="str">
            <v>BANCOS MÚLTIPLES</v>
          </cell>
          <cell r="F3993" t="str">
            <v>Estándar</v>
          </cell>
          <cell r="G3993">
            <v>45158</v>
          </cell>
          <cell r="H3993">
            <v>4833.1099999999997</v>
          </cell>
          <cell r="I3993">
            <v>33686.776700000002</v>
          </cell>
          <cell r="J3993">
            <v>50</v>
          </cell>
          <cell r="K3993">
            <v>342.5</v>
          </cell>
        </row>
        <row r="3994">
          <cell r="A3994" t="str">
            <v>BANCOS MÚLTIPLES</v>
          </cell>
          <cell r="F3994" t="str">
            <v>Estándar</v>
          </cell>
          <cell r="G3994">
            <v>45158</v>
          </cell>
          <cell r="H3994">
            <v>91705.93</v>
          </cell>
          <cell r="I3994">
            <v>639190.3321</v>
          </cell>
          <cell r="J3994">
            <v>58220.88</v>
          </cell>
          <cell r="K3994">
            <v>398813.02799999999</v>
          </cell>
        </row>
        <row r="3995">
          <cell r="A3995" t="str">
            <v>ENTIDADES ESPECIALIZADAS EN MICROFINANZAS</v>
          </cell>
          <cell r="F3995" t="str">
            <v>Estándar</v>
          </cell>
          <cell r="G3995">
            <v>45158</v>
          </cell>
          <cell r="H3995">
            <v>4157.25</v>
          </cell>
          <cell r="I3995">
            <v>28976.032500000001</v>
          </cell>
          <cell r="J3995">
            <v>3</v>
          </cell>
          <cell r="K3995">
            <v>20.55</v>
          </cell>
        </row>
        <row r="3996">
          <cell r="A3996" t="str">
            <v>ENTIDADES ESPECIALIZADAS EN MICROFINANZAS</v>
          </cell>
          <cell r="F3996" t="str">
            <v>Estándar</v>
          </cell>
          <cell r="G3996">
            <v>45158</v>
          </cell>
          <cell r="H3996">
            <v>3492.24</v>
          </cell>
          <cell r="I3996">
            <v>24340.912799999998</v>
          </cell>
          <cell r="J3996">
            <v>58.4</v>
          </cell>
          <cell r="K3996">
            <v>400.04</v>
          </cell>
        </row>
        <row r="3997">
          <cell r="A3997" t="str">
            <v>BANCOS MÚLTIPLES</v>
          </cell>
          <cell r="F3997" t="str">
            <v>Estándar</v>
          </cell>
          <cell r="G3997">
            <v>45158</v>
          </cell>
          <cell r="H3997">
            <v>34243.51</v>
          </cell>
          <cell r="I3997">
            <v>238677.2647</v>
          </cell>
          <cell r="J3997">
            <v>1130.51</v>
          </cell>
          <cell r="K3997">
            <v>7743.9934999999996</v>
          </cell>
        </row>
        <row r="3998">
          <cell r="A3998" t="str">
            <v>BANCOS MÚLTIPLES</v>
          </cell>
          <cell r="F3998" t="str">
            <v>Estándar</v>
          </cell>
          <cell r="G3998">
            <v>45158</v>
          </cell>
          <cell r="H3998">
            <v>145.87</v>
          </cell>
          <cell r="I3998">
            <v>1016.7139</v>
          </cell>
          <cell r="J3998">
            <v>0</v>
          </cell>
          <cell r="K3998">
            <v>0</v>
          </cell>
        </row>
        <row r="3999">
          <cell r="A3999" t="str">
            <v>BANCOS MÚLTIPLES</v>
          </cell>
          <cell r="F3999" t="str">
            <v>Estándar</v>
          </cell>
          <cell r="G3999">
            <v>45158</v>
          </cell>
          <cell r="H3999">
            <v>47485.279999999999</v>
          </cell>
          <cell r="I3999">
            <v>330972.40159999998</v>
          </cell>
          <cell r="J3999">
            <v>2500.71</v>
          </cell>
          <cell r="K3999">
            <v>17129.863499999999</v>
          </cell>
        </row>
        <row r="4000">
          <cell r="A4000" t="str">
            <v>ENTIDADES ESPECIALIZADAS EN MICROFINANZAS</v>
          </cell>
          <cell r="F4000" t="str">
            <v>Estándar</v>
          </cell>
          <cell r="G4000">
            <v>45158</v>
          </cell>
          <cell r="H4000">
            <v>2018.82</v>
          </cell>
          <cell r="I4000">
            <v>14071.1754</v>
          </cell>
          <cell r="J4000">
            <v>225.91</v>
          </cell>
          <cell r="K4000">
            <v>1547.4835</v>
          </cell>
        </row>
        <row r="4001">
          <cell r="A4001" t="str">
            <v>ENTIDADES ESPECIALIZADAS EN MICROFINANZAS</v>
          </cell>
          <cell r="F4001" t="str">
            <v>Estándar</v>
          </cell>
          <cell r="G4001">
            <v>45158</v>
          </cell>
          <cell r="H4001">
            <v>0</v>
          </cell>
          <cell r="I4001">
            <v>0</v>
          </cell>
          <cell r="J4001">
            <v>497.84</v>
          </cell>
          <cell r="K4001">
            <v>3459.9879999999998</v>
          </cell>
        </row>
        <row r="4002">
          <cell r="A4002" t="str">
            <v>BANCOS MÚLTIPLES</v>
          </cell>
          <cell r="F4002" t="str">
            <v>Estándar</v>
          </cell>
          <cell r="G4002">
            <v>45158</v>
          </cell>
          <cell r="H4002">
            <v>837.82</v>
          </cell>
          <cell r="I4002">
            <v>5839.6054000000004</v>
          </cell>
          <cell r="J4002">
            <v>0</v>
          </cell>
          <cell r="K4002">
            <v>0</v>
          </cell>
        </row>
        <row r="4003">
          <cell r="A4003" t="str">
            <v>ENTIDADES ESPECIALIZADAS EN MICROFINANZAS</v>
          </cell>
          <cell r="F4003" t="str">
            <v>Estándar</v>
          </cell>
          <cell r="G4003">
            <v>45158</v>
          </cell>
          <cell r="H4003">
            <v>12438.016799999999</v>
          </cell>
          <cell r="I4003">
            <v>86692.977096000002</v>
          </cell>
          <cell r="J4003">
            <v>2509.2031999999999</v>
          </cell>
          <cell r="K4003">
            <v>17188.04192</v>
          </cell>
        </row>
        <row r="4004">
          <cell r="A4004" t="str">
            <v>BANCOS MÚLTIPLES</v>
          </cell>
          <cell r="F4004" t="str">
            <v>Estándar</v>
          </cell>
          <cell r="G4004">
            <v>45158</v>
          </cell>
          <cell r="H4004">
            <v>85682.2</v>
          </cell>
          <cell r="I4004">
            <v>597204.93400000001</v>
          </cell>
          <cell r="J4004">
            <v>8441.4500000000007</v>
          </cell>
          <cell r="K4004">
            <v>57823.932500000003</v>
          </cell>
        </row>
        <row r="4005">
          <cell r="A4005" t="str">
            <v>BANCOS MÚLTIPLES</v>
          </cell>
          <cell r="F4005" t="str">
            <v>Estándar</v>
          </cell>
          <cell r="G4005">
            <v>45158</v>
          </cell>
          <cell r="H4005">
            <v>30.53</v>
          </cell>
          <cell r="I4005">
            <v>212.79409999999999</v>
          </cell>
          <cell r="J4005">
            <v>0</v>
          </cell>
          <cell r="K4005">
            <v>0</v>
          </cell>
        </row>
        <row r="4006">
          <cell r="A4006" t="str">
            <v>ENTIDADES ESPECIALIZADAS EN MICROFINANZAS</v>
          </cell>
          <cell r="F4006" t="str">
            <v>Estándar</v>
          </cell>
          <cell r="G4006">
            <v>45158</v>
          </cell>
          <cell r="H4006">
            <v>333.55</v>
          </cell>
          <cell r="I4006">
            <v>2324.8434999999999</v>
          </cell>
          <cell r="J4006">
            <v>291.97000000000003</v>
          </cell>
          <cell r="K4006">
            <v>1999.9945</v>
          </cell>
        </row>
        <row r="4007">
          <cell r="A4007" t="str">
            <v>ENTIDADES FINANCIERAS DE VIVIENDA</v>
          </cell>
          <cell r="F4007" t="str">
            <v>Estándar</v>
          </cell>
          <cell r="G4007">
            <v>45158</v>
          </cell>
          <cell r="H4007">
            <v>50.22</v>
          </cell>
          <cell r="I4007">
            <v>350.03339999999997</v>
          </cell>
          <cell r="J4007">
            <v>0</v>
          </cell>
          <cell r="K4007">
            <v>0</v>
          </cell>
        </row>
        <row r="4008">
          <cell r="A4008" t="str">
            <v>BANCOS MÚLTIPLES</v>
          </cell>
          <cell r="F4008" t="str">
            <v>Estándar</v>
          </cell>
          <cell r="G4008">
            <v>45158</v>
          </cell>
          <cell r="H4008">
            <v>1599.61</v>
          </cell>
          <cell r="I4008">
            <v>11149.2817</v>
          </cell>
          <cell r="J4008">
            <v>2713.97</v>
          </cell>
          <cell r="K4008">
            <v>18590.694500000001</v>
          </cell>
        </row>
        <row r="4009">
          <cell r="A4009" t="str">
            <v>BANCOS MÚLTIPLES</v>
          </cell>
          <cell r="F4009" t="str">
            <v>Estándar</v>
          </cell>
          <cell r="G4009">
            <v>45158</v>
          </cell>
          <cell r="H4009">
            <v>6275.06</v>
          </cell>
          <cell r="I4009">
            <v>43737.1682</v>
          </cell>
          <cell r="J4009">
            <v>815</v>
          </cell>
          <cell r="K4009">
            <v>5582.75</v>
          </cell>
        </row>
        <row r="4010">
          <cell r="A4010" t="str">
            <v>ENTIDADES ESPECIALIZADAS EN MICROFINANZAS</v>
          </cell>
          <cell r="F4010" t="str">
            <v>Estándar</v>
          </cell>
          <cell r="G4010">
            <v>45158</v>
          </cell>
          <cell r="H4010">
            <v>587.95000000000005</v>
          </cell>
          <cell r="I4010">
            <v>4098.0114999999996</v>
          </cell>
          <cell r="J4010">
            <v>0</v>
          </cell>
          <cell r="K4010">
            <v>0</v>
          </cell>
        </row>
        <row r="4011">
          <cell r="A4011" t="str">
            <v>ENTIDADES ESPECIALIZADAS EN MICROFINANZAS</v>
          </cell>
          <cell r="F4011" t="str">
            <v>Estándar</v>
          </cell>
          <cell r="G4011">
            <v>45158</v>
          </cell>
          <cell r="H4011">
            <v>100</v>
          </cell>
          <cell r="I4011">
            <v>697</v>
          </cell>
          <cell r="J4011">
            <v>0</v>
          </cell>
          <cell r="K4011">
            <v>0</v>
          </cell>
        </row>
        <row r="4012">
          <cell r="A4012" t="str">
            <v>ENTIDADES FINANCIERAS DE VIVIENDA</v>
          </cell>
          <cell r="F4012" t="str">
            <v>Estándar</v>
          </cell>
          <cell r="G4012">
            <v>45158</v>
          </cell>
          <cell r="H4012">
            <v>408</v>
          </cell>
          <cell r="I4012">
            <v>2843.76</v>
          </cell>
          <cell r="J4012">
            <v>150</v>
          </cell>
          <cell r="K4012">
            <v>1027.5</v>
          </cell>
        </row>
        <row r="4013">
          <cell r="A4013" t="str">
            <v>BANCOS MÚLTIPLES</v>
          </cell>
          <cell r="F4013" t="str">
            <v>Estándar</v>
          </cell>
          <cell r="G4013">
            <v>45158</v>
          </cell>
          <cell r="H4013">
            <v>11492.26</v>
          </cell>
          <cell r="I4013">
            <v>80101.052200000006</v>
          </cell>
          <cell r="J4013">
            <v>3608.99</v>
          </cell>
          <cell r="K4013">
            <v>24721.5815</v>
          </cell>
        </row>
        <row r="4014">
          <cell r="A4014" t="str">
            <v>ENTIDADES ESPECIALIZADAS EN MICROFINANZAS</v>
          </cell>
          <cell r="F4014" t="str">
            <v>Preferencial</v>
          </cell>
          <cell r="G4014">
            <v>45158</v>
          </cell>
          <cell r="H4014">
            <v>0</v>
          </cell>
          <cell r="I4014">
            <v>0</v>
          </cell>
          <cell r="J4014">
            <v>350</v>
          </cell>
          <cell r="K4014">
            <v>2436</v>
          </cell>
        </row>
        <row r="4015">
          <cell r="A4015" t="str">
            <v>ENTIDADES ESPECIALIZADAS EN MICROFINANZAS</v>
          </cell>
          <cell r="F4015" t="str">
            <v>Estándar</v>
          </cell>
          <cell r="G4015">
            <v>45158</v>
          </cell>
          <cell r="H4015">
            <v>60.46</v>
          </cell>
          <cell r="I4015">
            <v>421.40620000000001</v>
          </cell>
          <cell r="J4015">
            <v>0</v>
          </cell>
          <cell r="K4015">
            <v>0</v>
          </cell>
        </row>
        <row r="4016">
          <cell r="A4016" t="str">
            <v>ENTIDADES ESPECIALIZADAS EN MICROFINANZAS</v>
          </cell>
          <cell r="F4016" t="str">
            <v>Estándar</v>
          </cell>
          <cell r="G4016">
            <v>45158</v>
          </cell>
          <cell r="H4016">
            <v>96.32</v>
          </cell>
          <cell r="I4016">
            <v>671.35040000000004</v>
          </cell>
          <cell r="J4016">
            <v>0</v>
          </cell>
          <cell r="K4016">
            <v>0</v>
          </cell>
        </row>
        <row r="4017">
          <cell r="A4017" t="str">
            <v>ENTIDADES ESPECIALIZADAS EN MICROFINANZAS</v>
          </cell>
          <cell r="F4017" t="str">
            <v>Estándar</v>
          </cell>
          <cell r="G4017">
            <v>45158</v>
          </cell>
          <cell r="H4017">
            <v>500</v>
          </cell>
          <cell r="I4017">
            <v>3485</v>
          </cell>
          <cell r="J4017">
            <v>4.32</v>
          </cell>
          <cell r="K4017">
            <v>30.024000000000001</v>
          </cell>
        </row>
        <row r="4018">
          <cell r="A4018" t="str">
            <v>ENTIDADES ESPECIALIZADAS EN MICROFINANZAS</v>
          </cell>
          <cell r="F4018" t="str">
            <v>Estándar</v>
          </cell>
          <cell r="G4018">
            <v>45158</v>
          </cell>
          <cell r="H4018">
            <v>0</v>
          </cell>
          <cell r="I4018">
            <v>0</v>
          </cell>
          <cell r="J4018">
            <v>28.78</v>
          </cell>
          <cell r="K4018">
            <v>200.02099999999999</v>
          </cell>
        </row>
        <row r="4019">
          <cell r="A4019" t="str">
            <v>ENTIDADES ESPECIALIZADAS EN MICROFINANZAS</v>
          </cell>
          <cell r="F4019" t="str">
            <v>Estándar</v>
          </cell>
          <cell r="G4019">
            <v>45158</v>
          </cell>
          <cell r="H4019">
            <v>0</v>
          </cell>
          <cell r="I4019">
            <v>0</v>
          </cell>
          <cell r="J4019">
            <v>218.98</v>
          </cell>
          <cell r="K4019">
            <v>1500.0129999999999</v>
          </cell>
        </row>
        <row r="4020">
          <cell r="A4020" t="str">
            <v>BANCOS MÚLTIPLES</v>
          </cell>
          <cell r="F4020" t="str">
            <v>Preferencial</v>
          </cell>
          <cell r="G4020">
            <v>45158</v>
          </cell>
          <cell r="H4020">
            <v>2440.92</v>
          </cell>
          <cell r="I4020">
            <v>16749.321550000001</v>
          </cell>
          <cell r="J4020">
            <v>64789.95</v>
          </cell>
          <cell r="K4020">
            <v>448222.43709999998</v>
          </cell>
        </row>
        <row r="4021">
          <cell r="A4021" t="str">
            <v>ENTIDADES ESPECIALIZADAS EN MICROFINANZAS</v>
          </cell>
          <cell r="F4021" t="str">
            <v>Estándar</v>
          </cell>
          <cell r="G4021">
            <v>45158</v>
          </cell>
          <cell r="H4021">
            <v>3657.92</v>
          </cell>
          <cell r="I4021">
            <v>25495.702399999998</v>
          </cell>
          <cell r="J4021">
            <v>772.73</v>
          </cell>
          <cell r="K4021">
            <v>5293.2004999999999</v>
          </cell>
        </row>
        <row r="4022">
          <cell r="A4022" t="str">
            <v>ENTIDADES ESPECIALIZADAS EN MICROFINANZAS</v>
          </cell>
          <cell r="F4022" t="str">
            <v>Estándar</v>
          </cell>
          <cell r="G4022">
            <v>45158</v>
          </cell>
          <cell r="H4022">
            <v>4096.55</v>
          </cell>
          <cell r="I4022">
            <v>28552.9535</v>
          </cell>
          <cell r="J4022">
            <v>4454.46</v>
          </cell>
          <cell r="K4022">
            <v>30513.050999999999</v>
          </cell>
        </row>
        <row r="4023">
          <cell r="A4023" t="str">
            <v>INSTITUCIONES FINANCIERAS DE DESARROLLO</v>
          </cell>
          <cell r="F4023" t="str">
            <v>Estándar</v>
          </cell>
          <cell r="G4023">
            <v>45158</v>
          </cell>
          <cell r="H4023">
            <v>347</v>
          </cell>
          <cell r="I4023">
            <v>2418.59</v>
          </cell>
          <cell r="J4023">
            <v>0</v>
          </cell>
          <cell r="K4023">
            <v>0</v>
          </cell>
        </row>
        <row r="4024">
          <cell r="A4024" t="str">
            <v>BANCOS MÚLTIPLES</v>
          </cell>
          <cell r="F4024" t="str">
            <v>Estándar</v>
          </cell>
          <cell r="G4024">
            <v>45159</v>
          </cell>
          <cell r="H4024">
            <v>200604.9</v>
          </cell>
          <cell r="I4024">
            <v>1398216.1529999999</v>
          </cell>
          <cell r="J4024">
            <v>9798.85</v>
          </cell>
          <cell r="K4024">
            <v>67122.122499999998</v>
          </cell>
        </row>
        <row r="4025">
          <cell r="A4025" t="str">
            <v>BANCOS MÚLTIPLES</v>
          </cell>
          <cell r="F4025" t="str">
            <v>Preferencial</v>
          </cell>
          <cell r="G4025">
            <v>45159</v>
          </cell>
          <cell r="H4025">
            <v>531.79999999999995</v>
          </cell>
          <cell r="I4025">
            <v>3648.1480000000001</v>
          </cell>
          <cell r="J4025">
            <v>2168092.87</v>
          </cell>
          <cell r="K4025">
            <v>15755527.003</v>
          </cell>
        </row>
        <row r="4026">
          <cell r="A4026" t="str">
            <v>BANCOS MÚLTIPLES</v>
          </cell>
          <cell r="F4026" t="str">
            <v>Preferencial</v>
          </cell>
          <cell r="G4026">
            <v>45159</v>
          </cell>
          <cell r="H4026">
            <v>97.52</v>
          </cell>
          <cell r="I4026">
            <v>668.98720000000003</v>
          </cell>
          <cell r="J4026">
            <v>10911219.02</v>
          </cell>
          <cell r="K4026">
            <v>77998079.029400006</v>
          </cell>
        </row>
        <row r="4027">
          <cell r="A4027" t="str">
            <v>BANCOS MÚLTIPLES</v>
          </cell>
          <cell r="F4027" t="str">
            <v>Estándar</v>
          </cell>
          <cell r="G4027">
            <v>45159</v>
          </cell>
          <cell r="H4027">
            <v>20301.669999999998</v>
          </cell>
          <cell r="I4027">
            <v>141502.63990000001</v>
          </cell>
          <cell r="J4027">
            <v>56.8</v>
          </cell>
          <cell r="K4027">
            <v>389.08</v>
          </cell>
        </row>
        <row r="4028">
          <cell r="A4028" t="str">
            <v>BANCOS MÚLTIPLES</v>
          </cell>
          <cell r="F4028" t="str">
            <v>Estándar</v>
          </cell>
          <cell r="G4028">
            <v>45159</v>
          </cell>
          <cell r="H4028">
            <v>319064.96000000002</v>
          </cell>
          <cell r="I4028">
            <v>2223882.7711999998</v>
          </cell>
          <cell r="J4028">
            <v>96023.63</v>
          </cell>
          <cell r="K4028">
            <v>657761.86549999996</v>
          </cell>
        </row>
        <row r="4029">
          <cell r="A4029" t="str">
            <v>BANCOS MÚLTIPLES</v>
          </cell>
          <cell r="F4029" t="str">
            <v>Preferencial</v>
          </cell>
          <cell r="G4029">
            <v>45159</v>
          </cell>
          <cell r="H4029">
            <v>4147.1899999999996</v>
          </cell>
          <cell r="I4029">
            <v>28449.723399999999</v>
          </cell>
          <cell r="J4029">
            <v>275318.18</v>
          </cell>
          <cell r="K4029">
            <v>1912740.3145999999</v>
          </cell>
        </row>
        <row r="4030">
          <cell r="A4030" t="str">
            <v>BANCOS MÚLTIPLES</v>
          </cell>
          <cell r="F4030" t="str">
            <v>Estándar</v>
          </cell>
          <cell r="G4030">
            <v>45159</v>
          </cell>
          <cell r="H4030">
            <v>646805.03</v>
          </cell>
          <cell r="I4030">
            <v>4508231.0591000002</v>
          </cell>
          <cell r="J4030">
            <v>28811.45</v>
          </cell>
          <cell r="K4030">
            <v>197358.4325</v>
          </cell>
        </row>
        <row r="4031">
          <cell r="A4031" t="str">
            <v>BANCOS MÚLTIPLES</v>
          </cell>
          <cell r="F4031" t="str">
            <v>Estándar</v>
          </cell>
          <cell r="G4031">
            <v>45159</v>
          </cell>
          <cell r="H4031">
            <v>22015</v>
          </cell>
          <cell r="I4031">
            <v>153444.54999999999</v>
          </cell>
          <cell r="J4031">
            <v>2357.0700000000002</v>
          </cell>
          <cell r="K4031">
            <v>16145.9295</v>
          </cell>
        </row>
        <row r="4032">
          <cell r="A4032" t="str">
            <v>BANCOS MÚLTIPLES</v>
          </cell>
          <cell r="F4032" t="str">
            <v>Preferencial</v>
          </cell>
          <cell r="G4032">
            <v>45159</v>
          </cell>
          <cell r="H4032">
            <v>0</v>
          </cell>
          <cell r="I4032">
            <v>0</v>
          </cell>
          <cell r="J4032">
            <v>1060</v>
          </cell>
          <cell r="K4032">
            <v>7356.4</v>
          </cell>
        </row>
        <row r="4033">
          <cell r="A4033" t="str">
            <v>BANCOS MÚLTIPLES</v>
          </cell>
          <cell r="F4033" t="str">
            <v>Preferencial</v>
          </cell>
          <cell r="G4033">
            <v>45159</v>
          </cell>
          <cell r="H4033">
            <v>0</v>
          </cell>
          <cell r="I4033">
            <v>0</v>
          </cell>
          <cell r="J4033">
            <v>23492.799999999999</v>
          </cell>
          <cell r="K4033">
            <v>163509.88800000001</v>
          </cell>
        </row>
        <row r="4034">
          <cell r="A4034" t="str">
            <v>BANCOS MÚLTIPLES</v>
          </cell>
          <cell r="F4034" t="str">
            <v>Preferencial</v>
          </cell>
          <cell r="G4034">
            <v>45159</v>
          </cell>
          <cell r="H4034">
            <v>251918.41</v>
          </cell>
          <cell r="I4034">
            <v>1755648.8801</v>
          </cell>
          <cell r="J4034">
            <v>1109412.72</v>
          </cell>
          <cell r="K4034">
            <v>7912009.4700999996</v>
          </cell>
        </row>
        <row r="4035">
          <cell r="A4035" t="str">
            <v>BANCOS MÚLTIPLES</v>
          </cell>
          <cell r="F4035" t="str">
            <v>Estándar</v>
          </cell>
          <cell r="G4035">
            <v>45159</v>
          </cell>
          <cell r="H4035">
            <v>0</v>
          </cell>
          <cell r="I4035">
            <v>0</v>
          </cell>
          <cell r="J4035">
            <v>73.64</v>
          </cell>
          <cell r="K4035">
            <v>504.43400000000003</v>
          </cell>
        </row>
        <row r="4036">
          <cell r="A4036" t="str">
            <v>BANCOS MÚLTIPLES</v>
          </cell>
          <cell r="F4036" t="str">
            <v>Estándar</v>
          </cell>
          <cell r="G4036">
            <v>45159</v>
          </cell>
          <cell r="H4036">
            <v>35213.379999999997</v>
          </cell>
          <cell r="I4036">
            <v>245437.2586</v>
          </cell>
          <cell r="J4036">
            <v>8328.25</v>
          </cell>
          <cell r="K4036">
            <v>57048.512499999997</v>
          </cell>
        </row>
        <row r="4037">
          <cell r="A4037" t="str">
            <v>BANCOS MÚLTIPLES</v>
          </cell>
          <cell r="F4037" t="str">
            <v>Estándar</v>
          </cell>
          <cell r="G4037">
            <v>45159</v>
          </cell>
          <cell r="H4037">
            <v>278701.74</v>
          </cell>
          <cell r="I4037">
            <v>1942551.1277999999</v>
          </cell>
          <cell r="J4037">
            <v>32555.73</v>
          </cell>
          <cell r="K4037">
            <v>223006.75049999999</v>
          </cell>
        </row>
        <row r="4038">
          <cell r="A4038" t="str">
            <v>BANCOS MÚLTIPLES</v>
          </cell>
          <cell r="F4038" t="str">
            <v>Preferencial</v>
          </cell>
          <cell r="G4038">
            <v>45159</v>
          </cell>
          <cell r="H4038">
            <v>341</v>
          </cell>
          <cell r="I4038">
            <v>2339.2600000000002</v>
          </cell>
          <cell r="J4038">
            <v>7006.57</v>
          </cell>
          <cell r="K4038">
            <v>48555.070200000002</v>
          </cell>
        </row>
        <row r="4039">
          <cell r="A4039" t="str">
            <v>BANCOS MÚLTIPLES</v>
          </cell>
          <cell r="F4039" t="str">
            <v>Estándar</v>
          </cell>
          <cell r="G4039">
            <v>45159</v>
          </cell>
          <cell r="H4039">
            <v>27684.83</v>
          </cell>
          <cell r="I4039">
            <v>192963.26509999999</v>
          </cell>
          <cell r="J4039">
            <v>1486.47</v>
          </cell>
          <cell r="K4039">
            <v>10182.3195</v>
          </cell>
        </row>
        <row r="4040">
          <cell r="A4040" t="str">
            <v>BANCOS MÚLTIPLES</v>
          </cell>
          <cell r="F4040" t="str">
            <v>Estándar</v>
          </cell>
          <cell r="G4040">
            <v>45159</v>
          </cell>
          <cell r="H4040">
            <v>6540481.79</v>
          </cell>
          <cell r="I4040">
            <v>45587137.3763</v>
          </cell>
          <cell r="J4040">
            <v>51266.66</v>
          </cell>
          <cell r="K4040">
            <v>351176.62099999998</v>
          </cell>
        </row>
        <row r="4041">
          <cell r="A4041" t="str">
            <v>BANCOS MÚLTIPLES</v>
          </cell>
          <cell r="F4041" t="str">
            <v>Preferencial</v>
          </cell>
          <cell r="G4041">
            <v>45159</v>
          </cell>
          <cell r="H4041">
            <v>285.27</v>
          </cell>
          <cell r="I4041">
            <v>1956.9521999999999</v>
          </cell>
          <cell r="J4041">
            <v>2.19</v>
          </cell>
          <cell r="K4041">
            <v>15.023400000000001</v>
          </cell>
        </row>
        <row r="4042">
          <cell r="A4042" t="str">
            <v>BANCOS MÚLTIPLES</v>
          </cell>
          <cell r="F4042" t="str">
            <v>Estándar</v>
          </cell>
          <cell r="G4042">
            <v>45159</v>
          </cell>
          <cell r="H4042">
            <v>294.45</v>
          </cell>
          <cell r="I4042">
            <v>2052.3164999999999</v>
          </cell>
          <cell r="J4042">
            <v>110.22</v>
          </cell>
          <cell r="K4042">
            <v>755.00699999999995</v>
          </cell>
        </row>
        <row r="4043">
          <cell r="A4043" t="str">
            <v>BANCOS MÚLTIPLES</v>
          </cell>
          <cell r="F4043" t="str">
            <v>Estándar</v>
          </cell>
          <cell r="G4043">
            <v>45159</v>
          </cell>
          <cell r="H4043">
            <v>687411.19</v>
          </cell>
          <cell r="I4043">
            <v>4791255.9943000004</v>
          </cell>
          <cell r="J4043">
            <v>281120.98</v>
          </cell>
          <cell r="K4043">
            <v>1925678.713</v>
          </cell>
        </row>
        <row r="4044">
          <cell r="A4044" t="str">
            <v>BANCOS MÚLTIPLES</v>
          </cell>
          <cell r="F4044" t="str">
            <v>Preferencial</v>
          </cell>
          <cell r="G4044">
            <v>45159</v>
          </cell>
          <cell r="H4044">
            <v>0</v>
          </cell>
          <cell r="I4044">
            <v>0</v>
          </cell>
          <cell r="J4044">
            <v>9690</v>
          </cell>
          <cell r="K4044">
            <v>67220.600000000006</v>
          </cell>
        </row>
        <row r="4045">
          <cell r="A4045" t="str">
            <v>BANCOS MÚLTIPLES</v>
          </cell>
          <cell r="F4045" t="str">
            <v>Estándar</v>
          </cell>
          <cell r="G4045">
            <v>45159</v>
          </cell>
          <cell r="H4045">
            <v>16827.400000000001</v>
          </cell>
          <cell r="I4045">
            <v>117286.978</v>
          </cell>
          <cell r="J4045">
            <v>2045.22</v>
          </cell>
          <cell r="K4045">
            <v>14009.757</v>
          </cell>
        </row>
        <row r="4046">
          <cell r="A4046" t="str">
            <v>BANCOS MÚLTIPLES</v>
          </cell>
          <cell r="F4046" t="str">
            <v>Estándar</v>
          </cell>
          <cell r="G4046">
            <v>45159</v>
          </cell>
          <cell r="H4046">
            <v>0</v>
          </cell>
          <cell r="I4046">
            <v>0</v>
          </cell>
          <cell r="J4046">
            <v>160</v>
          </cell>
          <cell r="K4046">
            <v>1096</v>
          </cell>
        </row>
        <row r="4047">
          <cell r="A4047" t="str">
            <v>BANCOS MÚLTIPLES</v>
          </cell>
          <cell r="F4047" t="str">
            <v>Preferencial</v>
          </cell>
          <cell r="G4047">
            <v>45159</v>
          </cell>
          <cell r="H4047">
            <v>0</v>
          </cell>
          <cell r="I4047">
            <v>0</v>
          </cell>
          <cell r="J4047">
            <v>3201</v>
          </cell>
          <cell r="K4047">
            <v>22278.959999999999</v>
          </cell>
        </row>
        <row r="4048">
          <cell r="A4048" t="str">
            <v>BANCOS MÚLTIPLES</v>
          </cell>
          <cell r="F4048" t="str">
            <v>Preferencial</v>
          </cell>
          <cell r="G4048">
            <v>45159</v>
          </cell>
          <cell r="H4048">
            <v>0</v>
          </cell>
          <cell r="I4048">
            <v>0</v>
          </cell>
          <cell r="J4048">
            <v>12.95</v>
          </cell>
          <cell r="K4048">
            <v>90.002499999999998</v>
          </cell>
        </row>
        <row r="4049">
          <cell r="A4049" t="str">
            <v>BANCOS MÚLTIPLES</v>
          </cell>
          <cell r="F4049" t="str">
            <v>Preferencial</v>
          </cell>
          <cell r="G4049">
            <v>45159</v>
          </cell>
          <cell r="H4049">
            <v>0</v>
          </cell>
          <cell r="I4049">
            <v>0</v>
          </cell>
          <cell r="J4049">
            <v>323125.45</v>
          </cell>
          <cell r="K4049">
            <v>2294190.6949999998</v>
          </cell>
        </row>
        <row r="4050">
          <cell r="A4050" t="str">
            <v>BANCOS MÚLTIPLES</v>
          </cell>
          <cell r="F4050" t="str">
            <v>Estándar</v>
          </cell>
          <cell r="G4050">
            <v>45159</v>
          </cell>
          <cell r="H4050">
            <v>12471.93</v>
          </cell>
          <cell r="I4050">
            <v>86929.352100000004</v>
          </cell>
          <cell r="J4050">
            <v>3881.98</v>
          </cell>
          <cell r="K4050">
            <v>26591.562999999998</v>
          </cell>
        </row>
        <row r="4051">
          <cell r="A4051" t="str">
            <v>BANCOS MÚLTIPLES</v>
          </cell>
          <cell r="F4051" t="str">
            <v>Preferencial</v>
          </cell>
          <cell r="G4051">
            <v>45159</v>
          </cell>
          <cell r="H4051">
            <v>293.44</v>
          </cell>
          <cell r="I4051">
            <v>2012.9983999999999</v>
          </cell>
          <cell r="J4051">
            <v>203954.86</v>
          </cell>
          <cell r="K4051">
            <v>1416059.6372</v>
          </cell>
        </row>
        <row r="4052">
          <cell r="A4052" t="str">
            <v>BANCOS MÚLTIPLES</v>
          </cell>
          <cell r="F4052" t="str">
            <v>Estándar</v>
          </cell>
          <cell r="G4052">
            <v>45159</v>
          </cell>
          <cell r="H4052">
            <v>122142.6</v>
          </cell>
          <cell r="I4052">
            <v>851333.92200000002</v>
          </cell>
          <cell r="J4052">
            <v>7387.52</v>
          </cell>
          <cell r="K4052">
            <v>50604.512000000002</v>
          </cell>
        </row>
        <row r="4053">
          <cell r="A4053" t="str">
            <v>BANCOS MÚLTIPLES</v>
          </cell>
          <cell r="F4053" t="str">
            <v>Estándar</v>
          </cell>
          <cell r="G4053">
            <v>45159</v>
          </cell>
          <cell r="H4053">
            <v>69536.72</v>
          </cell>
          <cell r="I4053">
            <v>484670.93839999998</v>
          </cell>
          <cell r="J4053">
            <v>4304.4399999999996</v>
          </cell>
          <cell r="K4053">
            <v>29485.414000000001</v>
          </cell>
        </row>
        <row r="4054">
          <cell r="A4054" t="str">
            <v>BANCOS MÚLTIPLES</v>
          </cell>
          <cell r="F4054" t="str">
            <v>Preferencial</v>
          </cell>
          <cell r="G4054">
            <v>45159</v>
          </cell>
          <cell r="H4054">
            <v>17183.61</v>
          </cell>
          <cell r="I4054">
            <v>119612.15210000001</v>
          </cell>
          <cell r="J4054">
            <v>483179.89</v>
          </cell>
          <cell r="K4054">
            <v>3484228.9553</v>
          </cell>
        </row>
        <row r="4055">
          <cell r="A4055" t="str">
            <v>BANCOS MÚLTIPLES</v>
          </cell>
          <cell r="F4055" t="str">
            <v>Preferencial</v>
          </cell>
          <cell r="G4055">
            <v>45159</v>
          </cell>
          <cell r="H4055">
            <v>5</v>
          </cell>
          <cell r="I4055">
            <v>34.299999999999997</v>
          </cell>
          <cell r="J4055">
            <v>2.19</v>
          </cell>
          <cell r="K4055">
            <v>15.023400000000001</v>
          </cell>
        </row>
        <row r="4056">
          <cell r="A4056" t="str">
            <v>BANCOS MÚLTIPLES</v>
          </cell>
          <cell r="F4056" t="str">
            <v>Preferencial</v>
          </cell>
          <cell r="G4056">
            <v>45159</v>
          </cell>
          <cell r="H4056">
            <v>0</v>
          </cell>
          <cell r="I4056">
            <v>0</v>
          </cell>
          <cell r="J4056">
            <v>405370.04</v>
          </cell>
          <cell r="K4056">
            <v>2928271.6888000001</v>
          </cell>
        </row>
        <row r="4057">
          <cell r="A4057" t="str">
            <v>BANCOS MÚLTIPLES</v>
          </cell>
          <cell r="F4057" t="str">
            <v>Estándar</v>
          </cell>
          <cell r="G4057">
            <v>45159</v>
          </cell>
          <cell r="H4057">
            <v>343858.5</v>
          </cell>
          <cell r="I4057">
            <v>2396693.7450000001</v>
          </cell>
          <cell r="J4057">
            <v>48691.64</v>
          </cell>
          <cell r="K4057">
            <v>333537.734</v>
          </cell>
        </row>
        <row r="4058">
          <cell r="A4058" t="str">
            <v>BANCOS MÚLTIPLES</v>
          </cell>
          <cell r="F4058" t="str">
            <v>Estándar</v>
          </cell>
          <cell r="G4058">
            <v>45159</v>
          </cell>
          <cell r="H4058">
            <v>3092.08</v>
          </cell>
          <cell r="I4058">
            <v>21551.797600000002</v>
          </cell>
          <cell r="J4058">
            <v>1636.37</v>
          </cell>
          <cell r="K4058">
            <v>11209.1345</v>
          </cell>
        </row>
        <row r="4059">
          <cell r="A4059" t="str">
            <v>BANCOS MÚLTIPLES</v>
          </cell>
          <cell r="F4059" t="str">
            <v>Estándar</v>
          </cell>
          <cell r="G4059">
            <v>45159</v>
          </cell>
          <cell r="H4059">
            <v>2663773.35</v>
          </cell>
          <cell r="I4059">
            <v>18566500.249499999</v>
          </cell>
          <cell r="J4059">
            <v>79410.559999999998</v>
          </cell>
          <cell r="K4059">
            <v>543962.33600000001</v>
          </cell>
        </row>
        <row r="4060">
          <cell r="A4060" t="str">
            <v>BANCOS MÚLTIPLES</v>
          </cell>
          <cell r="F4060" t="str">
            <v>Estándar</v>
          </cell>
          <cell r="G4060">
            <v>45159</v>
          </cell>
          <cell r="H4060">
            <v>519.38</v>
          </cell>
          <cell r="I4060">
            <v>3620.0785999999998</v>
          </cell>
          <cell r="J4060">
            <v>822.41</v>
          </cell>
          <cell r="K4060">
            <v>5633.5084999999999</v>
          </cell>
        </row>
        <row r="4061">
          <cell r="A4061" t="str">
            <v>BANCOS MÚLTIPLES</v>
          </cell>
          <cell r="F4061" t="str">
            <v>Estándar</v>
          </cell>
          <cell r="G4061">
            <v>45159</v>
          </cell>
          <cell r="H4061">
            <v>193.12</v>
          </cell>
          <cell r="I4061">
            <v>1346.0463999999999</v>
          </cell>
          <cell r="J4061">
            <v>0</v>
          </cell>
          <cell r="K4061">
            <v>0</v>
          </cell>
        </row>
        <row r="4062">
          <cell r="A4062" t="str">
            <v>BANCOS MÚLTIPLES</v>
          </cell>
          <cell r="F4062" t="str">
            <v>Preferencial</v>
          </cell>
          <cell r="G4062">
            <v>45159</v>
          </cell>
          <cell r="H4062">
            <v>157105.99</v>
          </cell>
          <cell r="I4062">
            <v>1095028.7503</v>
          </cell>
          <cell r="J4062">
            <v>118506.99</v>
          </cell>
          <cell r="K4062">
            <v>823147.93770000001</v>
          </cell>
        </row>
        <row r="4063">
          <cell r="A4063" t="str">
            <v>BANCOS MÚLTIPLES</v>
          </cell>
          <cell r="F4063" t="str">
            <v>Estándar</v>
          </cell>
          <cell r="G4063">
            <v>45159</v>
          </cell>
          <cell r="H4063">
            <v>37012.269999999997</v>
          </cell>
          <cell r="I4063">
            <v>257975.52189999999</v>
          </cell>
          <cell r="J4063">
            <v>2252.6799999999998</v>
          </cell>
          <cell r="K4063">
            <v>15430.858</v>
          </cell>
        </row>
        <row r="4064">
          <cell r="A4064" t="str">
            <v>BANCOS MÚLTIPLES</v>
          </cell>
          <cell r="F4064" t="str">
            <v>Preferencial</v>
          </cell>
          <cell r="G4064">
            <v>45159</v>
          </cell>
          <cell r="H4064">
            <v>9313.81</v>
          </cell>
          <cell r="I4064">
            <v>63907.950700000001</v>
          </cell>
          <cell r="J4064">
            <v>476915.75</v>
          </cell>
          <cell r="K4064">
            <v>3387481.5332999998</v>
          </cell>
        </row>
        <row r="4065">
          <cell r="A4065" t="str">
            <v>BANCOS MÚLTIPLES</v>
          </cell>
          <cell r="F4065" t="str">
            <v>Estándar</v>
          </cell>
          <cell r="G4065">
            <v>45159</v>
          </cell>
          <cell r="H4065">
            <v>1639857.27</v>
          </cell>
          <cell r="I4065">
            <v>11429805.1719</v>
          </cell>
          <cell r="J4065">
            <v>132002.20000000001</v>
          </cell>
          <cell r="K4065">
            <v>904215.07</v>
          </cell>
        </row>
        <row r="4066">
          <cell r="A4066" t="str">
            <v>BANCOS MÚLTIPLES</v>
          </cell>
          <cell r="F4066" t="str">
            <v>Preferencial</v>
          </cell>
          <cell r="G4066">
            <v>45159</v>
          </cell>
          <cell r="H4066">
            <v>140</v>
          </cell>
          <cell r="I4066">
            <v>960.4</v>
          </cell>
          <cell r="J4066">
            <v>58760.11</v>
          </cell>
          <cell r="K4066">
            <v>408079.27799999999</v>
          </cell>
        </row>
        <row r="4067">
          <cell r="A4067" t="str">
            <v>BANCOS MÚLTIPLES</v>
          </cell>
          <cell r="F4067" t="str">
            <v>Con Entid. Financ</v>
          </cell>
          <cell r="G4067">
            <v>45159</v>
          </cell>
          <cell r="H4067">
            <v>0</v>
          </cell>
          <cell r="I4067">
            <v>0</v>
          </cell>
          <cell r="J4067">
            <v>2000000</v>
          </cell>
          <cell r="K4067">
            <v>13940000</v>
          </cell>
        </row>
        <row r="4068">
          <cell r="A4068" t="str">
            <v>BANCOS MÚLTIPLES</v>
          </cell>
          <cell r="F4068" t="str">
            <v>Estándar</v>
          </cell>
          <cell r="G4068">
            <v>45159</v>
          </cell>
          <cell r="H4068">
            <v>2317.58</v>
          </cell>
          <cell r="I4068">
            <v>16153.5326</v>
          </cell>
          <cell r="J4068">
            <v>3.43</v>
          </cell>
          <cell r="K4068">
            <v>23.4955</v>
          </cell>
        </row>
        <row r="4069">
          <cell r="A4069" t="str">
            <v>BANCOS MÚLTIPLES</v>
          </cell>
          <cell r="F4069" t="str">
            <v>Estándar</v>
          </cell>
          <cell r="G4069">
            <v>45159</v>
          </cell>
          <cell r="H4069">
            <v>551.36</v>
          </cell>
          <cell r="I4069">
            <v>3842.9792000000002</v>
          </cell>
          <cell r="J4069">
            <v>439.44</v>
          </cell>
          <cell r="K4069">
            <v>3010.1640000000002</v>
          </cell>
        </row>
        <row r="4070">
          <cell r="A4070" t="str">
            <v>BANCOS MÚLTIPLES</v>
          </cell>
          <cell r="F4070" t="str">
            <v>Estándar</v>
          </cell>
          <cell r="G4070">
            <v>45159</v>
          </cell>
          <cell r="H4070">
            <v>17070.169999999998</v>
          </cell>
          <cell r="I4070">
            <v>118979.0849</v>
          </cell>
          <cell r="J4070">
            <v>5683.89</v>
          </cell>
          <cell r="K4070">
            <v>38934.646500000003</v>
          </cell>
        </row>
        <row r="4071">
          <cell r="A4071" t="str">
            <v>BANCOS MÚLTIPLES</v>
          </cell>
          <cell r="F4071" t="str">
            <v>Preferencial</v>
          </cell>
          <cell r="G4071">
            <v>45159</v>
          </cell>
          <cell r="H4071">
            <v>0</v>
          </cell>
          <cell r="I4071">
            <v>0</v>
          </cell>
          <cell r="J4071">
            <v>1001</v>
          </cell>
          <cell r="K4071">
            <v>6906.9</v>
          </cell>
        </row>
        <row r="4072">
          <cell r="A4072" t="str">
            <v>BANCOS MÚLTIPLES</v>
          </cell>
          <cell r="F4072" t="str">
            <v>Preferencial</v>
          </cell>
          <cell r="G4072">
            <v>45159</v>
          </cell>
          <cell r="H4072">
            <v>245</v>
          </cell>
          <cell r="I4072">
            <v>1680.7</v>
          </cell>
          <cell r="J4072">
            <v>55766.19</v>
          </cell>
          <cell r="K4072">
            <v>388836.52340000001</v>
          </cell>
        </row>
        <row r="4073">
          <cell r="A4073" t="str">
            <v>BANCOS MÚLTIPLES</v>
          </cell>
          <cell r="F4073" t="str">
            <v>Preferencial</v>
          </cell>
          <cell r="G4073">
            <v>45159</v>
          </cell>
          <cell r="H4073">
            <v>0</v>
          </cell>
          <cell r="I4073">
            <v>0</v>
          </cell>
          <cell r="J4073">
            <v>32872</v>
          </cell>
          <cell r="K4073">
            <v>227494.24</v>
          </cell>
        </row>
        <row r="4074">
          <cell r="A4074" t="str">
            <v>BANCOS MÚLTIPLES</v>
          </cell>
          <cell r="F4074" t="str">
            <v>Preferencial</v>
          </cell>
          <cell r="G4074">
            <v>45159</v>
          </cell>
          <cell r="H4074">
            <v>16008.73</v>
          </cell>
          <cell r="I4074">
            <v>109829.83070000001</v>
          </cell>
          <cell r="J4074">
            <v>1609793.9</v>
          </cell>
          <cell r="K4074">
            <v>11708223.7139</v>
          </cell>
        </row>
        <row r="4075">
          <cell r="A4075" t="str">
            <v>BANCOS MÚLTIPLES</v>
          </cell>
          <cell r="F4075" t="str">
            <v>Estándar</v>
          </cell>
          <cell r="G4075">
            <v>45159</v>
          </cell>
          <cell r="H4075">
            <v>4715.75</v>
          </cell>
          <cell r="I4075">
            <v>32868.777499999997</v>
          </cell>
          <cell r="J4075">
            <v>11431.34</v>
          </cell>
          <cell r="K4075">
            <v>78304.679000000004</v>
          </cell>
        </row>
        <row r="4076">
          <cell r="A4076" t="str">
            <v>BANCOS MÚLTIPLES</v>
          </cell>
          <cell r="F4076" t="str">
            <v>Estándar</v>
          </cell>
          <cell r="G4076">
            <v>45159</v>
          </cell>
          <cell r="H4076">
            <v>12450.21</v>
          </cell>
          <cell r="I4076">
            <v>86777.963699999993</v>
          </cell>
          <cell r="J4076">
            <v>2654.97</v>
          </cell>
          <cell r="K4076">
            <v>18186.5445</v>
          </cell>
        </row>
        <row r="4077">
          <cell r="A4077" t="str">
            <v>BANCOS MÚLTIPLES</v>
          </cell>
          <cell r="F4077" t="str">
            <v>Estándar</v>
          </cell>
          <cell r="G4077">
            <v>45159</v>
          </cell>
          <cell r="H4077">
            <v>198057.88</v>
          </cell>
          <cell r="I4077">
            <v>1380463.4236000001</v>
          </cell>
          <cell r="J4077">
            <v>3408.88</v>
          </cell>
          <cell r="K4077">
            <v>23350.828000000001</v>
          </cell>
        </row>
        <row r="4078">
          <cell r="A4078" t="str">
            <v>BANCOS MÚLTIPLES</v>
          </cell>
          <cell r="F4078" t="str">
            <v>Estándar</v>
          </cell>
          <cell r="G4078">
            <v>45159</v>
          </cell>
          <cell r="H4078">
            <v>0</v>
          </cell>
          <cell r="I4078">
            <v>0</v>
          </cell>
          <cell r="J4078">
            <v>500</v>
          </cell>
          <cell r="K4078">
            <v>3425</v>
          </cell>
        </row>
        <row r="4079">
          <cell r="A4079" t="str">
            <v>BANCOS MÚLTIPLES</v>
          </cell>
          <cell r="F4079" t="str">
            <v>Estándar</v>
          </cell>
          <cell r="G4079">
            <v>45159</v>
          </cell>
          <cell r="H4079">
            <v>1383953.31</v>
          </cell>
          <cell r="I4079">
            <v>9646154.5706999991</v>
          </cell>
          <cell r="J4079">
            <v>78566.210000000006</v>
          </cell>
          <cell r="K4079">
            <v>538178.53850000002</v>
          </cell>
        </row>
        <row r="4080">
          <cell r="A4080" t="str">
            <v>BANCOS MÚLTIPLES</v>
          </cell>
          <cell r="F4080" t="str">
            <v>Preferencial</v>
          </cell>
          <cell r="G4080">
            <v>45159</v>
          </cell>
          <cell r="H4080">
            <v>40458.93</v>
          </cell>
          <cell r="I4080">
            <v>281548.2598</v>
          </cell>
          <cell r="J4080">
            <v>276331.76</v>
          </cell>
          <cell r="K4080">
            <v>1942623.80366</v>
          </cell>
        </row>
        <row r="4081">
          <cell r="A4081" t="str">
            <v>BANCOS MÚLTIPLES</v>
          </cell>
          <cell r="F4081" t="str">
            <v>Estándar</v>
          </cell>
          <cell r="G4081">
            <v>45159</v>
          </cell>
          <cell r="H4081">
            <v>533662.41</v>
          </cell>
          <cell r="I4081">
            <v>3719626.9977000002</v>
          </cell>
          <cell r="J4081">
            <v>847110.07</v>
          </cell>
          <cell r="K4081">
            <v>5802703.9795000004</v>
          </cell>
        </row>
        <row r="4082">
          <cell r="A4082" t="str">
            <v>BANCOS MÚLTIPLES</v>
          </cell>
          <cell r="F4082" t="str">
            <v>Estándar</v>
          </cell>
          <cell r="G4082">
            <v>45159</v>
          </cell>
          <cell r="H4082">
            <v>11703263.93</v>
          </cell>
          <cell r="I4082">
            <v>81571749.592099994</v>
          </cell>
          <cell r="J4082">
            <v>118300.98</v>
          </cell>
          <cell r="K4082">
            <v>810361.71299999999</v>
          </cell>
        </row>
        <row r="4083">
          <cell r="A4083" t="str">
            <v>BANCOS MÚLTIPLES</v>
          </cell>
          <cell r="F4083" t="str">
            <v>Estándar</v>
          </cell>
          <cell r="G4083">
            <v>45159</v>
          </cell>
          <cell r="H4083">
            <v>207801.53</v>
          </cell>
          <cell r="I4083">
            <v>1448376.6640999999</v>
          </cell>
          <cell r="J4083">
            <v>2586.36</v>
          </cell>
          <cell r="K4083">
            <v>17716.565999999999</v>
          </cell>
        </row>
        <row r="4084">
          <cell r="A4084" t="str">
            <v>BANCOS MÚLTIPLES</v>
          </cell>
          <cell r="F4084" t="str">
            <v>Preferencial</v>
          </cell>
          <cell r="G4084">
            <v>45159</v>
          </cell>
          <cell r="H4084">
            <v>0</v>
          </cell>
          <cell r="I4084">
            <v>0</v>
          </cell>
          <cell r="J4084">
            <v>317135.45</v>
          </cell>
          <cell r="K4084">
            <v>2282815.2400000002</v>
          </cell>
        </row>
        <row r="4085">
          <cell r="A4085" t="str">
            <v>BANCOS MÚLTIPLES</v>
          </cell>
          <cell r="F4085" t="str">
            <v>Estándar</v>
          </cell>
          <cell r="G4085">
            <v>45159</v>
          </cell>
          <cell r="H4085">
            <v>2582.5</v>
          </cell>
          <cell r="I4085">
            <v>18000.025000000001</v>
          </cell>
          <cell r="J4085">
            <v>384.21</v>
          </cell>
          <cell r="K4085">
            <v>2631.8384999999998</v>
          </cell>
        </row>
        <row r="4086">
          <cell r="A4086" t="str">
            <v>BANCOS MÚLTIPLES</v>
          </cell>
          <cell r="F4086" t="str">
            <v>Preferencial</v>
          </cell>
          <cell r="G4086">
            <v>45159</v>
          </cell>
          <cell r="H4086">
            <v>286100</v>
          </cell>
          <cell r="I4086">
            <v>1991256</v>
          </cell>
          <cell r="J4086">
            <v>3055516.28</v>
          </cell>
          <cell r="K4086">
            <v>21266393.308800001</v>
          </cell>
        </row>
        <row r="4087">
          <cell r="A4087" t="str">
            <v>BANCOS MÚLTIPLES</v>
          </cell>
          <cell r="F4087" t="str">
            <v>Preferencial</v>
          </cell>
          <cell r="G4087">
            <v>45159</v>
          </cell>
          <cell r="H4087">
            <v>56000</v>
          </cell>
          <cell r="I4087">
            <v>389760</v>
          </cell>
          <cell r="J4087">
            <v>2400</v>
          </cell>
          <cell r="K4087">
            <v>16680</v>
          </cell>
        </row>
        <row r="4088">
          <cell r="A4088" t="str">
            <v>BANCOS MÚLTIPLES</v>
          </cell>
          <cell r="F4088" t="str">
            <v>Preferencial</v>
          </cell>
          <cell r="G4088">
            <v>45159</v>
          </cell>
          <cell r="H4088">
            <v>629.41</v>
          </cell>
          <cell r="I4088">
            <v>4317.8795</v>
          </cell>
          <cell r="J4088">
            <v>200386.75</v>
          </cell>
          <cell r="K4088">
            <v>1399152.0621</v>
          </cell>
        </row>
        <row r="4089">
          <cell r="A4089" t="str">
            <v>BANCOS MÚLTIPLES</v>
          </cell>
          <cell r="F4089" t="str">
            <v>Estándar</v>
          </cell>
          <cell r="G4089">
            <v>45159</v>
          </cell>
          <cell r="H4089">
            <v>390.57</v>
          </cell>
          <cell r="I4089">
            <v>2722.2728999999999</v>
          </cell>
          <cell r="J4089">
            <v>0</v>
          </cell>
          <cell r="K4089">
            <v>0</v>
          </cell>
        </row>
        <row r="4090">
          <cell r="A4090" t="str">
            <v>BANCOS MÚLTIPLES</v>
          </cell>
          <cell r="F4090" t="str">
            <v>Preferencial</v>
          </cell>
          <cell r="G4090">
            <v>45159</v>
          </cell>
          <cell r="H4090">
            <v>6310218.6200000001</v>
          </cell>
          <cell r="I4090">
            <v>43981923.781400003</v>
          </cell>
          <cell r="J4090">
            <v>1583935.8</v>
          </cell>
          <cell r="K4090">
            <v>11303283.4068</v>
          </cell>
        </row>
        <row r="4091">
          <cell r="A4091" t="str">
            <v>BANCOS MÚLTIPLES</v>
          </cell>
          <cell r="F4091" t="str">
            <v>Preferencial</v>
          </cell>
          <cell r="G4091">
            <v>45159</v>
          </cell>
          <cell r="H4091">
            <v>0</v>
          </cell>
          <cell r="I4091">
            <v>0</v>
          </cell>
          <cell r="J4091">
            <v>375150.81</v>
          </cell>
          <cell r="K4091">
            <v>2702426.85</v>
          </cell>
        </row>
        <row r="4092">
          <cell r="A4092" t="str">
            <v>BANCOS MÚLTIPLES</v>
          </cell>
          <cell r="F4092" t="str">
            <v>Estándar</v>
          </cell>
          <cell r="G4092">
            <v>45159</v>
          </cell>
          <cell r="H4092">
            <v>329984.03999999998</v>
          </cell>
          <cell r="I4092">
            <v>2299988.7588</v>
          </cell>
          <cell r="J4092">
            <v>73985.8</v>
          </cell>
          <cell r="K4092">
            <v>506802.73</v>
          </cell>
        </row>
        <row r="4093">
          <cell r="A4093" t="str">
            <v>BANCOS MÚLTIPLES</v>
          </cell>
          <cell r="F4093" t="str">
            <v>Estándar</v>
          </cell>
          <cell r="G4093">
            <v>45159</v>
          </cell>
          <cell r="H4093">
            <v>55817.63</v>
          </cell>
          <cell r="I4093">
            <v>389048.8811</v>
          </cell>
          <cell r="J4093">
            <v>16117.08</v>
          </cell>
          <cell r="K4093">
            <v>110401.99800000001</v>
          </cell>
        </row>
        <row r="4094">
          <cell r="A4094" t="str">
            <v>BANCOS MÚLTIPLES</v>
          </cell>
          <cell r="F4094" t="str">
            <v>Estándar</v>
          </cell>
          <cell r="G4094">
            <v>45159</v>
          </cell>
          <cell r="H4094">
            <v>40320.629999999997</v>
          </cell>
          <cell r="I4094">
            <v>281034.79109999997</v>
          </cell>
          <cell r="J4094">
            <v>2044.08</v>
          </cell>
          <cell r="K4094">
            <v>14001.948</v>
          </cell>
        </row>
        <row r="4095">
          <cell r="A4095" t="str">
            <v>ENTIDADES ESPECIALIZADAS EN MICROFINANZAS</v>
          </cell>
          <cell r="F4095" t="str">
            <v>Estándar</v>
          </cell>
          <cell r="G4095">
            <v>45159</v>
          </cell>
          <cell r="H4095">
            <v>0</v>
          </cell>
          <cell r="I4095">
            <v>0</v>
          </cell>
          <cell r="J4095">
            <v>996.04639999999995</v>
          </cell>
          <cell r="K4095">
            <v>6822.9178400000001</v>
          </cell>
        </row>
        <row r="4096">
          <cell r="A4096" t="str">
            <v>COOPERATIVAS</v>
          </cell>
          <cell r="F4096" t="str">
            <v>Estándar</v>
          </cell>
          <cell r="G4096">
            <v>45159</v>
          </cell>
          <cell r="H4096">
            <v>16760.73</v>
          </cell>
          <cell r="I4096">
            <v>116822.28810000001</v>
          </cell>
          <cell r="J4096">
            <v>425.01</v>
          </cell>
          <cell r="K4096">
            <v>2911.3184999999999</v>
          </cell>
        </row>
        <row r="4097">
          <cell r="A4097" t="str">
            <v>COOPERATIVAS</v>
          </cell>
          <cell r="F4097" t="str">
            <v>Estándar</v>
          </cell>
          <cell r="G4097">
            <v>45159</v>
          </cell>
          <cell r="H4097">
            <v>10943.14</v>
          </cell>
          <cell r="I4097">
            <v>76273.685800000007</v>
          </cell>
          <cell r="J4097">
            <v>1866.98</v>
          </cell>
          <cell r="K4097">
            <v>12788.813</v>
          </cell>
        </row>
        <row r="4098">
          <cell r="A4098" t="str">
            <v>COOPERATIVAS</v>
          </cell>
          <cell r="F4098" t="str">
            <v>Estándar</v>
          </cell>
          <cell r="G4098">
            <v>45159</v>
          </cell>
          <cell r="H4098">
            <v>521.55999999999995</v>
          </cell>
          <cell r="I4098">
            <v>3635.2732000000001</v>
          </cell>
          <cell r="J4098">
            <v>104.64</v>
          </cell>
          <cell r="K4098">
            <v>716.78399999999999</v>
          </cell>
        </row>
        <row r="4099">
          <cell r="A4099" t="str">
            <v>ENTIDADES ESPECIALIZADAS EN MICROFINANZAS</v>
          </cell>
          <cell r="F4099" t="str">
            <v>Estándar</v>
          </cell>
          <cell r="G4099">
            <v>45159</v>
          </cell>
          <cell r="H4099">
            <v>26601.14</v>
          </cell>
          <cell r="I4099">
            <v>185409.94579999999</v>
          </cell>
          <cell r="J4099">
            <v>126.32</v>
          </cell>
          <cell r="K4099">
            <v>865.29200000000003</v>
          </cell>
        </row>
        <row r="4100">
          <cell r="A4100" t="str">
            <v>ENTIDADES ESPECIALIZADAS EN MICROFINANZAS</v>
          </cell>
          <cell r="F4100" t="str">
            <v>Preferencial</v>
          </cell>
          <cell r="G4100">
            <v>45159</v>
          </cell>
          <cell r="H4100">
            <v>0</v>
          </cell>
          <cell r="I4100">
            <v>0</v>
          </cell>
          <cell r="J4100">
            <v>2001935</v>
          </cell>
          <cell r="K4100">
            <v>14413332</v>
          </cell>
        </row>
        <row r="4101">
          <cell r="A4101" t="str">
            <v>ENTIDADES ESPECIALIZADAS EN MICROFINANZAS</v>
          </cell>
          <cell r="F4101" t="str">
            <v>Estándar</v>
          </cell>
          <cell r="G4101">
            <v>45159</v>
          </cell>
          <cell r="H4101">
            <v>2187.59</v>
          </cell>
          <cell r="I4101">
            <v>15247.5023</v>
          </cell>
          <cell r="J4101">
            <v>277.14</v>
          </cell>
          <cell r="K4101">
            <v>1926.123</v>
          </cell>
        </row>
        <row r="4102">
          <cell r="A4102" t="str">
            <v>ENTIDADES FINANCIERAS DE VIVIENDA</v>
          </cell>
          <cell r="F4102" t="str">
            <v>Estándar</v>
          </cell>
          <cell r="G4102">
            <v>45159</v>
          </cell>
          <cell r="H4102">
            <v>486</v>
          </cell>
          <cell r="I4102">
            <v>3387.42</v>
          </cell>
          <cell r="J4102">
            <v>0</v>
          </cell>
          <cell r="K4102">
            <v>0</v>
          </cell>
        </row>
        <row r="4103">
          <cell r="A4103" t="str">
            <v>ENTIDADES FINANCIERAS DE VIVIENDA</v>
          </cell>
          <cell r="F4103" t="str">
            <v>Estándar</v>
          </cell>
          <cell r="G4103">
            <v>45159</v>
          </cell>
          <cell r="H4103">
            <v>236.72</v>
          </cell>
          <cell r="I4103">
            <v>1649.9384</v>
          </cell>
          <cell r="J4103">
            <v>50</v>
          </cell>
          <cell r="K4103">
            <v>342.5</v>
          </cell>
        </row>
        <row r="4104">
          <cell r="A4104" t="str">
            <v>COOPERATIVAS</v>
          </cell>
          <cell r="F4104" t="str">
            <v>Estándar</v>
          </cell>
          <cell r="G4104">
            <v>45159</v>
          </cell>
          <cell r="H4104">
            <v>193.03</v>
          </cell>
          <cell r="I4104">
            <v>1345.4191000000001</v>
          </cell>
          <cell r="J4104">
            <v>0</v>
          </cell>
          <cell r="K4104">
            <v>0</v>
          </cell>
        </row>
        <row r="4105">
          <cell r="A4105" t="str">
            <v>INSTITUCIONES FINANCIERAS DE DESARROLLO</v>
          </cell>
          <cell r="F4105" t="str">
            <v>Estándar</v>
          </cell>
          <cell r="G4105">
            <v>45159</v>
          </cell>
          <cell r="H4105">
            <v>173.52</v>
          </cell>
          <cell r="I4105">
            <v>1209.4344000000001</v>
          </cell>
          <cell r="J4105">
            <v>2600</v>
          </cell>
          <cell r="K4105">
            <v>18070</v>
          </cell>
        </row>
        <row r="4106">
          <cell r="A4106" t="str">
            <v>COOPERATIVAS</v>
          </cell>
          <cell r="F4106" t="str">
            <v>Estándar</v>
          </cell>
          <cell r="G4106">
            <v>45159</v>
          </cell>
          <cell r="H4106">
            <v>306.16000000000003</v>
          </cell>
          <cell r="I4106">
            <v>2133.9351999999999</v>
          </cell>
          <cell r="J4106">
            <v>60</v>
          </cell>
          <cell r="K4106">
            <v>411</v>
          </cell>
        </row>
        <row r="4107">
          <cell r="A4107" t="str">
            <v>INSTITUCIONES FINANCIERAS DE DESARROLLO</v>
          </cell>
          <cell r="F4107" t="str">
            <v>Estándar</v>
          </cell>
          <cell r="G4107">
            <v>45159</v>
          </cell>
          <cell r="H4107">
            <v>154.77000000000001</v>
          </cell>
          <cell r="I4107">
            <v>1078.7469000000001</v>
          </cell>
          <cell r="J4107">
            <v>0</v>
          </cell>
          <cell r="K4107">
            <v>0</v>
          </cell>
        </row>
        <row r="4108">
          <cell r="A4108" t="str">
            <v>BANCOS MÚLTIPLES</v>
          </cell>
          <cell r="F4108" t="str">
            <v>Preferencial</v>
          </cell>
          <cell r="G4108">
            <v>45159</v>
          </cell>
          <cell r="H4108">
            <v>30452.98</v>
          </cell>
          <cell r="I4108">
            <v>212165.91166000001</v>
          </cell>
          <cell r="J4108">
            <v>0</v>
          </cell>
          <cell r="K4108">
            <v>0</v>
          </cell>
        </row>
        <row r="4109">
          <cell r="A4109" t="str">
            <v>ENTIDADES ESPECIALIZADAS EN MICROFINANZAS</v>
          </cell>
          <cell r="F4109" t="str">
            <v>Preferencial</v>
          </cell>
          <cell r="G4109">
            <v>45159</v>
          </cell>
          <cell r="H4109">
            <v>0</v>
          </cell>
          <cell r="I4109">
            <v>0</v>
          </cell>
          <cell r="J4109">
            <v>5028.74</v>
          </cell>
          <cell r="K4109">
            <v>35000.030400000003</v>
          </cell>
        </row>
        <row r="4110">
          <cell r="A4110" t="str">
            <v>BANCOS MÚLTIPLES</v>
          </cell>
          <cell r="F4110" t="str">
            <v>Estándar</v>
          </cell>
          <cell r="G4110">
            <v>45159</v>
          </cell>
          <cell r="H4110">
            <v>1469.04</v>
          </cell>
          <cell r="I4110">
            <v>10239.2088</v>
          </cell>
          <cell r="J4110">
            <v>3725.88</v>
          </cell>
          <cell r="K4110">
            <v>25522.277999999998</v>
          </cell>
        </row>
        <row r="4111">
          <cell r="A4111" t="str">
            <v>COOPERATIVAS</v>
          </cell>
          <cell r="F4111" t="str">
            <v>Estándar</v>
          </cell>
          <cell r="G4111">
            <v>45159</v>
          </cell>
          <cell r="H4111">
            <v>31658.9</v>
          </cell>
          <cell r="I4111">
            <v>220662.533</v>
          </cell>
          <cell r="J4111">
            <v>5138.88</v>
          </cell>
          <cell r="K4111">
            <v>35201.328000000001</v>
          </cell>
        </row>
        <row r="4112">
          <cell r="A4112" t="str">
            <v>COOPERATIVAS</v>
          </cell>
          <cell r="F4112" t="str">
            <v>Estándar</v>
          </cell>
          <cell r="G4112">
            <v>45159</v>
          </cell>
          <cell r="H4112">
            <v>3847.03</v>
          </cell>
          <cell r="I4112">
            <v>26813.7991</v>
          </cell>
          <cell r="J4112">
            <v>2000.64</v>
          </cell>
          <cell r="K4112">
            <v>13704.384</v>
          </cell>
        </row>
        <row r="4113">
          <cell r="A4113" t="str">
            <v>COOPERATIVAS</v>
          </cell>
          <cell r="F4113" t="str">
            <v>Estándar</v>
          </cell>
          <cell r="G4113">
            <v>45159</v>
          </cell>
          <cell r="H4113">
            <v>8744</v>
          </cell>
          <cell r="I4113">
            <v>60945.68</v>
          </cell>
          <cell r="J4113">
            <v>1112.23</v>
          </cell>
          <cell r="K4113">
            <v>7618.7754999999997</v>
          </cell>
        </row>
        <row r="4114">
          <cell r="A4114" t="str">
            <v>COOPERATIVAS</v>
          </cell>
          <cell r="F4114" t="str">
            <v>Estándar</v>
          </cell>
          <cell r="G4114">
            <v>45159</v>
          </cell>
          <cell r="H4114">
            <v>0</v>
          </cell>
          <cell r="I4114">
            <v>0</v>
          </cell>
          <cell r="J4114">
            <v>900</v>
          </cell>
          <cell r="K4114">
            <v>6165</v>
          </cell>
        </row>
        <row r="4115">
          <cell r="A4115" t="str">
            <v>ENTIDADES ESPECIALIZADAS EN MICROFINANZAS</v>
          </cell>
          <cell r="F4115" t="str">
            <v>Preferencial</v>
          </cell>
          <cell r="G4115">
            <v>45159</v>
          </cell>
          <cell r="H4115">
            <v>19596.939999999999</v>
          </cell>
          <cell r="I4115">
            <v>136531.88097999999</v>
          </cell>
          <cell r="J4115">
            <v>600</v>
          </cell>
          <cell r="K4115">
            <v>4176</v>
          </cell>
        </row>
        <row r="4116">
          <cell r="A4116" t="str">
            <v>ENTIDADES FINANCIERAS DE VIVIENDA</v>
          </cell>
          <cell r="F4116" t="str">
            <v>Estándar</v>
          </cell>
          <cell r="G4116">
            <v>45159</v>
          </cell>
          <cell r="H4116">
            <v>0</v>
          </cell>
          <cell r="I4116">
            <v>0</v>
          </cell>
          <cell r="J4116">
            <v>50</v>
          </cell>
          <cell r="K4116">
            <v>342.5</v>
          </cell>
        </row>
        <row r="4117">
          <cell r="A4117" t="str">
            <v>ENTIDADES FINANCIERAS DE VIVIENDA</v>
          </cell>
          <cell r="F4117" t="str">
            <v>Estándar</v>
          </cell>
          <cell r="G4117">
            <v>45159</v>
          </cell>
          <cell r="H4117">
            <v>0</v>
          </cell>
          <cell r="I4117">
            <v>0</v>
          </cell>
          <cell r="J4117">
            <v>2.87</v>
          </cell>
          <cell r="K4117">
            <v>19.659500000000001</v>
          </cell>
        </row>
        <row r="4118">
          <cell r="A4118" t="str">
            <v>ENTIDADES FINANCIERAS DE VIVIENDA</v>
          </cell>
          <cell r="F4118" t="str">
            <v>Estándar</v>
          </cell>
          <cell r="G4118">
            <v>45159</v>
          </cell>
          <cell r="H4118">
            <v>2286.88</v>
          </cell>
          <cell r="I4118">
            <v>15939.553599999999</v>
          </cell>
          <cell r="J4118">
            <v>10142.780000000001</v>
          </cell>
          <cell r="K4118">
            <v>69478.043000000005</v>
          </cell>
        </row>
        <row r="4119">
          <cell r="A4119" t="str">
            <v>INSTITUCIONES FINANCIERAS DE DESARROLLO</v>
          </cell>
          <cell r="F4119" t="str">
            <v>Estándar</v>
          </cell>
          <cell r="G4119">
            <v>45159</v>
          </cell>
          <cell r="H4119">
            <v>296</v>
          </cell>
          <cell r="I4119">
            <v>2063.12</v>
          </cell>
          <cell r="J4119">
            <v>0</v>
          </cell>
          <cell r="K4119">
            <v>0</v>
          </cell>
        </row>
        <row r="4120">
          <cell r="A4120" t="str">
            <v>INSTITUCIONES FINANCIERAS DE DESARROLLO</v>
          </cell>
          <cell r="F4120" t="str">
            <v>Estándar</v>
          </cell>
          <cell r="G4120">
            <v>45159</v>
          </cell>
          <cell r="H4120">
            <v>1421.59</v>
          </cell>
          <cell r="I4120">
            <v>9908.4822999999997</v>
          </cell>
          <cell r="J4120">
            <v>0</v>
          </cell>
          <cell r="K4120">
            <v>0</v>
          </cell>
        </row>
        <row r="4121">
          <cell r="A4121" t="str">
            <v>INSTITUCIONES FINANCIERAS DE DESARROLLO</v>
          </cell>
          <cell r="F4121" t="str">
            <v>Estándar</v>
          </cell>
          <cell r="G4121">
            <v>45159</v>
          </cell>
          <cell r="H4121">
            <v>133</v>
          </cell>
          <cell r="I4121">
            <v>927.01</v>
          </cell>
          <cell r="J4121">
            <v>0</v>
          </cell>
          <cell r="K4121">
            <v>0</v>
          </cell>
        </row>
        <row r="4122">
          <cell r="A4122" t="str">
            <v>BANCOS MÚLTIPLES</v>
          </cell>
          <cell r="F4122" t="str">
            <v>Estándar</v>
          </cell>
          <cell r="G4122">
            <v>45159</v>
          </cell>
          <cell r="H4122">
            <v>337471.5</v>
          </cell>
          <cell r="I4122">
            <v>2352176.355</v>
          </cell>
          <cell r="J4122">
            <v>9078.18</v>
          </cell>
          <cell r="K4122">
            <v>62185.533000000003</v>
          </cell>
        </row>
        <row r="4123">
          <cell r="A4123" t="str">
            <v>BANCOS MÚLTIPLES</v>
          </cell>
          <cell r="F4123" t="str">
            <v>Estándar</v>
          </cell>
          <cell r="G4123">
            <v>45159</v>
          </cell>
          <cell r="H4123">
            <v>305419.15999999997</v>
          </cell>
          <cell r="I4123">
            <v>2128771.5452000001</v>
          </cell>
          <cell r="J4123">
            <v>119005.78</v>
          </cell>
          <cell r="K4123">
            <v>815189.59299999999</v>
          </cell>
        </row>
        <row r="4124">
          <cell r="A4124" t="str">
            <v>BANCOS MÚLTIPLES</v>
          </cell>
          <cell r="F4124" t="str">
            <v>Con Entid. Financ</v>
          </cell>
          <cell r="G4124">
            <v>45159</v>
          </cell>
          <cell r="H4124">
            <v>2000000</v>
          </cell>
          <cell r="I4124">
            <v>13940000</v>
          </cell>
          <cell r="J4124">
            <v>0</v>
          </cell>
          <cell r="K4124">
            <v>0</v>
          </cell>
        </row>
        <row r="4125">
          <cell r="A4125" t="str">
            <v>COOPERATIVAS</v>
          </cell>
          <cell r="F4125" t="str">
            <v>Estándar</v>
          </cell>
          <cell r="G4125">
            <v>45159</v>
          </cell>
          <cell r="H4125">
            <v>249.89</v>
          </cell>
          <cell r="I4125">
            <v>1741.7333000000001</v>
          </cell>
          <cell r="J4125">
            <v>0</v>
          </cell>
          <cell r="K4125">
            <v>0</v>
          </cell>
        </row>
        <row r="4126">
          <cell r="A4126" t="str">
            <v>COOPERATIVAS</v>
          </cell>
          <cell r="F4126" t="str">
            <v>Estándar</v>
          </cell>
          <cell r="G4126">
            <v>45159</v>
          </cell>
          <cell r="H4126">
            <v>14625.65</v>
          </cell>
          <cell r="I4126">
            <v>101940.78049999999</v>
          </cell>
          <cell r="J4126">
            <v>260</v>
          </cell>
          <cell r="K4126">
            <v>1781</v>
          </cell>
        </row>
        <row r="4127">
          <cell r="A4127" t="str">
            <v>COOPERATIVAS</v>
          </cell>
          <cell r="F4127" t="str">
            <v>Preferencial</v>
          </cell>
          <cell r="G4127">
            <v>45159</v>
          </cell>
          <cell r="H4127">
            <v>0</v>
          </cell>
          <cell r="I4127">
            <v>0</v>
          </cell>
          <cell r="J4127">
            <v>4690.91</v>
          </cell>
          <cell r="K4127">
            <v>32461.0972</v>
          </cell>
        </row>
        <row r="4128">
          <cell r="A4128" t="str">
            <v>COOPERATIVAS</v>
          </cell>
          <cell r="F4128" t="str">
            <v>Preferencial</v>
          </cell>
          <cell r="G4128">
            <v>45159</v>
          </cell>
          <cell r="H4128">
            <v>0</v>
          </cell>
          <cell r="I4128">
            <v>0</v>
          </cell>
          <cell r="J4128">
            <v>2500</v>
          </cell>
          <cell r="K4128">
            <v>17350</v>
          </cell>
        </row>
        <row r="4129">
          <cell r="A4129" t="str">
            <v>ENTIDADES ESPECIALIZADAS EN MICROFINANZAS</v>
          </cell>
          <cell r="F4129" t="str">
            <v>Estándar</v>
          </cell>
          <cell r="G4129">
            <v>45159</v>
          </cell>
          <cell r="H4129">
            <v>233118.78</v>
          </cell>
          <cell r="I4129">
            <v>1624837.8966000001</v>
          </cell>
          <cell r="J4129">
            <v>386.14</v>
          </cell>
          <cell r="K4129">
            <v>2645.0590000000002</v>
          </cell>
        </row>
        <row r="4130">
          <cell r="A4130" t="str">
            <v>ENTIDADES ESPECIALIZADAS EN MICROFINANZAS</v>
          </cell>
          <cell r="F4130" t="str">
            <v>Preferencial</v>
          </cell>
          <cell r="G4130">
            <v>45159</v>
          </cell>
          <cell r="H4130">
            <v>0</v>
          </cell>
          <cell r="I4130">
            <v>0</v>
          </cell>
          <cell r="J4130">
            <v>500</v>
          </cell>
          <cell r="K4130">
            <v>3480</v>
          </cell>
        </row>
        <row r="4131">
          <cell r="A4131" t="str">
            <v>ENTIDADES ESPECIALIZADAS EN MICROFINANZAS</v>
          </cell>
          <cell r="F4131" t="str">
            <v>Estándar</v>
          </cell>
          <cell r="G4131">
            <v>45159</v>
          </cell>
          <cell r="H4131">
            <v>4305.8900000000003</v>
          </cell>
          <cell r="I4131">
            <v>30012.0533</v>
          </cell>
          <cell r="J4131">
            <v>4356.05</v>
          </cell>
          <cell r="K4131">
            <v>29926.0635</v>
          </cell>
        </row>
        <row r="4132">
          <cell r="A4132" t="str">
            <v>ENTIDADES ESPECIALIZADAS EN MICROFINANZAS</v>
          </cell>
          <cell r="F4132" t="str">
            <v>Preferencial</v>
          </cell>
          <cell r="G4132">
            <v>45159</v>
          </cell>
          <cell r="H4132">
            <v>0</v>
          </cell>
          <cell r="I4132">
            <v>0</v>
          </cell>
          <cell r="J4132">
            <v>9000</v>
          </cell>
          <cell r="K4132">
            <v>62577</v>
          </cell>
        </row>
        <row r="4133">
          <cell r="A4133" t="str">
            <v>ENTIDADES FINANCIERAS DE VIVIENDA</v>
          </cell>
          <cell r="F4133" t="str">
            <v>Estándar</v>
          </cell>
          <cell r="G4133">
            <v>45159</v>
          </cell>
          <cell r="H4133">
            <v>4848.3500000000004</v>
          </cell>
          <cell r="I4133">
            <v>33792.999499999998</v>
          </cell>
          <cell r="J4133">
            <v>1941.7</v>
          </cell>
          <cell r="K4133">
            <v>13300.645</v>
          </cell>
        </row>
        <row r="4134">
          <cell r="A4134" t="str">
            <v>COOPERATIVAS</v>
          </cell>
          <cell r="F4134" t="str">
            <v>Estándar</v>
          </cell>
          <cell r="G4134">
            <v>45159</v>
          </cell>
          <cell r="H4134">
            <v>9.52</v>
          </cell>
          <cell r="I4134">
            <v>66.354399999999998</v>
          </cell>
          <cell r="J4134">
            <v>241.9</v>
          </cell>
          <cell r="K4134">
            <v>1659.434</v>
          </cell>
        </row>
        <row r="4135">
          <cell r="A4135" t="str">
            <v>INSTITUCIONES FINANCIERAS DE DESARROLLO</v>
          </cell>
          <cell r="F4135" t="str">
            <v>Estándar</v>
          </cell>
          <cell r="G4135">
            <v>45159</v>
          </cell>
          <cell r="H4135">
            <v>0</v>
          </cell>
          <cell r="I4135">
            <v>0</v>
          </cell>
          <cell r="J4135">
            <v>2200.8000000000002</v>
          </cell>
          <cell r="K4135">
            <v>15075.48</v>
          </cell>
        </row>
        <row r="4136">
          <cell r="A4136" t="str">
            <v>BANCOS MÚLTIPLES</v>
          </cell>
          <cell r="F4136" t="str">
            <v>Preferencial</v>
          </cell>
          <cell r="G4136">
            <v>45159</v>
          </cell>
          <cell r="H4136">
            <v>0</v>
          </cell>
          <cell r="I4136">
            <v>0</v>
          </cell>
          <cell r="J4136">
            <v>1274.08</v>
          </cell>
          <cell r="K4136">
            <v>8854.8559999999998</v>
          </cell>
        </row>
        <row r="4137">
          <cell r="A4137" t="str">
            <v>BANCOS MÚLTIPLES</v>
          </cell>
          <cell r="F4137" t="str">
            <v>Estándar</v>
          </cell>
          <cell r="G4137">
            <v>45159</v>
          </cell>
          <cell r="H4137">
            <v>857.93</v>
          </cell>
          <cell r="I4137">
            <v>5979.7721000000001</v>
          </cell>
          <cell r="J4137">
            <v>0</v>
          </cell>
          <cell r="K4137">
            <v>0</v>
          </cell>
        </row>
        <row r="4138">
          <cell r="A4138" t="str">
            <v>ENTIDADES ESPECIALIZADAS EN MICROFINANZAS</v>
          </cell>
          <cell r="F4138" t="str">
            <v>Preferencial</v>
          </cell>
          <cell r="G4138">
            <v>45159</v>
          </cell>
          <cell r="H4138">
            <v>0</v>
          </cell>
          <cell r="I4138">
            <v>0</v>
          </cell>
          <cell r="J4138">
            <v>2500</v>
          </cell>
          <cell r="K4138">
            <v>17400</v>
          </cell>
        </row>
        <row r="4139">
          <cell r="A4139" t="str">
            <v>COOPERATIVAS</v>
          </cell>
          <cell r="F4139" t="str">
            <v>Estándar</v>
          </cell>
          <cell r="G4139">
            <v>45159</v>
          </cell>
          <cell r="H4139">
            <v>473.54</v>
          </cell>
          <cell r="I4139">
            <v>3300.5738000000001</v>
          </cell>
          <cell r="J4139">
            <v>0</v>
          </cell>
          <cell r="K4139">
            <v>0</v>
          </cell>
        </row>
        <row r="4140">
          <cell r="A4140" t="str">
            <v>COOPERATIVAS</v>
          </cell>
          <cell r="F4140" t="str">
            <v>Preferencial</v>
          </cell>
          <cell r="G4140">
            <v>45159</v>
          </cell>
          <cell r="H4140">
            <v>0</v>
          </cell>
          <cell r="I4140">
            <v>0</v>
          </cell>
          <cell r="J4140">
            <v>91974.6</v>
          </cell>
          <cell r="K4140">
            <v>640143.21600000001</v>
          </cell>
        </row>
        <row r="4141">
          <cell r="A4141" t="str">
            <v>COOPERATIVAS</v>
          </cell>
          <cell r="F4141" t="str">
            <v>Estándar</v>
          </cell>
          <cell r="G4141">
            <v>45159</v>
          </cell>
          <cell r="H4141">
            <v>3873.03</v>
          </cell>
          <cell r="I4141">
            <v>26995.019100000001</v>
          </cell>
          <cell r="J4141">
            <v>81.290000000000006</v>
          </cell>
          <cell r="K4141">
            <v>556.8365</v>
          </cell>
        </row>
        <row r="4142">
          <cell r="A4142" t="str">
            <v>COOPERATIVAS</v>
          </cell>
          <cell r="F4142" t="str">
            <v>Estándar</v>
          </cell>
          <cell r="G4142">
            <v>45159</v>
          </cell>
          <cell r="H4142">
            <v>720.91</v>
          </cell>
          <cell r="I4142">
            <v>5024.7426999999998</v>
          </cell>
          <cell r="J4142">
            <v>191.94</v>
          </cell>
          <cell r="K4142">
            <v>1324.386</v>
          </cell>
        </row>
        <row r="4143">
          <cell r="A4143" t="str">
            <v>COOPERATIVAS</v>
          </cell>
          <cell r="F4143" t="str">
            <v>Estándar</v>
          </cell>
          <cell r="G4143">
            <v>45159</v>
          </cell>
          <cell r="H4143">
            <v>0</v>
          </cell>
          <cell r="I4143">
            <v>0</v>
          </cell>
          <cell r="J4143">
            <v>245</v>
          </cell>
          <cell r="K4143">
            <v>1678.25</v>
          </cell>
        </row>
        <row r="4144">
          <cell r="A4144" t="str">
            <v>ENTIDADES ESPECIALIZADAS EN MICROFINANZAS</v>
          </cell>
          <cell r="F4144" t="str">
            <v>Preferencial</v>
          </cell>
          <cell r="G4144">
            <v>45159</v>
          </cell>
          <cell r="H4144">
            <v>0</v>
          </cell>
          <cell r="I4144">
            <v>0</v>
          </cell>
          <cell r="J4144">
            <v>14344.32</v>
          </cell>
          <cell r="K4144">
            <v>99836.467199999999</v>
          </cell>
        </row>
        <row r="4145">
          <cell r="A4145" t="str">
            <v>ENTIDADES ESPECIALIZADAS EN MICROFINANZAS</v>
          </cell>
          <cell r="F4145" t="str">
            <v>Estándar</v>
          </cell>
          <cell r="G4145">
            <v>45159</v>
          </cell>
          <cell r="H4145">
            <v>124.28</v>
          </cell>
          <cell r="I4145">
            <v>866.23159999999996</v>
          </cell>
          <cell r="J4145">
            <v>0</v>
          </cell>
          <cell r="K4145">
            <v>0</v>
          </cell>
        </row>
        <row r="4146">
          <cell r="A4146" t="str">
            <v>ENTIDADES ESPECIALIZADAS EN MICROFINANZAS</v>
          </cell>
          <cell r="F4146" t="str">
            <v>Estándar</v>
          </cell>
          <cell r="G4146">
            <v>45159</v>
          </cell>
          <cell r="H4146">
            <v>496193.2</v>
          </cell>
          <cell r="I4146">
            <v>3458466.6039999998</v>
          </cell>
          <cell r="J4146">
            <v>352.19</v>
          </cell>
          <cell r="K4146">
            <v>2419.5453000000002</v>
          </cell>
        </row>
        <row r="4147">
          <cell r="A4147" t="str">
            <v>ENTIDADES ESPECIALIZADAS EN MICROFINANZAS</v>
          </cell>
          <cell r="F4147" t="str">
            <v>Estándar</v>
          </cell>
          <cell r="G4147">
            <v>45159</v>
          </cell>
          <cell r="H4147">
            <v>1709.32</v>
          </cell>
          <cell r="I4147">
            <v>11913.9604</v>
          </cell>
          <cell r="J4147">
            <v>228.89</v>
          </cell>
          <cell r="K4147">
            <v>1590.7855</v>
          </cell>
        </row>
        <row r="4148">
          <cell r="A4148" t="str">
            <v>ENTIDADES ESPECIALIZADAS EN MICROFINANZAS</v>
          </cell>
          <cell r="F4148" t="str">
            <v>Estándar</v>
          </cell>
          <cell r="G4148">
            <v>45159</v>
          </cell>
          <cell r="H4148">
            <v>254.89</v>
          </cell>
          <cell r="I4148">
            <v>1776.5833</v>
          </cell>
          <cell r="J4148">
            <v>45.76</v>
          </cell>
          <cell r="K4148">
            <v>318.03199999999998</v>
          </cell>
        </row>
        <row r="4149">
          <cell r="A4149" t="str">
            <v>INSTITUCIONES FINANCIERAS DE DESARROLLO</v>
          </cell>
          <cell r="F4149" t="str">
            <v>Estándar</v>
          </cell>
          <cell r="G4149">
            <v>45159</v>
          </cell>
          <cell r="H4149">
            <v>100</v>
          </cell>
          <cell r="I4149">
            <v>697</v>
          </cell>
          <cell r="J4149">
            <v>200</v>
          </cell>
          <cell r="K4149">
            <v>1390</v>
          </cell>
        </row>
        <row r="4150">
          <cell r="A4150" t="str">
            <v>COOPERATIVAS</v>
          </cell>
          <cell r="F4150" t="str">
            <v>Estándar</v>
          </cell>
          <cell r="G4150">
            <v>45159</v>
          </cell>
          <cell r="H4150">
            <v>0</v>
          </cell>
          <cell r="I4150">
            <v>0</v>
          </cell>
          <cell r="J4150">
            <v>213.55</v>
          </cell>
          <cell r="K4150">
            <v>1464.953</v>
          </cell>
        </row>
        <row r="4151">
          <cell r="A4151" t="str">
            <v>COOPERATIVAS</v>
          </cell>
          <cell r="F4151" t="str">
            <v>Estándar</v>
          </cell>
          <cell r="G4151">
            <v>45159</v>
          </cell>
          <cell r="H4151">
            <v>6862.62</v>
          </cell>
          <cell r="I4151">
            <v>47832.4614</v>
          </cell>
          <cell r="J4151">
            <v>525.54</v>
          </cell>
          <cell r="K4151">
            <v>3599.9490000000001</v>
          </cell>
        </row>
        <row r="4152">
          <cell r="A4152" t="str">
            <v>BANCOS MÚLTIPLES</v>
          </cell>
          <cell r="F4152" t="str">
            <v>Estándar</v>
          </cell>
          <cell r="G4152">
            <v>45159</v>
          </cell>
          <cell r="H4152">
            <v>2346.4699999999998</v>
          </cell>
          <cell r="I4152">
            <v>16354.8959</v>
          </cell>
          <cell r="J4152">
            <v>0</v>
          </cell>
          <cell r="K4152">
            <v>0</v>
          </cell>
        </row>
        <row r="4153">
          <cell r="A4153" t="str">
            <v>BANCOS MÚLTIPLES</v>
          </cell>
          <cell r="F4153" t="str">
            <v>Preferencial</v>
          </cell>
          <cell r="G4153">
            <v>45159</v>
          </cell>
          <cell r="H4153">
            <v>0</v>
          </cell>
          <cell r="I4153">
            <v>0</v>
          </cell>
          <cell r="J4153">
            <v>1035</v>
          </cell>
          <cell r="K4153">
            <v>7193.25</v>
          </cell>
        </row>
        <row r="4154">
          <cell r="A4154" t="str">
            <v>ENTIDADES ESPECIALIZADAS EN MICROFINANZAS</v>
          </cell>
          <cell r="F4154" t="str">
            <v>Estándar</v>
          </cell>
          <cell r="G4154">
            <v>45159</v>
          </cell>
          <cell r="H4154">
            <v>193582.95559999999</v>
          </cell>
          <cell r="I4154">
            <v>1349273.200532</v>
          </cell>
          <cell r="J4154">
            <v>2054.2154999999998</v>
          </cell>
          <cell r="K4154">
            <v>14071.376174999999</v>
          </cell>
        </row>
        <row r="4155">
          <cell r="A4155" t="str">
            <v>BANCOS MÚLTIPLES</v>
          </cell>
          <cell r="F4155" t="str">
            <v>Estándar</v>
          </cell>
          <cell r="G4155">
            <v>45159</v>
          </cell>
          <cell r="H4155">
            <v>11897.34</v>
          </cell>
          <cell r="I4155">
            <v>82924.459799999997</v>
          </cell>
          <cell r="J4155">
            <v>2501.9899999999998</v>
          </cell>
          <cell r="K4155">
            <v>17138.6315</v>
          </cell>
        </row>
        <row r="4156">
          <cell r="A4156" t="str">
            <v>COOPERATIVAS</v>
          </cell>
          <cell r="F4156" t="str">
            <v>Estándar</v>
          </cell>
          <cell r="G4156">
            <v>45159</v>
          </cell>
          <cell r="H4156">
            <v>51566</v>
          </cell>
          <cell r="I4156">
            <v>359415.02</v>
          </cell>
          <cell r="J4156">
            <v>2001.77</v>
          </cell>
          <cell r="K4156">
            <v>13732.1422</v>
          </cell>
        </row>
        <row r="4157">
          <cell r="A4157" t="str">
            <v>COOPERATIVAS</v>
          </cell>
          <cell r="F4157" t="str">
            <v>Estándar</v>
          </cell>
          <cell r="G4157">
            <v>45159</v>
          </cell>
          <cell r="H4157">
            <v>3566.59</v>
          </cell>
          <cell r="I4157">
            <v>24859.132300000001</v>
          </cell>
          <cell r="J4157">
            <v>734.39</v>
          </cell>
          <cell r="K4157">
            <v>5030.5715</v>
          </cell>
        </row>
        <row r="4158">
          <cell r="A4158" t="str">
            <v>COOPERATIVAS</v>
          </cell>
          <cell r="F4158" t="str">
            <v>Estándar</v>
          </cell>
          <cell r="G4158">
            <v>45159</v>
          </cell>
          <cell r="H4158">
            <v>194.66</v>
          </cell>
          <cell r="I4158">
            <v>1356.7801999999999</v>
          </cell>
          <cell r="J4158">
            <v>1117.96</v>
          </cell>
          <cell r="K4158">
            <v>7658.0259999999998</v>
          </cell>
        </row>
        <row r="4159">
          <cell r="A4159" t="str">
            <v>ENTIDADES ESPECIALIZADAS EN MICROFINANZAS</v>
          </cell>
          <cell r="F4159" t="str">
            <v>Preferencial</v>
          </cell>
          <cell r="G4159">
            <v>45159</v>
          </cell>
          <cell r="H4159">
            <v>0</v>
          </cell>
          <cell r="I4159">
            <v>0</v>
          </cell>
          <cell r="J4159">
            <v>698</v>
          </cell>
          <cell r="K4159">
            <v>4858.08</v>
          </cell>
        </row>
        <row r="4160">
          <cell r="A4160" t="str">
            <v>ENTIDADES ESPECIALIZADAS EN MICROFINANZAS</v>
          </cell>
          <cell r="F4160" t="str">
            <v>Estándar</v>
          </cell>
          <cell r="G4160">
            <v>45159</v>
          </cell>
          <cell r="H4160">
            <v>250883.33</v>
          </cell>
          <cell r="I4160">
            <v>1748656.8100999999</v>
          </cell>
          <cell r="J4160">
            <v>555.42999999999995</v>
          </cell>
          <cell r="K4160">
            <v>3804.6954999999998</v>
          </cell>
        </row>
        <row r="4161">
          <cell r="A4161" t="str">
            <v>ENTIDADES ESPECIALIZADAS EN MICROFINANZAS</v>
          </cell>
          <cell r="F4161" t="str">
            <v>Preferencial</v>
          </cell>
          <cell r="G4161">
            <v>45159</v>
          </cell>
          <cell r="H4161">
            <v>0</v>
          </cell>
          <cell r="I4161">
            <v>0</v>
          </cell>
          <cell r="J4161">
            <v>25953</v>
          </cell>
          <cell r="K4161">
            <v>179075.7</v>
          </cell>
        </row>
        <row r="4162">
          <cell r="A4162" t="str">
            <v>ENTIDADES FINANCIERAS DE VIVIENDA</v>
          </cell>
          <cell r="F4162" t="str">
            <v>Estándar</v>
          </cell>
          <cell r="G4162">
            <v>45159</v>
          </cell>
          <cell r="H4162">
            <v>307</v>
          </cell>
          <cell r="I4162">
            <v>2139.79</v>
          </cell>
          <cell r="J4162">
            <v>11.34</v>
          </cell>
          <cell r="K4162">
            <v>77.679000000000002</v>
          </cell>
        </row>
        <row r="4163">
          <cell r="A4163" t="str">
            <v>INSTITUCIONES FINANCIERAS DE DESARROLLO</v>
          </cell>
          <cell r="F4163" t="str">
            <v>Estándar</v>
          </cell>
          <cell r="G4163">
            <v>45159</v>
          </cell>
          <cell r="H4163">
            <v>39.9</v>
          </cell>
          <cell r="I4163">
            <v>278.10300000000001</v>
          </cell>
          <cell r="J4163">
            <v>50</v>
          </cell>
          <cell r="K4163">
            <v>347.5</v>
          </cell>
        </row>
        <row r="4164">
          <cell r="A4164" t="str">
            <v>COOPERATIVAS</v>
          </cell>
          <cell r="F4164" t="str">
            <v>Estándar</v>
          </cell>
          <cell r="G4164">
            <v>45159</v>
          </cell>
          <cell r="H4164">
            <v>120.12</v>
          </cell>
          <cell r="I4164">
            <v>837.2364</v>
          </cell>
          <cell r="J4164">
            <v>0.06</v>
          </cell>
          <cell r="K4164">
            <v>0.41160000000000002</v>
          </cell>
        </row>
        <row r="4165">
          <cell r="A4165" t="str">
            <v>COOPERATIVAS</v>
          </cell>
          <cell r="F4165" t="str">
            <v>Estándar</v>
          </cell>
          <cell r="G4165">
            <v>45159</v>
          </cell>
          <cell r="H4165">
            <v>0</v>
          </cell>
          <cell r="I4165">
            <v>0</v>
          </cell>
          <cell r="J4165">
            <v>500</v>
          </cell>
          <cell r="K4165">
            <v>3425</v>
          </cell>
        </row>
        <row r="4166">
          <cell r="A4166" t="str">
            <v>BANCOS MÚLTIPLES</v>
          </cell>
          <cell r="F4166" t="str">
            <v>Estándar</v>
          </cell>
          <cell r="G4166">
            <v>45159</v>
          </cell>
          <cell r="H4166">
            <v>17573.13</v>
          </cell>
          <cell r="I4166">
            <v>122484.71610000001</v>
          </cell>
          <cell r="J4166">
            <v>9575.73</v>
          </cell>
          <cell r="K4166">
            <v>65593.750499999995</v>
          </cell>
        </row>
        <row r="4167">
          <cell r="A4167" t="str">
            <v>BANCOS MÚLTIPLES</v>
          </cell>
          <cell r="F4167" t="str">
            <v>Estándar</v>
          </cell>
          <cell r="G4167">
            <v>45159</v>
          </cell>
          <cell r="H4167">
            <v>107189.15</v>
          </cell>
          <cell r="I4167">
            <v>747108.37549999997</v>
          </cell>
          <cell r="J4167">
            <v>133960.19</v>
          </cell>
          <cell r="K4167">
            <v>917627.30149999994</v>
          </cell>
        </row>
        <row r="4168">
          <cell r="A4168" t="str">
            <v>ENTIDADES ESPECIALIZADAS EN MICROFINANZAS</v>
          </cell>
          <cell r="F4168" t="str">
            <v>Preferencial</v>
          </cell>
          <cell r="G4168">
            <v>45159</v>
          </cell>
          <cell r="H4168">
            <v>0</v>
          </cell>
          <cell r="I4168">
            <v>0</v>
          </cell>
          <cell r="J4168">
            <v>200</v>
          </cell>
          <cell r="K4168">
            <v>1392</v>
          </cell>
        </row>
        <row r="4169">
          <cell r="A4169" t="str">
            <v>ENTIDADES ESPECIALIZADAS EN MICROFINANZAS</v>
          </cell>
          <cell r="F4169" t="str">
            <v>Estándar</v>
          </cell>
          <cell r="G4169">
            <v>45159</v>
          </cell>
          <cell r="H4169">
            <v>27520.859100000001</v>
          </cell>
          <cell r="I4169">
            <v>191820.387927</v>
          </cell>
          <cell r="J4169">
            <v>49148.042399999998</v>
          </cell>
          <cell r="K4169">
            <v>336664.09044</v>
          </cell>
        </row>
        <row r="4170">
          <cell r="A4170" t="str">
            <v>BANCOS MÚLTIPLES</v>
          </cell>
          <cell r="F4170" t="str">
            <v>Preferencial</v>
          </cell>
          <cell r="G4170">
            <v>45159</v>
          </cell>
          <cell r="H4170">
            <v>5000</v>
          </cell>
          <cell r="I4170">
            <v>34250</v>
          </cell>
          <cell r="J4170">
            <v>65876.58</v>
          </cell>
          <cell r="K4170">
            <v>457868.47351699998</v>
          </cell>
        </row>
        <row r="4171">
          <cell r="A4171" t="str">
            <v>BANCOS MÚLTIPLES</v>
          </cell>
          <cell r="F4171" t="str">
            <v>Preferencial</v>
          </cell>
          <cell r="G4171">
            <v>45159</v>
          </cell>
          <cell r="H4171">
            <v>0</v>
          </cell>
          <cell r="I4171">
            <v>0</v>
          </cell>
          <cell r="J4171">
            <v>555.07000000000005</v>
          </cell>
          <cell r="K4171">
            <v>3846.6351</v>
          </cell>
        </row>
        <row r="4172">
          <cell r="A4172" t="str">
            <v>COOPERATIVAS</v>
          </cell>
          <cell r="F4172" t="str">
            <v>Estándar</v>
          </cell>
          <cell r="G4172">
            <v>45159</v>
          </cell>
          <cell r="H4172">
            <v>3641.39</v>
          </cell>
          <cell r="I4172">
            <v>25380.488300000001</v>
          </cell>
          <cell r="J4172">
            <v>0</v>
          </cell>
          <cell r="K4172">
            <v>0</v>
          </cell>
        </row>
        <row r="4173">
          <cell r="A4173" t="str">
            <v>ENTIDADES ESPECIALIZADAS EN MICROFINANZAS</v>
          </cell>
          <cell r="F4173" t="str">
            <v>Preferencial</v>
          </cell>
          <cell r="G4173">
            <v>45159</v>
          </cell>
          <cell r="H4173">
            <v>0</v>
          </cell>
          <cell r="I4173">
            <v>0</v>
          </cell>
          <cell r="J4173">
            <v>1400</v>
          </cell>
          <cell r="K4173">
            <v>9744</v>
          </cell>
        </row>
        <row r="4174">
          <cell r="A4174" t="str">
            <v>ENTIDADES ESPECIALIZADAS EN MICROFINANZAS</v>
          </cell>
          <cell r="F4174" t="str">
            <v>Estándar</v>
          </cell>
          <cell r="G4174">
            <v>45159</v>
          </cell>
          <cell r="H4174">
            <v>55551.91</v>
          </cell>
          <cell r="I4174">
            <v>387196.81270000001</v>
          </cell>
          <cell r="J4174">
            <v>50</v>
          </cell>
          <cell r="K4174">
            <v>342.5</v>
          </cell>
        </row>
        <row r="4175">
          <cell r="A4175" t="str">
            <v>ENTIDADES ESPECIALIZADAS EN MICROFINANZAS</v>
          </cell>
          <cell r="F4175" t="str">
            <v>Preferencial</v>
          </cell>
          <cell r="G4175">
            <v>45159</v>
          </cell>
          <cell r="H4175">
            <v>0</v>
          </cell>
          <cell r="I4175">
            <v>0</v>
          </cell>
          <cell r="J4175">
            <v>41216.5</v>
          </cell>
          <cell r="K4175">
            <v>286688.84000000003</v>
          </cell>
        </row>
        <row r="4176">
          <cell r="A4176" t="str">
            <v>ENTIDADES FINANCIERAS DE VIVIENDA</v>
          </cell>
          <cell r="F4176" t="str">
            <v>Preferencial</v>
          </cell>
          <cell r="G4176">
            <v>45159</v>
          </cell>
          <cell r="H4176">
            <v>85.7</v>
          </cell>
          <cell r="I4176">
            <v>587.90200000000004</v>
          </cell>
          <cell r="J4176">
            <v>11118.69</v>
          </cell>
          <cell r="K4176">
            <v>77384.348400000003</v>
          </cell>
        </row>
        <row r="4177">
          <cell r="A4177" t="str">
            <v>ENTIDADES FINANCIERAS DE VIVIENDA</v>
          </cell>
          <cell r="F4177" t="str">
            <v>Preferencial</v>
          </cell>
          <cell r="G4177">
            <v>45159</v>
          </cell>
          <cell r="H4177">
            <v>0</v>
          </cell>
          <cell r="I4177">
            <v>0</v>
          </cell>
          <cell r="J4177">
            <v>1080</v>
          </cell>
          <cell r="K4177">
            <v>7516.8</v>
          </cell>
        </row>
        <row r="4178">
          <cell r="A4178" t="str">
            <v>ENTIDADES ESPECIALIZADAS EN MICROFINANZAS</v>
          </cell>
          <cell r="F4178" t="str">
            <v>Estándar</v>
          </cell>
          <cell r="G4178">
            <v>45159</v>
          </cell>
          <cell r="H4178">
            <v>2523.9499999999998</v>
          </cell>
          <cell r="I4178">
            <v>17591.931499999999</v>
          </cell>
          <cell r="J4178">
            <v>902.66</v>
          </cell>
          <cell r="K4178">
            <v>6183.2209999999995</v>
          </cell>
        </row>
        <row r="4179">
          <cell r="A4179" t="str">
            <v>INSTITUCIONES FINANCIERAS DE DESARROLLO</v>
          </cell>
          <cell r="F4179" t="str">
            <v>Estándar</v>
          </cell>
          <cell r="G4179">
            <v>45159</v>
          </cell>
          <cell r="H4179">
            <v>350</v>
          </cell>
          <cell r="I4179">
            <v>2439.5</v>
          </cell>
          <cell r="J4179">
            <v>1620</v>
          </cell>
          <cell r="K4179">
            <v>11097</v>
          </cell>
        </row>
        <row r="4180">
          <cell r="A4180" t="str">
            <v>COOPERATIVAS</v>
          </cell>
          <cell r="F4180" t="str">
            <v>Estándar</v>
          </cell>
          <cell r="G4180">
            <v>45159</v>
          </cell>
          <cell r="H4180">
            <v>54.6</v>
          </cell>
          <cell r="I4180">
            <v>380.56200000000001</v>
          </cell>
          <cell r="J4180">
            <v>0</v>
          </cell>
          <cell r="K4180">
            <v>0</v>
          </cell>
        </row>
        <row r="4181">
          <cell r="A4181" t="str">
            <v>BANCOS MÚLTIPLES</v>
          </cell>
          <cell r="F4181" t="str">
            <v>Preferencial</v>
          </cell>
          <cell r="G4181">
            <v>45159</v>
          </cell>
          <cell r="H4181">
            <v>19634.169999999998</v>
          </cell>
          <cell r="I4181">
            <v>136654.99405000001</v>
          </cell>
          <cell r="J4181">
            <v>55710</v>
          </cell>
          <cell r="K4181">
            <v>387184.5</v>
          </cell>
        </row>
        <row r="4182">
          <cell r="A4182" t="str">
            <v>BANCOS MÚLTIPLES</v>
          </cell>
          <cell r="F4182" t="str">
            <v>Estándar</v>
          </cell>
          <cell r="G4182">
            <v>45159</v>
          </cell>
          <cell r="H4182">
            <v>7502035.46</v>
          </cell>
          <cell r="I4182">
            <v>52289187.156199999</v>
          </cell>
          <cell r="J4182">
            <v>225555.43</v>
          </cell>
          <cell r="K4182">
            <v>1545054.6954999999</v>
          </cell>
        </row>
        <row r="4183">
          <cell r="A4183" t="str">
            <v>BANCOS MÚLTIPLES</v>
          </cell>
          <cell r="F4183" t="str">
            <v>Preferencial</v>
          </cell>
          <cell r="G4183">
            <v>45159</v>
          </cell>
          <cell r="H4183">
            <v>0</v>
          </cell>
          <cell r="I4183">
            <v>0</v>
          </cell>
          <cell r="J4183">
            <v>3636.46</v>
          </cell>
          <cell r="K4183">
            <v>25128.588599999999</v>
          </cell>
        </row>
        <row r="4184">
          <cell r="A4184" t="str">
            <v>COOPERATIVAS</v>
          </cell>
          <cell r="F4184" t="str">
            <v>Estándar</v>
          </cell>
          <cell r="G4184">
            <v>45159</v>
          </cell>
          <cell r="H4184">
            <v>19985.490000000002</v>
          </cell>
          <cell r="I4184">
            <v>139298.8653</v>
          </cell>
          <cell r="J4184">
            <v>0</v>
          </cell>
          <cell r="K4184">
            <v>0</v>
          </cell>
        </row>
        <row r="4185">
          <cell r="A4185" t="str">
            <v>COOPERATIVAS</v>
          </cell>
          <cell r="F4185" t="str">
            <v>Estándar</v>
          </cell>
          <cell r="G4185">
            <v>45159</v>
          </cell>
          <cell r="H4185">
            <v>41</v>
          </cell>
          <cell r="I4185">
            <v>285.77</v>
          </cell>
          <cell r="J4185">
            <v>2700</v>
          </cell>
          <cell r="K4185">
            <v>18495</v>
          </cell>
        </row>
        <row r="4186">
          <cell r="A4186" t="str">
            <v>COOPERATIVAS</v>
          </cell>
          <cell r="F4186" t="str">
            <v>Estándar</v>
          </cell>
          <cell r="G4186">
            <v>45159</v>
          </cell>
          <cell r="H4186">
            <v>143.68</v>
          </cell>
          <cell r="I4186">
            <v>1000.0128</v>
          </cell>
          <cell r="J4186">
            <v>26.42</v>
          </cell>
          <cell r="K4186">
            <v>180.977</v>
          </cell>
        </row>
        <row r="4187">
          <cell r="A4187" t="str">
            <v>COOPERATIVAS</v>
          </cell>
          <cell r="F4187" t="str">
            <v>Estándar</v>
          </cell>
          <cell r="G4187">
            <v>45159</v>
          </cell>
          <cell r="H4187">
            <v>0</v>
          </cell>
          <cell r="I4187">
            <v>0</v>
          </cell>
          <cell r="J4187">
            <v>2.0099999999999998</v>
          </cell>
          <cell r="K4187">
            <v>13.7685</v>
          </cell>
        </row>
        <row r="4188">
          <cell r="A4188" t="str">
            <v>COOPERATIVAS</v>
          </cell>
          <cell r="F4188" t="str">
            <v>Estándar</v>
          </cell>
          <cell r="G4188">
            <v>45159</v>
          </cell>
          <cell r="H4188">
            <v>133.44999999999999</v>
          </cell>
          <cell r="I4188">
            <v>930.14649999999995</v>
          </cell>
          <cell r="J4188">
            <v>107.67</v>
          </cell>
          <cell r="K4188">
            <v>737.53949999999998</v>
          </cell>
        </row>
        <row r="4189">
          <cell r="A4189" t="str">
            <v>ENTIDADES ESPECIALIZADAS EN MICROFINANZAS</v>
          </cell>
          <cell r="F4189" t="str">
            <v>Estándar</v>
          </cell>
          <cell r="G4189">
            <v>45159</v>
          </cell>
          <cell r="H4189">
            <v>862073.04</v>
          </cell>
          <cell r="I4189">
            <v>6008649.0888</v>
          </cell>
          <cell r="J4189">
            <v>14508.59</v>
          </cell>
          <cell r="K4189">
            <v>99383.841499999995</v>
          </cell>
        </row>
        <row r="4190">
          <cell r="A4190" t="str">
            <v>ENTIDADES ESPECIALIZADAS EN MICROFINANZAS</v>
          </cell>
          <cell r="F4190" t="str">
            <v>Preferencial</v>
          </cell>
          <cell r="G4190">
            <v>45159</v>
          </cell>
          <cell r="H4190">
            <v>498081.3</v>
          </cell>
          <cell r="I4190">
            <v>3470329.8546000002</v>
          </cell>
          <cell r="J4190">
            <v>2010100.85</v>
          </cell>
          <cell r="K4190">
            <v>14510293.466</v>
          </cell>
        </row>
        <row r="4191">
          <cell r="A4191" t="str">
            <v>ENTIDADES ESPECIALIZADAS EN MICROFINANZAS</v>
          </cell>
          <cell r="F4191" t="str">
            <v>Estándar</v>
          </cell>
          <cell r="G4191">
            <v>45159</v>
          </cell>
          <cell r="H4191">
            <v>3760.61</v>
          </cell>
          <cell r="I4191">
            <v>26211.451700000001</v>
          </cell>
          <cell r="J4191">
            <v>1505.11</v>
          </cell>
          <cell r="K4191">
            <v>10460.514499999999</v>
          </cell>
        </row>
        <row r="4192">
          <cell r="A4192" t="str">
            <v>ENTIDADES ESPECIALIZADAS EN MICROFINANZAS</v>
          </cell>
          <cell r="F4192" t="str">
            <v>Estándar</v>
          </cell>
          <cell r="G4192">
            <v>45159</v>
          </cell>
          <cell r="H4192">
            <v>907</v>
          </cell>
          <cell r="I4192">
            <v>6321.79</v>
          </cell>
          <cell r="J4192">
            <v>70</v>
          </cell>
          <cell r="K4192">
            <v>486.5</v>
          </cell>
        </row>
        <row r="4193">
          <cell r="A4193" t="str">
            <v>ENTIDADES ESPECIALIZADAS EN MICROFINANZAS</v>
          </cell>
          <cell r="F4193" t="str">
            <v>Estándar</v>
          </cell>
          <cell r="G4193">
            <v>45159</v>
          </cell>
          <cell r="H4193">
            <v>4704.9799999999996</v>
          </cell>
          <cell r="I4193">
            <v>32793.710599999999</v>
          </cell>
          <cell r="J4193">
            <v>2538.41</v>
          </cell>
          <cell r="K4193">
            <v>17641.949499999999</v>
          </cell>
        </row>
        <row r="4194">
          <cell r="A4194" t="str">
            <v>ENTIDADES ESPECIALIZADAS EN MICROFINANZAS</v>
          </cell>
          <cell r="F4194" t="str">
            <v>Preferencial</v>
          </cell>
          <cell r="G4194">
            <v>45159</v>
          </cell>
          <cell r="H4194">
            <v>0</v>
          </cell>
          <cell r="I4194">
            <v>0</v>
          </cell>
          <cell r="J4194">
            <v>2000</v>
          </cell>
          <cell r="K4194">
            <v>13940</v>
          </cell>
        </row>
        <row r="4195">
          <cell r="A4195" t="str">
            <v>INSTITUCIONES FINANCIERAS DE DESARROLLO</v>
          </cell>
          <cell r="F4195" t="str">
            <v>Estándar</v>
          </cell>
          <cell r="G4195">
            <v>45159</v>
          </cell>
          <cell r="H4195">
            <v>195.14</v>
          </cell>
          <cell r="I4195">
            <v>1360.1258</v>
          </cell>
          <cell r="J4195">
            <v>218.66</v>
          </cell>
          <cell r="K4195">
            <v>1497.8209999999999</v>
          </cell>
        </row>
        <row r="4196">
          <cell r="A4196" t="str">
            <v>INSTITUCIONES FINANCIERAS DE DESARROLLO</v>
          </cell>
          <cell r="F4196" t="str">
            <v>Estándar</v>
          </cell>
          <cell r="G4196">
            <v>45159</v>
          </cell>
          <cell r="H4196">
            <v>0</v>
          </cell>
          <cell r="I4196">
            <v>0</v>
          </cell>
          <cell r="J4196">
            <v>291.8</v>
          </cell>
          <cell r="K4196">
            <v>1998.83</v>
          </cell>
        </row>
        <row r="4197">
          <cell r="A4197" t="str">
            <v>INSTITUCIONES FINANCIERAS DE DESARROLLO</v>
          </cell>
          <cell r="F4197" t="str">
            <v>Estándar</v>
          </cell>
          <cell r="G4197">
            <v>45159</v>
          </cell>
          <cell r="H4197">
            <v>53.16</v>
          </cell>
          <cell r="I4197">
            <v>370.52519999999998</v>
          </cell>
          <cell r="J4197">
            <v>262.57</v>
          </cell>
          <cell r="K4197">
            <v>1824.8615</v>
          </cell>
        </row>
        <row r="4198">
          <cell r="A4198" t="str">
            <v>INSTITUCIONES FINANCIERAS DE DESARROLLO</v>
          </cell>
          <cell r="F4198" t="str">
            <v>Estándar</v>
          </cell>
          <cell r="G4198">
            <v>45159</v>
          </cell>
          <cell r="H4198">
            <v>4985.62</v>
          </cell>
          <cell r="I4198">
            <v>34749.771399999998</v>
          </cell>
          <cell r="J4198">
            <v>850</v>
          </cell>
          <cell r="K4198">
            <v>5907.5</v>
          </cell>
        </row>
        <row r="4199">
          <cell r="A4199" t="str">
            <v>INSTITUCIONES FINANCIERAS DE DESARROLLO</v>
          </cell>
          <cell r="F4199" t="str">
            <v>Estándar</v>
          </cell>
          <cell r="G4199">
            <v>45159</v>
          </cell>
          <cell r="H4199">
            <v>1569.04</v>
          </cell>
          <cell r="I4199">
            <v>10936.2088</v>
          </cell>
          <cell r="J4199">
            <v>0</v>
          </cell>
          <cell r="K4199">
            <v>0</v>
          </cell>
        </row>
        <row r="4200">
          <cell r="A4200" t="str">
            <v>COOPERATIVAS</v>
          </cell>
          <cell r="F4200" t="str">
            <v>Estándar</v>
          </cell>
          <cell r="G4200">
            <v>45159</v>
          </cell>
          <cell r="H4200">
            <v>0</v>
          </cell>
          <cell r="I4200">
            <v>0</v>
          </cell>
          <cell r="J4200">
            <v>19.71</v>
          </cell>
          <cell r="K4200">
            <v>135.01349999999999</v>
          </cell>
        </row>
        <row r="4201">
          <cell r="A4201" t="str">
            <v>BANCOS MÚLTIPLES</v>
          </cell>
          <cell r="F4201" t="str">
            <v>Estándar</v>
          </cell>
          <cell r="G4201">
            <v>45159</v>
          </cell>
          <cell r="H4201">
            <v>29570.29</v>
          </cell>
          <cell r="I4201">
            <v>206104.92129999999</v>
          </cell>
          <cell r="J4201">
            <v>883</v>
          </cell>
          <cell r="K4201">
            <v>6048.55</v>
          </cell>
        </row>
        <row r="4202">
          <cell r="A4202" t="str">
            <v>ENTIDADES ESPECIALIZADAS EN MICROFINANZAS</v>
          </cell>
          <cell r="F4202" t="str">
            <v>Preferencial</v>
          </cell>
          <cell r="G4202">
            <v>45159</v>
          </cell>
          <cell r="H4202">
            <v>0</v>
          </cell>
          <cell r="I4202">
            <v>0</v>
          </cell>
          <cell r="J4202">
            <v>16090</v>
          </cell>
          <cell r="K4202">
            <v>111796.6</v>
          </cell>
        </row>
        <row r="4203">
          <cell r="A4203" t="str">
            <v>ENTIDADES ESPECIALIZADAS EN MICROFINANZAS</v>
          </cell>
          <cell r="F4203" t="str">
            <v>Estándar</v>
          </cell>
          <cell r="G4203">
            <v>45159</v>
          </cell>
          <cell r="H4203">
            <v>64</v>
          </cell>
          <cell r="I4203">
            <v>446.08</v>
          </cell>
          <cell r="J4203">
            <v>1.27</v>
          </cell>
          <cell r="K4203">
            <v>8.6995000000000005</v>
          </cell>
        </row>
        <row r="4204">
          <cell r="A4204" t="str">
            <v>BANCOS MÚLTIPLES</v>
          </cell>
          <cell r="F4204" t="str">
            <v>Estándar</v>
          </cell>
          <cell r="G4204">
            <v>45159</v>
          </cell>
          <cell r="H4204">
            <v>1071282.8700000001</v>
          </cell>
          <cell r="I4204">
            <v>7466841.6039000005</v>
          </cell>
          <cell r="J4204">
            <v>23772.97</v>
          </cell>
          <cell r="K4204">
            <v>162844.84450000001</v>
          </cell>
        </row>
        <row r="4205">
          <cell r="A4205" t="str">
            <v>BANCOS MÚLTIPLES</v>
          </cell>
          <cell r="F4205" t="str">
            <v>Preferencial</v>
          </cell>
          <cell r="G4205">
            <v>45159</v>
          </cell>
          <cell r="H4205">
            <v>2152.08</v>
          </cell>
          <cell r="I4205">
            <v>14741.748</v>
          </cell>
          <cell r="J4205">
            <v>255242.35</v>
          </cell>
          <cell r="K4205">
            <v>1767320.4805999999</v>
          </cell>
        </row>
        <row r="4206">
          <cell r="A4206" t="str">
            <v>BANCOS MÚLTIPLES</v>
          </cell>
          <cell r="F4206" t="str">
            <v>Estándar</v>
          </cell>
          <cell r="G4206">
            <v>45159</v>
          </cell>
          <cell r="H4206">
            <v>35767.32</v>
          </cell>
          <cell r="I4206">
            <v>249298.22039999999</v>
          </cell>
          <cell r="J4206">
            <v>2440</v>
          </cell>
          <cell r="K4206">
            <v>16714</v>
          </cell>
        </row>
        <row r="4207">
          <cell r="A4207" t="str">
            <v>BANCOS MÚLTIPLES</v>
          </cell>
          <cell r="F4207" t="str">
            <v>Preferencial</v>
          </cell>
          <cell r="G4207">
            <v>45159</v>
          </cell>
          <cell r="H4207">
            <v>0</v>
          </cell>
          <cell r="I4207">
            <v>0</v>
          </cell>
          <cell r="J4207">
            <v>7673.9</v>
          </cell>
          <cell r="K4207">
            <v>53079.202700000002</v>
          </cell>
        </row>
        <row r="4208">
          <cell r="A4208" t="str">
            <v>BANCOS MÚLTIPLES</v>
          </cell>
          <cell r="F4208" t="str">
            <v>Preferencial</v>
          </cell>
          <cell r="G4208">
            <v>45159</v>
          </cell>
          <cell r="H4208">
            <v>130217.3</v>
          </cell>
          <cell r="I4208">
            <v>893278.94961000001</v>
          </cell>
          <cell r="J4208">
            <v>10072356.359999999</v>
          </cell>
          <cell r="K4208">
            <v>72511649.937847003</v>
          </cell>
        </row>
        <row r="4209">
          <cell r="A4209" t="str">
            <v>ENTIDADES ESPECIALIZADAS EN MICROFINANZAS</v>
          </cell>
          <cell r="F4209" t="str">
            <v>Estándar</v>
          </cell>
          <cell r="G4209">
            <v>45159</v>
          </cell>
          <cell r="H4209">
            <v>2488.0100000000002</v>
          </cell>
          <cell r="I4209">
            <v>17341.429700000001</v>
          </cell>
          <cell r="J4209">
            <v>4744.9799999999996</v>
          </cell>
          <cell r="K4209">
            <v>32503.113000000001</v>
          </cell>
        </row>
        <row r="4210">
          <cell r="A4210" t="str">
            <v>ENTIDADES FINANCIERAS DE VIVIENDA</v>
          </cell>
          <cell r="F4210" t="str">
            <v>Estándar</v>
          </cell>
          <cell r="G4210">
            <v>45159</v>
          </cell>
          <cell r="H4210">
            <v>455840.86</v>
          </cell>
          <cell r="I4210">
            <v>3177210.7941999999</v>
          </cell>
          <cell r="J4210">
            <v>4269.3900000000003</v>
          </cell>
          <cell r="K4210">
            <v>29245.321499999998</v>
          </cell>
        </row>
        <row r="4211">
          <cell r="A4211" t="str">
            <v>INSTITUCIONES FINANCIERAS DE DESARROLLO</v>
          </cell>
          <cell r="F4211" t="str">
            <v>Estándar</v>
          </cell>
          <cell r="G4211">
            <v>45159</v>
          </cell>
          <cell r="H4211">
            <v>0</v>
          </cell>
          <cell r="I4211">
            <v>0</v>
          </cell>
          <cell r="J4211">
            <v>1631.46</v>
          </cell>
          <cell r="K4211">
            <v>11175.501</v>
          </cell>
        </row>
        <row r="4212">
          <cell r="A4212" t="str">
            <v>INSTITUCIONES FINANCIERAS DE DESARROLLO</v>
          </cell>
          <cell r="F4212" t="str">
            <v>Estándar</v>
          </cell>
          <cell r="G4212">
            <v>45159</v>
          </cell>
          <cell r="H4212">
            <v>331.46</v>
          </cell>
          <cell r="I4212">
            <v>2310.2761999999998</v>
          </cell>
          <cell r="J4212">
            <v>2221.35</v>
          </cell>
          <cell r="K4212">
            <v>15438.3825</v>
          </cell>
        </row>
        <row r="4213">
          <cell r="A4213" t="str">
            <v>INSTITUCIONES FINANCIERAS DE DESARROLLO</v>
          </cell>
          <cell r="F4213" t="str">
            <v>Estándar</v>
          </cell>
          <cell r="G4213">
            <v>45159</v>
          </cell>
          <cell r="H4213">
            <v>146.93</v>
          </cell>
          <cell r="I4213">
            <v>1024.1021000000001</v>
          </cell>
          <cell r="J4213">
            <v>0</v>
          </cell>
          <cell r="K4213">
            <v>0</v>
          </cell>
        </row>
        <row r="4214">
          <cell r="A4214" t="str">
            <v>INSTITUCIONES FINANCIERAS DE DESARROLLO</v>
          </cell>
          <cell r="F4214" t="str">
            <v>Estándar</v>
          </cell>
          <cell r="G4214">
            <v>45159</v>
          </cell>
          <cell r="H4214">
            <v>637</v>
          </cell>
          <cell r="I4214">
            <v>4439.8900000000003</v>
          </cell>
          <cell r="J4214">
            <v>0</v>
          </cell>
          <cell r="K4214">
            <v>0</v>
          </cell>
        </row>
        <row r="4215">
          <cell r="A4215" t="str">
            <v>BANCOS MÚLTIPLES</v>
          </cell>
          <cell r="F4215" t="str">
            <v>Estándar</v>
          </cell>
          <cell r="G4215">
            <v>45159</v>
          </cell>
          <cell r="H4215">
            <v>2784.6</v>
          </cell>
          <cell r="I4215">
            <v>19408.662</v>
          </cell>
          <cell r="J4215">
            <v>3013.97</v>
          </cell>
          <cell r="K4215">
            <v>20645.694500000001</v>
          </cell>
        </row>
        <row r="4216">
          <cell r="A4216" t="str">
            <v>BANCOS MÚLTIPLES</v>
          </cell>
          <cell r="F4216" t="str">
            <v>Estándar</v>
          </cell>
          <cell r="G4216">
            <v>45159</v>
          </cell>
          <cell r="H4216">
            <v>121.64</v>
          </cell>
          <cell r="I4216">
            <v>847.83079999999995</v>
          </cell>
          <cell r="J4216">
            <v>3000</v>
          </cell>
          <cell r="K4216">
            <v>20550</v>
          </cell>
        </row>
        <row r="4217">
          <cell r="A4217" t="str">
            <v>ENTIDADES ESPECIALIZADAS EN MICROFINANZAS</v>
          </cell>
          <cell r="F4217" t="str">
            <v>Preferencial</v>
          </cell>
          <cell r="G4217">
            <v>45159</v>
          </cell>
          <cell r="H4217">
            <v>0</v>
          </cell>
          <cell r="I4217">
            <v>0</v>
          </cell>
          <cell r="J4217">
            <v>9181.01</v>
          </cell>
          <cell r="K4217">
            <v>63899.829599999997</v>
          </cell>
        </row>
        <row r="4218">
          <cell r="A4218" t="str">
            <v>BANCOS MÚLTIPLES</v>
          </cell>
          <cell r="F4218" t="str">
            <v>Preferencial</v>
          </cell>
          <cell r="G4218">
            <v>45159</v>
          </cell>
          <cell r="H4218">
            <v>0</v>
          </cell>
          <cell r="I4218">
            <v>0</v>
          </cell>
          <cell r="J4218">
            <v>16033.78</v>
          </cell>
          <cell r="K4218">
            <v>110946.13770000001</v>
          </cell>
        </row>
        <row r="4219">
          <cell r="A4219" t="str">
            <v>COOPERATIVAS</v>
          </cell>
          <cell r="F4219" t="str">
            <v>Estándar</v>
          </cell>
          <cell r="G4219">
            <v>45159</v>
          </cell>
          <cell r="H4219">
            <v>708.43</v>
          </cell>
          <cell r="I4219">
            <v>4937.7570999999998</v>
          </cell>
          <cell r="J4219">
            <v>0</v>
          </cell>
          <cell r="K4219">
            <v>0</v>
          </cell>
        </row>
        <row r="4220">
          <cell r="A4220" t="str">
            <v>COOPERATIVAS</v>
          </cell>
          <cell r="F4220" t="str">
            <v>Estándar</v>
          </cell>
          <cell r="G4220">
            <v>45159</v>
          </cell>
          <cell r="H4220">
            <v>0</v>
          </cell>
          <cell r="I4220">
            <v>0</v>
          </cell>
          <cell r="J4220">
            <v>11.18</v>
          </cell>
          <cell r="K4220">
            <v>76.582999999999998</v>
          </cell>
        </row>
        <row r="4221">
          <cell r="A4221" t="str">
            <v>ENTIDADES ESPECIALIZADAS EN MICROFINANZAS</v>
          </cell>
          <cell r="F4221" t="str">
            <v>Preferencial</v>
          </cell>
          <cell r="G4221">
            <v>45159</v>
          </cell>
          <cell r="H4221">
            <v>0</v>
          </cell>
          <cell r="I4221">
            <v>0</v>
          </cell>
          <cell r="J4221">
            <v>2035</v>
          </cell>
          <cell r="K4221">
            <v>14163.6</v>
          </cell>
        </row>
        <row r="4222">
          <cell r="A4222" t="str">
            <v>ENTIDADES ESPECIALIZADAS EN MICROFINANZAS</v>
          </cell>
          <cell r="F4222" t="str">
            <v>Estándar</v>
          </cell>
          <cell r="G4222">
            <v>45159</v>
          </cell>
          <cell r="H4222">
            <v>181.32</v>
          </cell>
          <cell r="I4222">
            <v>1263.8004000000001</v>
          </cell>
          <cell r="J4222">
            <v>2133.16</v>
          </cell>
          <cell r="K4222">
            <v>14612.146000000001</v>
          </cell>
        </row>
        <row r="4223">
          <cell r="A4223" t="str">
            <v>ENTIDADES ESPECIALIZADAS EN MICROFINANZAS</v>
          </cell>
          <cell r="F4223" t="str">
            <v>Estándar</v>
          </cell>
          <cell r="G4223">
            <v>45159</v>
          </cell>
          <cell r="H4223">
            <v>15.04</v>
          </cell>
          <cell r="I4223">
            <v>104.8288</v>
          </cell>
          <cell r="J4223">
            <v>0</v>
          </cell>
          <cell r="K4223">
            <v>0</v>
          </cell>
        </row>
        <row r="4224">
          <cell r="A4224" t="str">
            <v>ENTIDADES ESPECIALIZADAS EN MICROFINANZAS</v>
          </cell>
          <cell r="F4224" t="str">
            <v>Estándar</v>
          </cell>
          <cell r="G4224">
            <v>45159</v>
          </cell>
          <cell r="H4224">
            <v>54895.92</v>
          </cell>
          <cell r="I4224">
            <v>382624.5624</v>
          </cell>
          <cell r="J4224">
            <v>278.43</v>
          </cell>
          <cell r="K4224">
            <v>1912.8141000000001</v>
          </cell>
        </row>
        <row r="4225">
          <cell r="A4225" t="str">
            <v>ENTIDADES FINANCIERAS DE VIVIENDA</v>
          </cell>
          <cell r="F4225" t="str">
            <v>Estándar</v>
          </cell>
          <cell r="G4225">
            <v>45159</v>
          </cell>
          <cell r="H4225">
            <v>20</v>
          </cell>
          <cell r="I4225">
            <v>139.4</v>
          </cell>
          <cell r="J4225">
            <v>20</v>
          </cell>
          <cell r="K4225">
            <v>137</v>
          </cell>
        </row>
        <row r="4226">
          <cell r="A4226" t="str">
            <v>ENTIDADES ESPECIALIZADAS EN MICROFINANZAS</v>
          </cell>
          <cell r="F4226" t="str">
            <v>Estándar</v>
          </cell>
          <cell r="G4226">
            <v>45159</v>
          </cell>
          <cell r="H4226">
            <v>2946.79</v>
          </cell>
          <cell r="I4226">
            <v>20539.1263</v>
          </cell>
          <cell r="J4226">
            <v>1000</v>
          </cell>
          <cell r="K4226">
            <v>6850</v>
          </cell>
        </row>
        <row r="4227">
          <cell r="A4227" t="str">
            <v>INSTITUCIONES FINANCIERAS DE DESARROLLO</v>
          </cell>
          <cell r="F4227" t="str">
            <v>Estándar</v>
          </cell>
          <cell r="G4227">
            <v>45159</v>
          </cell>
          <cell r="H4227">
            <v>4775.16</v>
          </cell>
          <cell r="I4227">
            <v>33282.8652</v>
          </cell>
          <cell r="J4227">
            <v>58.78</v>
          </cell>
          <cell r="K4227">
            <v>402.64299999999997</v>
          </cell>
        </row>
        <row r="4228">
          <cell r="A4228" t="str">
            <v>INSTITUCIONES FINANCIERAS DE DESARROLLO</v>
          </cell>
          <cell r="F4228" t="str">
            <v>Estándar</v>
          </cell>
          <cell r="G4228">
            <v>45159</v>
          </cell>
          <cell r="H4228">
            <v>502.15</v>
          </cell>
          <cell r="I4228">
            <v>3499.9854999999998</v>
          </cell>
          <cell r="J4228">
            <v>11.88</v>
          </cell>
          <cell r="K4228">
            <v>81.378</v>
          </cell>
        </row>
        <row r="4229">
          <cell r="A4229" t="str">
            <v>INSTITUCIONES FINANCIERAS DE DESARROLLO</v>
          </cell>
          <cell r="F4229" t="str">
            <v>Estándar</v>
          </cell>
          <cell r="G4229">
            <v>45159</v>
          </cell>
          <cell r="H4229">
            <v>0</v>
          </cell>
          <cell r="I4229">
            <v>0</v>
          </cell>
          <cell r="J4229">
            <v>188.47</v>
          </cell>
          <cell r="K4229">
            <v>1291.0195000000001</v>
          </cell>
        </row>
        <row r="4230">
          <cell r="A4230" t="str">
            <v>INSTITUCIONES FINANCIERAS DE DESARROLLO</v>
          </cell>
          <cell r="F4230" t="str">
            <v>Estándar</v>
          </cell>
          <cell r="G4230">
            <v>45159</v>
          </cell>
          <cell r="H4230">
            <v>410.57</v>
          </cell>
          <cell r="I4230">
            <v>2861.6729</v>
          </cell>
          <cell r="J4230">
            <v>0</v>
          </cell>
          <cell r="K4230">
            <v>0</v>
          </cell>
        </row>
        <row r="4231">
          <cell r="A4231" t="str">
            <v>COOPERATIVAS</v>
          </cell>
          <cell r="F4231" t="str">
            <v>Estándar</v>
          </cell>
          <cell r="G4231">
            <v>45159</v>
          </cell>
          <cell r="H4231">
            <v>8900.02</v>
          </cell>
          <cell r="I4231">
            <v>62033.1394</v>
          </cell>
          <cell r="J4231">
            <v>0</v>
          </cell>
          <cell r="K4231">
            <v>0</v>
          </cell>
        </row>
        <row r="4232">
          <cell r="A4232" t="str">
            <v>BANCOS MÚLTIPLES</v>
          </cell>
          <cell r="F4232" t="str">
            <v>Estándar</v>
          </cell>
          <cell r="G4232">
            <v>45159</v>
          </cell>
          <cell r="H4232">
            <v>907507.62</v>
          </cell>
          <cell r="I4232">
            <v>6325328.1113999998</v>
          </cell>
          <cell r="J4232">
            <v>132624.1</v>
          </cell>
          <cell r="K4232">
            <v>908475.08499999996</v>
          </cell>
        </row>
        <row r="4233">
          <cell r="A4233" t="str">
            <v>BANCOS MÚLTIPLES</v>
          </cell>
          <cell r="F4233" t="str">
            <v>Estándar</v>
          </cell>
          <cell r="G4233">
            <v>45159</v>
          </cell>
          <cell r="H4233">
            <v>18997.419999999998</v>
          </cell>
          <cell r="I4233">
            <v>132412.01740000001</v>
          </cell>
          <cell r="J4233">
            <v>0</v>
          </cell>
          <cell r="K4233">
            <v>0</v>
          </cell>
        </row>
        <row r="4234">
          <cell r="A4234" t="str">
            <v>BANCOS MÚLTIPLES</v>
          </cell>
          <cell r="F4234" t="str">
            <v>Preferencial</v>
          </cell>
          <cell r="G4234">
            <v>45159</v>
          </cell>
          <cell r="H4234">
            <v>0</v>
          </cell>
          <cell r="I4234">
            <v>0</v>
          </cell>
          <cell r="J4234">
            <v>500</v>
          </cell>
          <cell r="K4234">
            <v>3475</v>
          </cell>
        </row>
        <row r="4235">
          <cell r="A4235" t="str">
            <v>ENTIDADES ESPECIALIZADAS EN MICROFINANZAS</v>
          </cell>
          <cell r="F4235" t="str">
            <v>Estándar</v>
          </cell>
          <cell r="G4235">
            <v>45159</v>
          </cell>
          <cell r="H4235">
            <v>0</v>
          </cell>
          <cell r="I4235">
            <v>0</v>
          </cell>
          <cell r="J4235">
            <v>36.71</v>
          </cell>
          <cell r="K4235">
            <v>251.46350000000001</v>
          </cell>
        </row>
        <row r="4236">
          <cell r="A4236" t="str">
            <v>BANCOS MÚLTIPLES</v>
          </cell>
          <cell r="F4236" t="str">
            <v>Preferencial</v>
          </cell>
          <cell r="G4236">
            <v>45159</v>
          </cell>
          <cell r="H4236">
            <v>0</v>
          </cell>
          <cell r="I4236">
            <v>0</v>
          </cell>
          <cell r="J4236">
            <v>20946.95</v>
          </cell>
          <cell r="K4236">
            <v>145138.3965</v>
          </cell>
        </row>
        <row r="4237">
          <cell r="A4237" t="str">
            <v>BANCOS MÚLTIPLES</v>
          </cell>
          <cell r="F4237" t="str">
            <v>Estándar</v>
          </cell>
          <cell r="G4237">
            <v>45159</v>
          </cell>
          <cell r="H4237">
            <v>236482.85</v>
          </cell>
          <cell r="I4237">
            <v>1648285.4645</v>
          </cell>
          <cell r="J4237">
            <v>12620.78</v>
          </cell>
          <cell r="K4237">
            <v>86452.342999999993</v>
          </cell>
        </row>
        <row r="4238">
          <cell r="A4238" t="str">
            <v>BANCOS MÚLTIPLES</v>
          </cell>
          <cell r="F4238" t="str">
            <v>Estándar</v>
          </cell>
          <cell r="G4238">
            <v>45159</v>
          </cell>
          <cell r="H4238">
            <v>9825.18</v>
          </cell>
          <cell r="I4238">
            <v>68481.5046</v>
          </cell>
          <cell r="J4238">
            <v>1004.96</v>
          </cell>
          <cell r="K4238">
            <v>6883.9759999999997</v>
          </cell>
        </row>
        <row r="4239">
          <cell r="A4239" t="str">
            <v>BANCOS MÚLTIPLES</v>
          </cell>
          <cell r="F4239" t="str">
            <v>Preferencial</v>
          </cell>
          <cell r="G4239">
            <v>45159</v>
          </cell>
          <cell r="H4239">
            <v>0</v>
          </cell>
          <cell r="I4239">
            <v>0</v>
          </cell>
          <cell r="J4239">
            <v>17822.72</v>
          </cell>
          <cell r="K4239">
            <v>123176.0817</v>
          </cell>
        </row>
        <row r="4240">
          <cell r="A4240" t="str">
            <v>ENTIDADES ESPECIALIZADAS EN MICROFINANZAS</v>
          </cell>
          <cell r="F4240" t="str">
            <v>Estándar</v>
          </cell>
          <cell r="G4240">
            <v>45159</v>
          </cell>
          <cell r="H4240">
            <v>85916.6</v>
          </cell>
          <cell r="I4240">
            <v>598838.70200000005</v>
          </cell>
          <cell r="J4240">
            <v>163.80000000000001</v>
          </cell>
          <cell r="K4240">
            <v>1122.03</v>
          </cell>
        </row>
        <row r="4241">
          <cell r="A4241" t="str">
            <v>COOPERATIVAS</v>
          </cell>
          <cell r="F4241" t="str">
            <v>Estándar</v>
          </cell>
          <cell r="G4241">
            <v>45159</v>
          </cell>
          <cell r="H4241">
            <v>300</v>
          </cell>
          <cell r="I4241">
            <v>2091</v>
          </cell>
          <cell r="J4241">
            <v>1022</v>
          </cell>
          <cell r="K4241">
            <v>7000.7</v>
          </cell>
        </row>
        <row r="4242">
          <cell r="A4242" t="str">
            <v>ENTIDADES ESPECIALIZADAS EN MICROFINANZAS</v>
          </cell>
          <cell r="F4242" t="str">
            <v>Estándar</v>
          </cell>
          <cell r="G4242">
            <v>45159</v>
          </cell>
          <cell r="H4242">
            <v>80200.05</v>
          </cell>
          <cell r="I4242">
            <v>558994.34849999996</v>
          </cell>
          <cell r="J4242">
            <v>3181.22</v>
          </cell>
          <cell r="K4242">
            <v>21854.981400000001</v>
          </cell>
        </row>
        <row r="4243">
          <cell r="A4243" t="str">
            <v>ENTIDADES ESPECIALIZADAS EN MICROFINANZAS</v>
          </cell>
          <cell r="F4243" t="str">
            <v>Estándar</v>
          </cell>
          <cell r="G4243">
            <v>45159</v>
          </cell>
          <cell r="H4243">
            <v>26.24</v>
          </cell>
          <cell r="I4243">
            <v>182.89279999999999</v>
          </cell>
          <cell r="J4243">
            <v>0</v>
          </cell>
          <cell r="K4243">
            <v>0</v>
          </cell>
        </row>
        <row r="4244">
          <cell r="A4244" t="str">
            <v>ENTIDADES FINANCIERAS DE VIVIENDA</v>
          </cell>
          <cell r="F4244" t="str">
            <v>Preferencial</v>
          </cell>
          <cell r="G4244">
            <v>45159</v>
          </cell>
          <cell r="H4244">
            <v>0</v>
          </cell>
          <cell r="I4244">
            <v>0</v>
          </cell>
          <cell r="J4244">
            <v>500</v>
          </cell>
          <cell r="K4244">
            <v>3480</v>
          </cell>
        </row>
        <row r="4245">
          <cell r="A4245" t="str">
            <v>ENTIDADES ESPECIALIZADAS EN MICROFINANZAS</v>
          </cell>
          <cell r="F4245" t="str">
            <v>Estándar</v>
          </cell>
          <cell r="G4245">
            <v>45159</v>
          </cell>
          <cell r="H4245">
            <v>1101.05</v>
          </cell>
          <cell r="I4245">
            <v>7674.3185000000003</v>
          </cell>
          <cell r="J4245">
            <v>60</v>
          </cell>
          <cell r="K4245">
            <v>411</v>
          </cell>
        </row>
        <row r="4246">
          <cell r="A4246" t="str">
            <v>COOPERATIVAS</v>
          </cell>
          <cell r="F4246" t="str">
            <v>Estándar</v>
          </cell>
          <cell r="G4246">
            <v>45159</v>
          </cell>
          <cell r="H4246">
            <v>0</v>
          </cell>
          <cell r="I4246">
            <v>0</v>
          </cell>
          <cell r="J4246">
            <v>504.31</v>
          </cell>
          <cell r="K4246">
            <v>3454.5234999999998</v>
          </cell>
        </row>
        <row r="4247">
          <cell r="A4247" t="str">
            <v>INSTITUCIONES FINANCIERAS DE DESARROLLO</v>
          </cell>
          <cell r="F4247" t="str">
            <v>Estándar</v>
          </cell>
          <cell r="G4247">
            <v>45159</v>
          </cell>
          <cell r="H4247">
            <v>2485</v>
          </cell>
          <cell r="I4247">
            <v>17320.45</v>
          </cell>
          <cell r="J4247">
            <v>0</v>
          </cell>
          <cell r="K4247">
            <v>0</v>
          </cell>
        </row>
        <row r="4248">
          <cell r="A4248" t="str">
            <v>INSTITUCIONES FINANCIERAS DE DESARROLLO</v>
          </cell>
          <cell r="F4248" t="str">
            <v>Estándar</v>
          </cell>
          <cell r="G4248">
            <v>45159</v>
          </cell>
          <cell r="H4248">
            <v>0</v>
          </cell>
          <cell r="I4248">
            <v>0</v>
          </cell>
          <cell r="J4248">
            <v>1750</v>
          </cell>
          <cell r="K4248">
            <v>11987.5</v>
          </cell>
        </row>
        <row r="4249">
          <cell r="A4249" t="str">
            <v>COOPERATIVAS</v>
          </cell>
          <cell r="F4249" t="str">
            <v>Estándar</v>
          </cell>
          <cell r="G4249">
            <v>45159</v>
          </cell>
          <cell r="H4249">
            <v>345.16</v>
          </cell>
          <cell r="I4249">
            <v>2405.7651999999998</v>
          </cell>
          <cell r="J4249">
            <v>0</v>
          </cell>
          <cell r="K4249">
            <v>0</v>
          </cell>
        </row>
        <row r="4250">
          <cell r="A4250" t="str">
            <v>COOPERATIVAS</v>
          </cell>
          <cell r="F4250" t="str">
            <v>Estándar</v>
          </cell>
          <cell r="G4250">
            <v>45159</v>
          </cell>
          <cell r="H4250">
            <v>6241.5</v>
          </cell>
          <cell r="I4250">
            <v>43503.254999999997</v>
          </cell>
          <cell r="J4250">
            <v>100</v>
          </cell>
          <cell r="K4250">
            <v>687</v>
          </cell>
        </row>
        <row r="4251">
          <cell r="A4251" t="str">
            <v>BANCOS MÚLTIPLES</v>
          </cell>
          <cell r="F4251" t="str">
            <v>Estándar</v>
          </cell>
          <cell r="G4251">
            <v>45159</v>
          </cell>
          <cell r="H4251">
            <v>69411.48</v>
          </cell>
          <cell r="I4251">
            <v>483798.01559999998</v>
          </cell>
          <cell r="J4251">
            <v>5642.33</v>
          </cell>
          <cell r="K4251">
            <v>38649.960500000001</v>
          </cell>
        </row>
        <row r="4252">
          <cell r="A4252" t="str">
            <v>BANCOS MÚLTIPLES</v>
          </cell>
          <cell r="F4252" t="str">
            <v>Preferencial</v>
          </cell>
          <cell r="G4252">
            <v>45159</v>
          </cell>
          <cell r="H4252">
            <v>0</v>
          </cell>
          <cell r="I4252">
            <v>0</v>
          </cell>
          <cell r="J4252">
            <v>19572.189999999999</v>
          </cell>
          <cell r="K4252">
            <v>136026.7205</v>
          </cell>
        </row>
        <row r="4253">
          <cell r="A4253" t="str">
            <v>BANCOS MÚLTIPLES</v>
          </cell>
          <cell r="F4253" t="str">
            <v>Preferencial</v>
          </cell>
          <cell r="G4253">
            <v>45159</v>
          </cell>
          <cell r="H4253">
            <v>0</v>
          </cell>
          <cell r="I4253">
            <v>0</v>
          </cell>
          <cell r="J4253">
            <v>62958.44</v>
          </cell>
          <cell r="K4253">
            <v>435052.81579999998</v>
          </cell>
        </row>
        <row r="4254">
          <cell r="A4254" t="str">
            <v>ENTIDADES ESPECIALIZADAS EN MICROFINANZAS</v>
          </cell>
          <cell r="F4254" t="str">
            <v>Estándar</v>
          </cell>
          <cell r="G4254">
            <v>45159</v>
          </cell>
          <cell r="H4254">
            <v>0</v>
          </cell>
          <cell r="I4254">
            <v>0</v>
          </cell>
          <cell r="J4254">
            <v>600</v>
          </cell>
          <cell r="K4254">
            <v>4110</v>
          </cell>
        </row>
        <row r="4255">
          <cell r="A4255" t="str">
            <v>ENTIDADES ESPECIALIZADAS EN MICROFINANZAS</v>
          </cell>
          <cell r="F4255" t="str">
            <v>Estándar</v>
          </cell>
          <cell r="G4255">
            <v>45159</v>
          </cell>
          <cell r="H4255">
            <v>0</v>
          </cell>
          <cell r="I4255">
            <v>0</v>
          </cell>
          <cell r="J4255">
            <v>679.97</v>
          </cell>
          <cell r="K4255">
            <v>4657.7945</v>
          </cell>
        </row>
        <row r="4256">
          <cell r="A4256" t="str">
            <v>BANCOS MÚLTIPLES</v>
          </cell>
          <cell r="F4256" t="str">
            <v>Estándar</v>
          </cell>
          <cell r="G4256">
            <v>45159</v>
          </cell>
          <cell r="H4256">
            <v>44723.46</v>
          </cell>
          <cell r="I4256">
            <v>311722.51620000001</v>
          </cell>
          <cell r="J4256">
            <v>2760</v>
          </cell>
          <cell r="K4256">
            <v>18906</v>
          </cell>
        </row>
        <row r="4257">
          <cell r="A4257" t="str">
            <v>COOPERATIVAS</v>
          </cell>
          <cell r="F4257" t="str">
            <v>Estándar</v>
          </cell>
          <cell r="G4257">
            <v>45159</v>
          </cell>
          <cell r="H4257">
            <v>674.14</v>
          </cell>
          <cell r="I4257">
            <v>4698.7557999999999</v>
          </cell>
          <cell r="J4257">
            <v>1.69</v>
          </cell>
          <cell r="K4257">
            <v>11.576499999999999</v>
          </cell>
        </row>
        <row r="4258">
          <cell r="A4258" t="str">
            <v>COOPERATIVAS</v>
          </cell>
          <cell r="F4258" t="str">
            <v>Estándar</v>
          </cell>
          <cell r="G4258">
            <v>45159</v>
          </cell>
          <cell r="H4258">
            <v>671.44</v>
          </cell>
          <cell r="I4258">
            <v>4679.9368000000004</v>
          </cell>
          <cell r="J4258">
            <v>2690.26</v>
          </cell>
          <cell r="K4258">
            <v>18616.599200000001</v>
          </cell>
        </row>
        <row r="4259">
          <cell r="A4259" t="str">
            <v>COOPERATIVAS</v>
          </cell>
          <cell r="F4259" t="str">
            <v>Estándar</v>
          </cell>
          <cell r="G4259">
            <v>45159</v>
          </cell>
          <cell r="H4259">
            <v>0</v>
          </cell>
          <cell r="I4259">
            <v>0</v>
          </cell>
          <cell r="J4259">
            <v>724.05</v>
          </cell>
          <cell r="K4259">
            <v>4966.9830000000002</v>
          </cell>
        </row>
        <row r="4260">
          <cell r="A4260" t="str">
            <v>ENTIDADES ESPECIALIZADAS EN MICROFINANZAS</v>
          </cell>
          <cell r="F4260" t="str">
            <v>Estándar</v>
          </cell>
          <cell r="G4260">
            <v>45159</v>
          </cell>
          <cell r="H4260">
            <v>38.93</v>
          </cell>
          <cell r="I4260">
            <v>271.34210000000002</v>
          </cell>
          <cell r="J4260">
            <v>72</v>
          </cell>
          <cell r="K4260">
            <v>500.4</v>
          </cell>
        </row>
        <row r="4261">
          <cell r="A4261" t="str">
            <v>ENTIDADES FINANCIERAS DE VIVIENDA</v>
          </cell>
          <cell r="F4261" t="str">
            <v>Estándar</v>
          </cell>
          <cell r="G4261">
            <v>45159</v>
          </cell>
          <cell r="H4261">
            <v>16</v>
          </cell>
          <cell r="I4261">
            <v>111.52</v>
          </cell>
          <cell r="J4261">
            <v>852.99</v>
          </cell>
          <cell r="K4261">
            <v>5842.9814999999999</v>
          </cell>
        </row>
        <row r="4262">
          <cell r="A4262" t="str">
            <v>INSTITUCIONES FINANCIERAS DE DESARROLLO</v>
          </cell>
          <cell r="F4262" t="str">
            <v>Estándar</v>
          </cell>
          <cell r="G4262">
            <v>45159</v>
          </cell>
          <cell r="H4262">
            <v>4833.2299999999996</v>
          </cell>
          <cell r="I4262">
            <v>33687.613100000002</v>
          </cell>
          <cell r="J4262">
            <v>1097.22</v>
          </cell>
          <cell r="K4262">
            <v>7515.9570000000003</v>
          </cell>
        </row>
        <row r="4263">
          <cell r="A4263" t="str">
            <v>INSTITUCIONES FINANCIERAS DE DESARROLLO</v>
          </cell>
          <cell r="F4263" t="str">
            <v>Estándar</v>
          </cell>
          <cell r="G4263">
            <v>45159</v>
          </cell>
          <cell r="H4263">
            <v>584.35</v>
          </cell>
          <cell r="I4263">
            <v>4072.9195</v>
          </cell>
          <cell r="J4263">
            <v>0</v>
          </cell>
          <cell r="K4263">
            <v>0</v>
          </cell>
        </row>
        <row r="4264">
          <cell r="A4264" t="str">
            <v>INSTITUCIONES FINANCIERAS DE DESARROLLO</v>
          </cell>
          <cell r="F4264" t="str">
            <v>Estándar</v>
          </cell>
          <cell r="G4264">
            <v>45159</v>
          </cell>
          <cell r="H4264">
            <v>223.22</v>
          </cell>
          <cell r="I4264">
            <v>1555.8434</v>
          </cell>
          <cell r="J4264">
            <v>417.5</v>
          </cell>
          <cell r="K4264">
            <v>2901.625</v>
          </cell>
        </row>
        <row r="4265">
          <cell r="A4265" t="str">
            <v>INSTITUCIONES FINANCIERAS DE DESARROLLO</v>
          </cell>
          <cell r="F4265" t="str">
            <v>Estándar</v>
          </cell>
          <cell r="G4265">
            <v>45159</v>
          </cell>
          <cell r="H4265">
            <v>71.739999999999995</v>
          </cell>
          <cell r="I4265">
            <v>500.02780000000001</v>
          </cell>
          <cell r="J4265">
            <v>0</v>
          </cell>
          <cell r="K4265">
            <v>0</v>
          </cell>
        </row>
        <row r="4266">
          <cell r="A4266" t="str">
            <v>INSTITUCIONES FINANCIERAS DE DESARROLLO</v>
          </cell>
          <cell r="F4266" t="str">
            <v>Estándar</v>
          </cell>
          <cell r="G4266">
            <v>45159</v>
          </cell>
          <cell r="H4266">
            <v>0</v>
          </cell>
          <cell r="I4266">
            <v>0</v>
          </cell>
          <cell r="J4266">
            <v>100</v>
          </cell>
          <cell r="K4266">
            <v>685</v>
          </cell>
        </row>
        <row r="4267">
          <cell r="A4267" t="str">
            <v>INSTITUCIONES FINANCIERAS DE DESARROLLO</v>
          </cell>
          <cell r="F4267" t="str">
            <v>Estándar</v>
          </cell>
          <cell r="G4267">
            <v>45159</v>
          </cell>
          <cell r="H4267">
            <v>0</v>
          </cell>
          <cell r="I4267">
            <v>0</v>
          </cell>
          <cell r="J4267">
            <v>20</v>
          </cell>
          <cell r="K4267">
            <v>137</v>
          </cell>
        </row>
        <row r="4268">
          <cell r="A4268" t="str">
            <v>BANCOS MÚLTIPLES</v>
          </cell>
          <cell r="F4268" t="str">
            <v>Estándar</v>
          </cell>
          <cell r="G4268">
            <v>45160</v>
          </cell>
          <cell r="H4268">
            <v>403917.54</v>
          </cell>
          <cell r="I4268">
            <v>2815287.2377999998</v>
          </cell>
          <cell r="J4268">
            <v>102493.14</v>
          </cell>
          <cell r="K4268">
            <v>702078.00899999996</v>
          </cell>
        </row>
        <row r="4269">
          <cell r="A4269" t="str">
            <v>BANCOS MÚLTIPLES</v>
          </cell>
          <cell r="F4269" t="str">
            <v>Preferencial</v>
          </cell>
          <cell r="G4269">
            <v>45160</v>
          </cell>
          <cell r="H4269">
            <v>3197.55</v>
          </cell>
          <cell r="I4269">
            <v>21935.261399999999</v>
          </cell>
          <cell r="J4269">
            <v>240811.94</v>
          </cell>
          <cell r="K4269">
            <v>1669902.4051000001</v>
          </cell>
        </row>
        <row r="4270">
          <cell r="A4270" t="str">
            <v>BANCOS MÚLTIPLES</v>
          </cell>
          <cell r="F4270" t="str">
            <v>Estándar</v>
          </cell>
          <cell r="G4270">
            <v>45160</v>
          </cell>
          <cell r="H4270">
            <v>1034.81</v>
          </cell>
          <cell r="I4270">
            <v>7212.6256999999996</v>
          </cell>
          <cell r="J4270">
            <v>20410</v>
          </cell>
          <cell r="K4270">
            <v>139808.5</v>
          </cell>
        </row>
        <row r="4271">
          <cell r="A4271" t="str">
            <v>BANCOS MÚLTIPLES</v>
          </cell>
          <cell r="F4271" t="str">
            <v>Preferencial</v>
          </cell>
          <cell r="G4271">
            <v>45160</v>
          </cell>
          <cell r="H4271">
            <v>3348603.28</v>
          </cell>
          <cell r="I4271">
            <v>23339697.191399999</v>
          </cell>
          <cell r="J4271">
            <v>2293884.11</v>
          </cell>
          <cell r="K4271">
            <v>16271675.622199999</v>
          </cell>
        </row>
        <row r="4272">
          <cell r="A4272" t="str">
            <v>BANCOS MÚLTIPLES</v>
          </cell>
          <cell r="F4272" t="str">
            <v>Estándar</v>
          </cell>
          <cell r="G4272">
            <v>45160</v>
          </cell>
          <cell r="H4272">
            <v>13707.41</v>
          </cell>
          <cell r="I4272">
            <v>95540.647700000001</v>
          </cell>
          <cell r="J4272">
            <v>0</v>
          </cell>
          <cell r="K4272">
            <v>0</v>
          </cell>
        </row>
        <row r="4273">
          <cell r="A4273" t="str">
            <v>BANCOS MÚLTIPLES</v>
          </cell>
          <cell r="F4273" t="str">
            <v>Estándar</v>
          </cell>
          <cell r="G4273">
            <v>45160</v>
          </cell>
          <cell r="H4273">
            <v>1822971.54</v>
          </cell>
          <cell r="I4273">
            <v>12706111.6338</v>
          </cell>
          <cell r="J4273">
            <v>89068.93</v>
          </cell>
          <cell r="K4273">
            <v>610122.17050000001</v>
          </cell>
        </row>
        <row r="4274">
          <cell r="A4274" t="str">
            <v>BANCOS MÚLTIPLES</v>
          </cell>
          <cell r="F4274" t="str">
            <v>Preferencial</v>
          </cell>
          <cell r="G4274">
            <v>45160</v>
          </cell>
          <cell r="H4274">
            <v>55</v>
          </cell>
          <cell r="I4274">
            <v>377.3</v>
          </cell>
          <cell r="J4274">
            <v>831820.79</v>
          </cell>
          <cell r="K4274">
            <v>6044074.5061499998</v>
          </cell>
        </row>
        <row r="4275">
          <cell r="A4275" t="str">
            <v>BANCOS MÚLTIPLES</v>
          </cell>
          <cell r="F4275" t="str">
            <v>Preferencial</v>
          </cell>
          <cell r="G4275">
            <v>45160</v>
          </cell>
          <cell r="H4275">
            <v>221</v>
          </cell>
          <cell r="I4275">
            <v>1516.06</v>
          </cell>
          <cell r="J4275">
            <v>745935.19</v>
          </cell>
          <cell r="K4275">
            <v>5417751.4170000004</v>
          </cell>
        </row>
        <row r="4276">
          <cell r="A4276" t="str">
            <v>BANCOS MÚLTIPLES</v>
          </cell>
          <cell r="F4276" t="str">
            <v>Estándar</v>
          </cell>
          <cell r="G4276">
            <v>45160</v>
          </cell>
          <cell r="H4276">
            <v>17176.48</v>
          </cell>
          <cell r="I4276">
            <v>119720.0656</v>
          </cell>
          <cell r="J4276">
            <v>3658.04</v>
          </cell>
          <cell r="K4276">
            <v>25057.574000000001</v>
          </cell>
        </row>
        <row r="4277">
          <cell r="A4277" t="str">
            <v>BANCOS MÚLTIPLES</v>
          </cell>
          <cell r="F4277" t="str">
            <v>Estándar</v>
          </cell>
          <cell r="G4277">
            <v>45160</v>
          </cell>
          <cell r="H4277">
            <v>163945.21</v>
          </cell>
          <cell r="I4277">
            <v>1142698.1137000001</v>
          </cell>
          <cell r="J4277">
            <v>1567.81</v>
          </cell>
          <cell r="K4277">
            <v>10739.4985</v>
          </cell>
        </row>
        <row r="4278">
          <cell r="A4278" t="str">
            <v>BANCOS MÚLTIPLES</v>
          </cell>
          <cell r="F4278" t="str">
            <v>Preferencial</v>
          </cell>
          <cell r="G4278">
            <v>45160</v>
          </cell>
          <cell r="H4278">
            <v>0</v>
          </cell>
          <cell r="I4278">
            <v>0</v>
          </cell>
          <cell r="J4278">
            <v>504374</v>
          </cell>
          <cell r="K4278">
            <v>3640436.54</v>
          </cell>
        </row>
        <row r="4279">
          <cell r="A4279" t="str">
            <v>BANCOS MÚLTIPLES</v>
          </cell>
          <cell r="F4279" t="str">
            <v>Estándar</v>
          </cell>
          <cell r="G4279">
            <v>45160</v>
          </cell>
          <cell r="H4279">
            <v>538368.18000000005</v>
          </cell>
          <cell r="I4279">
            <v>3752426.2146000001</v>
          </cell>
          <cell r="J4279">
            <v>62287.96</v>
          </cell>
          <cell r="K4279">
            <v>426672.52600000001</v>
          </cell>
        </row>
        <row r="4280">
          <cell r="A4280" t="str">
            <v>BANCOS MÚLTIPLES</v>
          </cell>
          <cell r="F4280" t="str">
            <v>Preferencial</v>
          </cell>
          <cell r="G4280">
            <v>45160</v>
          </cell>
          <cell r="H4280">
            <v>157368.84</v>
          </cell>
          <cell r="I4280">
            <v>1096860.8148000001</v>
          </cell>
          <cell r="J4280">
            <v>1688920.28</v>
          </cell>
          <cell r="K4280">
            <v>12120011.6876</v>
          </cell>
        </row>
        <row r="4281">
          <cell r="A4281" t="str">
            <v>BANCOS MÚLTIPLES</v>
          </cell>
          <cell r="F4281" t="str">
            <v>Estándar</v>
          </cell>
          <cell r="G4281">
            <v>45160</v>
          </cell>
          <cell r="H4281">
            <v>126422.81</v>
          </cell>
          <cell r="I4281">
            <v>881166.98569999996</v>
          </cell>
          <cell r="J4281">
            <v>2909.13</v>
          </cell>
          <cell r="K4281">
            <v>19927.540499999999</v>
          </cell>
        </row>
        <row r="4282">
          <cell r="A4282" t="str">
            <v>BANCOS MÚLTIPLES</v>
          </cell>
          <cell r="F4282" t="str">
            <v>Estándar</v>
          </cell>
          <cell r="G4282">
            <v>45160</v>
          </cell>
          <cell r="H4282">
            <v>68302.820000000007</v>
          </cell>
          <cell r="I4282">
            <v>476070.65539999999</v>
          </cell>
          <cell r="J4282">
            <v>10401.83</v>
          </cell>
          <cell r="K4282">
            <v>71252.535499999998</v>
          </cell>
        </row>
        <row r="4283">
          <cell r="A4283" t="str">
            <v>BANCOS MÚLTIPLES</v>
          </cell>
          <cell r="F4283" t="str">
            <v>Estándar</v>
          </cell>
          <cell r="G4283">
            <v>45160</v>
          </cell>
          <cell r="H4283">
            <v>5.74</v>
          </cell>
          <cell r="I4283">
            <v>40.007800000000003</v>
          </cell>
          <cell r="J4283">
            <v>1669.9</v>
          </cell>
          <cell r="K4283">
            <v>11438.815000000001</v>
          </cell>
        </row>
        <row r="4284">
          <cell r="A4284" t="str">
            <v>BANCOS MÚLTIPLES</v>
          </cell>
          <cell r="F4284" t="str">
            <v>Preferencial</v>
          </cell>
          <cell r="G4284">
            <v>45160</v>
          </cell>
          <cell r="H4284">
            <v>293100</v>
          </cell>
          <cell r="I4284">
            <v>2039976</v>
          </cell>
          <cell r="J4284">
            <v>5727287.5</v>
          </cell>
          <cell r="K4284">
            <v>39861921</v>
          </cell>
        </row>
        <row r="4285">
          <cell r="A4285" t="str">
            <v>BANCOS MÚLTIPLES</v>
          </cell>
          <cell r="F4285" t="str">
            <v>Preferencial</v>
          </cell>
          <cell r="G4285">
            <v>45160</v>
          </cell>
          <cell r="H4285">
            <v>138</v>
          </cell>
          <cell r="I4285">
            <v>946.68</v>
          </cell>
          <cell r="J4285">
            <v>193328.02</v>
          </cell>
          <cell r="K4285">
            <v>1339567.2205999999</v>
          </cell>
        </row>
        <row r="4286">
          <cell r="A4286" t="str">
            <v>BANCOS MÚLTIPLES</v>
          </cell>
          <cell r="F4286" t="str">
            <v>Estándar</v>
          </cell>
          <cell r="G4286">
            <v>45160</v>
          </cell>
          <cell r="H4286">
            <v>0</v>
          </cell>
          <cell r="I4286">
            <v>0</v>
          </cell>
          <cell r="J4286">
            <v>100</v>
          </cell>
          <cell r="K4286">
            <v>685</v>
          </cell>
        </row>
        <row r="4287">
          <cell r="A4287" t="str">
            <v>BANCOS MÚLTIPLES</v>
          </cell>
          <cell r="F4287" t="str">
            <v>Preferencial</v>
          </cell>
          <cell r="G4287">
            <v>45160</v>
          </cell>
          <cell r="H4287">
            <v>89.75</v>
          </cell>
          <cell r="I4287">
            <v>615.68499999999995</v>
          </cell>
          <cell r="J4287">
            <v>3217236.44</v>
          </cell>
          <cell r="K4287">
            <v>22936040.157099999</v>
          </cell>
        </row>
        <row r="4288">
          <cell r="A4288" t="str">
            <v>BANCOS MÚLTIPLES</v>
          </cell>
          <cell r="F4288" t="str">
            <v>Preferencial</v>
          </cell>
          <cell r="G4288">
            <v>45160</v>
          </cell>
          <cell r="H4288">
            <v>900</v>
          </cell>
          <cell r="I4288">
            <v>6174</v>
          </cell>
          <cell r="J4288">
            <v>1193796.3600000001</v>
          </cell>
          <cell r="K4288">
            <v>8562453.3268500008</v>
          </cell>
        </row>
        <row r="4289">
          <cell r="A4289" t="str">
            <v>BANCOS MÚLTIPLES</v>
          </cell>
          <cell r="F4289" t="str">
            <v>Estándar</v>
          </cell>
          <cell r="G4289">
            <v>45160</v>
          </cell>
          <cell r="H4289">
            <v>55895.41</v>
          </cell>
          <cell r="I4289">
            <v>389591.00770000002</v>
          </cell>
          <cell r="J4289">
            <v>725.85</v>
          </cell>
          <cell r="K4289">
            <v>4972.0725000000002</v>
          </cell>
        </row>
        <row r="4290">
          <cell r="A4290" t="str">
            <v>BANCOS MÚLTIPLES</v>
          </cell>
          <cell r="F4290" t="str">
            <v>Preferencial</v>
          </cell>
          <cell r="G4290">
            <v>45160</v>
          </cell>
          <cell r="H4290">
            <v>0</v>
          </cell>
          <cell r="I4290">
            <v>0</v>
          </cell>
          <cell r="J4290">
            <v>65845</v>
          </cell>
          <cell r="K4290">
            <v>456478.65</v>
          </cell>
        </row>
        <row r="4291">
          <cell r="A4291" t="str">
            <v>BANCOS MÚLTIPLES</v>
          </cell>
          <cell r="F4291" t="str">
            <v>Estándar</v>
          </cell>
          <cell r="G4291">
            <v>45160</v>
          </cell>
          <cell r="H4291">
            <v>3609858.27</v>
          </cell>
          <cell r="I4291">
            <v>25160712.141899999</v>
          </cell>
          <cell r="J4291">
            <v>181903.41</v>
          </cell>
          <cell r="K4291">
            <v>1246038.3585000001</v>
          </cell>
        </row>
        <row r="4292">
          <cell r="A4292" t="str">
            <v>BANCOS MÚLTIPLES</v>
          </cell>
          <cell r="F4292" t="str">
            <v>Estándar</v>
          </cell>
          <cell r="G4292">
            <v>45160</v>
          </cell>
          <cell r="H4292">
            <v>659566.24</v>
          </cell>
          <cell r="I4292">
            <v>4597176.6928000003</v>
          </cell>
          <cell r="J4292">
            <v>153073.49</v>
          </cell>
          <cell r="K4292">
            <v>1048553.4065</v>
          </cell>
        </row>
        <row r="4293">
          <cell r="A4293" t="str">
            <v>BANCOS MÚLTIPLES</v>
          </cell>
          <cell r="F4293" t="str">
            <v>Estándar</v>
          </cell>
          <cell r="G4293">
            <v>45160</v>
          </cell>
          <cell r="H4293">
            <v>0</v>
          </cell>
          <cell r="I4293">
            <v>0</v>
          </cell>
          <cell r="J4293">
            <v>372.77</v>
          </cell>
          <cell r="K4293">
            <v>2553.4744999999998</v>
          </cell>
        </row>
        <row r="4294">
          <cell r="A4294" t="str">
            <v>BANCOS MÚLTIPLES</v>
          </cell>
          <cell r="F4294" t="str">
            <v>Estándar</v>
          </cell>
          <cell r="G4294">
            <v>45160</v>
          </cell>
          <cell r="H4294">
            <v>11113.1</v>
          </cell>
          <cell r="I4294">
            <v>77458.307000000001</v>
          </cell>
          <cell r="J4294">
            <v>34865.53</v>
          </cell>
          <cell r="K4294">
            <v>238828.8805</v>
          </cell>
        </row>
        <row r="4295">
          <cell r="A4295" t="str">
            <v>BANCOS MÚLTIPLES</v>
          </cell>
          <cell r="F4295" t="str">
            <v>Preferencial</v>
          </cell>
          <cell r="G4295">
            <v>45160</v>
          </cell>
          <cell r="H4295">
            <v>5282.12</v>
          </cell>
          <cell r="I4295">
            <v>36243.174099999997</v>
          </cell>
          <cell r="J4295">
            <v>601303.59</v>
          </cell>
          <cell r="K4295">
            <v>4203854.3491000002</v>
          </cell>
        </row>
        <row r="4296">
          <cell r="A4296" t="str">
            <v>BANCOS MÚLTIPLES</v>
          </cell>
          <cell r="F4296" t="str">
            <v>Estándar</v>
          </cell>
          <cell r="G4296">
            <v>45160</v>
          </cell>
          <cell r="H4296">
            <v>386872.66</v>
          </cell>
          <cell r="I4296">
            <v>2696502.4402000001</v>
          </cell>
          <cell r="J4296">
            <v>49757.83</v>
          </cell>
          <cell r="K4296">
            <v>340841.13549999997</v>
          </cell>
        </row>
        <row r="4297">
          <cell r="A4297" t="str">
            <v>BANCOS MÚLTIPLES</v>
          </cell>
          <cell r="F4297" t="str">
            <v>Preferencial</v>
          </cell>
          <cell r="G4297">
            <v>45160</v>
          </cell>
          <cell r="H4297">
            <v>2.73</v>
          </cell>
          <cell r="I4297">
            <v>19.000800000000002</v>
          </cell>
          <cell r="J4297">
            <v>198694.52</v>
          </cell>
          <cell r="K4297">
            <v>1380827.8946</v>
          </cell>
        </row>
        <row r="4298">
          <cell r="A4298" t="str">
            <v>BANCOS MÚLTIPLES</v>
          </cell>
          <cell r="F4298" t="str">
            <v>Preferencial</v>
          </cell>
          <cell r="G4298">
            <v>45160</v>
          </cell>
          <cell r="H4298">
            <v>0</v>
          </cell>
          <cell r="I4298">
            <v>0</v>
          </cell>
          <cell r="J4298">
            <v>176168.7</v>
          </cell>
          <cell r="K4298">
            <v>1265194.6399999999</v>
          </cell>
        </row>
        <row r="4299">
          <cell r="A4299" t="str">
            <v>BANCOS MÚLTIPLES</v>
          </cell>
          <cell r="F4299" t="str">
            <v>Estándar</v>
          </cell>
          <cell r="G4299">
            <v>45160</v>
          </cell>
          <cell r="H4299">
            <v>3840189.85</v>
          </cell>
          <cell r="I4299">
            <v>26766123.254500002</v>
          </cell>
          <cell r="J4299">
            <v>62953.42</v>
          </cell>
          <cell r="K4299">
            <v>431230.92700000003</v>
          </cell>
        </row>
        <row r="4300">
          <cell r="A4300" t="str">
            <v>BANCOS MÚLTIPLES</v>
          </cell>
          <cell r="F4300" t="str">
            <v>Estándar</v>
          </cell>
          <cell r="G4300">
            <v>45160</v>
          </cell>
          <cell r="H4300">
            <v>269023.42</v>
          </cell>
          <cell r="I4300">
            <v>1875093.2374</v>
          </cell>
          <cell r="J4300">
            <v>39855.199999999997</v>
          </cell>
          <cell r="K4300">
            <v>273008.12</v>
          </cell>
        </row>
        <row r="4301">
          <cell r="A4301" t="str">
            <v>BANCOS MÚLTIPLES</v>
          </cell>
          <cell r="F4301" t="str">
            <v>Preferencial</v>
          </cell>
          <cell r="G4301">
            <v>45160</v>
          </cell>
          <cell r="H4301">
            <v>354951.24</v>
          </cell>
          <cell r="I4301">
            <v>2472553.28908</v>
          </cell>
          <cell r="J4301">
            <v>0</v>
          </cell>
          <cell r="K4301">
            <v>0</v>
          </cell>
        </row>
        <row r="4302">
          <cell r="A4302" t="str">
            <v>BANCOS MÚLTIPLES</v>
          </cell>
          <cell r="F4302" t="str">
            <v>Preferencial</v>
          </cell>
          <cell r="G4302">
            <v>45160</v>
          </cell>
          <cell r="H4302">
            <v>120.52</v>
          </cell>
          <cell r="I4302">
            <v>826.7672</v>
          </cell>
          <cell r="J4302">
            <v>36512.11</v>
          </cell>
          <cell r="K4302">
            <v>253351.6814</v>
          </cell>
        </row>
        <row r="4303">
          <cell r="A4303" t="str">
            <v>BANCOS MÚLTIPLES</v>
          </cell>
          <cell r="F4303" t="str">
            <v>Estándar</v>
          </cell>
          <cell r="G4303">
            <v>45160</v>
          </cell>
          <cell r="H4303">
            <v>16540.12</v>
          </cell>
          <cell r="I4303">
            <v>115284.6364</v>
          </cell>
          <cell r="J4303">
            <v>3497.73</v>
          </cell>
          <cell r="K4303">
            <v>23959.450499999999</v>
          </cell>
        </row>
        <row r="4304">
          <cell r="A4304" t="str">
            <v>BANCOS MÚLTIPLES</v>
          </cell>
          <cell r="F4304" t="str">
            <v>Preferencial</v>
          </cell>
          <cell r="G4304">
            <v>45160</v>
          </cell>
          <cell r="H4304">
            <v>165.01</v>
          </cell>
          <cell r="I4304">
            <v>1131.9685999999999</v>
          </cell>
          <cell r="J4304">
            <v>1733277.26</v>
          </cell>
          <cell r="K4304">
            <v>12564784.9068</v>
          </cell>
        </row>
        <row r="4305">
          <cell r="A4305" t="str">
            <v>BANCOS MÚLTIPLES</v>
          </cell>
          <cell r="F4305" t="str">
            <v>Estándar</v>
          </cell>
          <cell r="G4305">
            <v>45160</v>
          </cell>
          <cell r="H4305">
            <v>3070.74</v>
          </cell>
          <cell r="I4305">
            <v>21403.057799999999</v>
          </cell>
          <cell r="J4305">
            <v>0</v>
          </cell>
          <cell r="K4305">
            <v>0</v>
          </cell>
        </row>
        <row r="4306">
          <cell r="A4306" t="str">
            <v>BANCOS MÚLTIPLES</v>
          </cell>
          <cell r="F4306" t="str">
            <v>Preferencial</v>
          </cell>
          <cell r="G4306">
            <v>45160</v>
          </cell>
          <cell r="H4306">
            <v>10</v>
          </cell>
          <cell r="I4306">
            <v>68.599999999999994</v>
          </cell>
          <cell r="J4306">
            <v>0</v>
          </cell>
          <cell r="K4306">
            <v>0</v>
          </cell>
        </row>
        <row r="4307">
          <cell r="A4307" t="str">
            <v>BANCOS MÚLTIPLES</v>
          </cell>
          <cell r="F4307" t="str">
            <v>Estándar</v>
          </cell>
          <cell r="G4307">
            <v>45160</v>
          </cell>
          <cell r="H4307">
            <v>0</v>
          </cell>
          <cell r="I4307">
            <v>0</v>
          </cell>
          <cell r="J4307">
            <v>98.15</v>
          </cell>
          <cell r="K4307">
            <v>672.32749999999999</v>
          </cell>
        </row>
        <row r="4308">
          <cell r="A4308" t="str">
            <v>BANCOS MÚLTIPLES</v>
          </cell>
          <cell r="F4308" t="str">
            <v>Preferencial</v>
          </cell>
          <cell r="G4308">
            <v>45160</v>
          </cell>
          <cell r="H4308">
            <v>0</v>
          </cell>
          <cell r="I4308">
            <v>0</v>
          </cell>
          <cell r="J4308">
            <v>1329933.68</v>
          </cell>
          <cell r="K4308">
            <v>9606376.4098000005</v>
          </cell>
        </row>
        <row r="4309">
          <cell r="A4309" t="str">
            <v>BANCOS MÚLTIPLES</v>
          </cell>
          <cell r="F4309" t="str">
            <v>Estándar</v>
          </cell>
          <cell r="G4309">
            <v>45160</v>
          </cell>
          <cell r="H4309">
            <v>174.02</v>
          </cell>
          <cell r="I4309">
            <v>1212.9194</v>
          </cell>
          <cell r="J4309">
            <v>150</v>
          </cell>
          <cell r="K4309">
            <v>1027.5</v>
          </cell>
        </row>
        <row r="4310">
          <cell r="A4310" t="str">
            <v>BANCOS MÚLTIPLES</v>
          </cell>
          <cell r="F4310" t="str">
            <v>Estándar</v>
          </cell>
          <cell r="G4310">
            <v>45160</v>
          </cell>
          <cell r="H4310">
            <v>28292.32</v>
          </cell>
          <cell r="I4310">
            <v>197197.47039999999</v>
          </cell>
          <cell r="J4310">
            <v>53407.41</v>
          </cell>
          <cell r="K4310">
            <v>365840.7585</v>
          </cell>
        </row>
        <row r="4311">
          <cell r="A4311" t="str">
            <v>BANCOS MÚLTIPLES</v>
          </cell>
          <cell r="F4311" t="str">
            <v>Preferencial</v>
          </cell>
          <cell r="G4311">
            <v>45160</v>
          </cell>
          <cell r="H4311">
            <v>10</v>
          </cell>
          <cell r="I4311">
            <v>68.599999999999994</v>
          </cell>
          <cell r="J4311">
            <v>54492.13</v>
          </cell>
          <cell r="K4311">
            <v>376999.10200000001</v>
          </cell>
        </row>
        <row r="4312">
          <cell r="A4312" t="str">
            <v>BANCOS MÚLTIPLES</v>
          </cell>
          <cell r="F4312" t="str">
            <v>Preferencial</v>
          </cell>
          <cell r="G4312">
            <v>45160</v>
          </cell>
          <cell r="H4312">
            <v>370.3</v>
          </cell>
          <cell r="I4312">
            <v>2542.6375699999999</v>
          </cell>
          <cell r="J4312">
            <v>819809.84</v>
          </cell>
          <cell r="K4312">
            <v>5874836.9578999998</v>
          </cell>
        </row>
        <row r="4313">
          <cell r="A4313" t="str">
            <v>BANCOS MÚLTIPLES</v>
          </cell>
          <cell r="F4313" t="str">
            <v>Estándar</v>
          </cell>
          <cell r="G4313">
            <v>45160</v>
          </cell>
          <cell r="H4313">
            <v>5671336.0300000003</v>
          </cell>
          <cell r="I4313">
            <v>39529212.129100002</v>
          </cell>
          <cell r="J4313">
            <v>288001.2</v>
          </cell>
          <cell r="K4313">
            <v>1972808.22</v>
          </cell>
        </row>
        <row r="4314">
          <cell r="A4314" t="str">
            <v>BANCOS MÚLTIPLES</v>
          </cell>
          <cell r="F4314" t="str">
            <v>Preferencial</v>
          </cell>
          <cell r="G4314">
            <v>45160</v>
          </cell>
          <cell r="H4314">
            <v>0</v>
          </cell>
          <cell r="I4314">
            <v>0</v>
          </cell>
          <cell r="J4314">
            <v>15409.1</v>
          </cell>
          <cell r="K4314">
            <v>107089.245</v>
          </cell>
        </row>
        <row r="4315">
          <cell r="A4315" t="str">
            <v>BANCOS MÚLTIPLES</v>
          </cell>
          <cell r="F4315" t="str">
            <v>Estándar</v>
          </cell>
          <cell r="G4315">
            <v>45160</v>
          </cell>
          <cell r="H4315">
            <v>104</v>
          </cell>
          <cell r="I4315">
            <v>724.88</v>
          </cell>
          <cell r="J4315">
            <v>2493.37</v>
          </cell>
          <cell r="K4315">
            <v>17079.584500000001</v>
          </cell>
        </row>
        <row r="4316">
          <cell r="A4316" t="str">
            <v>BANCOS MÚLTIPLES</v>
          </cell>
          <cell r="F4316" t="str">
            <v>Estándar</v>
          </cell>
          <cell r="G4316">
            <v>45160</v>
          </cell>
          <cell r="H4316">
            <v>16247.72</v>
          </cell>
          <cell r="I4316">
            <v>113246.6084</v>
          </cell>
          <cell r="J4316">
            <v>15302.77</v>
          </cell>
          <cell r="K4316">
            <v>104823.9745</v>
          </cell>
        </row>
        <row r="4317">
          <cell r="A4317" t="str">
            <v>BANCOS MÚLTIPLES</v>
          </cell>
          <cell r="F4317" t="str">
            <v>Estándar</v>
          </cell>
          <cell r="G4317">
            <v>45160</v>
          </cell>
          <cell r="H4317">
            <v>200596.84</v>
          </cell>
          <cell r="I4317">
            <v>1398159.9748</v>
          </cell>
          <cell r="J4317">
            <v>35598.25</v>
          </cell>
          <cell r="K4317">
            <v>243848.01250000001</v>
          </cell>
        </row>
        <row r="4318">
          <cell r="A4318" t="str">
            <v>BANCOS MÚLTIPLES</v>
          </cell>
          <cell r="F4318" t="str">
            <v>Estándar</v>
          </cell>
          <cell r="G4318">
            <v>45160</v>
          </cell>
          <cell r="H4318">
            <v>14876.97</v>
          </cell>
          <cell r="I4318">
            <v>103692.4809</v>
          </cell>
          <cell r="J4318">
            <v>8069.05</v>
          </cell>
          <cell r="K4318">
            <v>55272.9925</v>
          </cell>
        </row>
        <row r="4319">
          <cell r="A4319" t="str">
            <v>BANCOS MÚLTIPLES</v>
          </cell>
          <cell r="F4319" t="str">
            <v>Preferencial</v>
          </cell>
          <cell r="G4319">
            <v>45160</v>
          </cell>
          <cell r="H4319">
            <v>99</v>
          </cell>
          <cell r="I4319">
            <v>679.14</v>
          </cell>
          <cell r="J4319">
            <v>8607.2999999999993</v>
          </cell>
          <cell r="K4319">
            <v>59734.078000000001</v>
          </cell>
        </row>
        <row r="4320">
          <cell r="A4320" t="str">
            <v>BANCOS MÚLTIPLES</v>
          </cell>
          <cell r="F4320" t="str">
            <v>Estándar</v>
          </cell>
          <cell r="G4320">
            <v>45160</v>
          </cell>
          <cell r="H4320">
            <v>505640.43</v>
          </cell>
          <cell r="I4320">
            <v>3524313.7971000001</v>
          </cell>
          <cell r="J4320">
            <v>56990.22</v>
          </cell>
          <cell r="K4320">
            <v>390383.00699999998</v>
          </cell>
        </row>
        <row r="4321">
          <cell r="A4321" t="str">
            <v>BANCOS MÚLTIPLES</v>
          </cell>
          <cell r="F4321" t="str">
            <v>Estándar</v>
          </cell>
          <cell r="G4321">
            <v>45160</v>
          </cell>
          <cell r="H4321">
            <v>2102.4899999999998</v>
          </cell>
          <cell r="I4321">
            <v>14654.355299999999</v>
          </cell>
          <cell r="J4321">
            <v>0</v>
          </cell>
          <cell r="K4321">
            <v>0</v>
          </cell>
        </row>
        <row r="4322">
          <cell r="A4322" t="str">
            <v>BANCOS MÚLTIPLES</v>
          </cell>
          <cell r="F4322" t="str">
            <v>Estándar</v>
          </cell>
          <cell r="G4322">
            <v>45160</v>
          </cell>
          <cell r="H4322">
            <v>105695.99</v>
          </cell>
          <cell r="I4322">
            <v>736701.0503</v>
          </cell>
          <cell r="J4322">
            <v>5088.01</v>
          </cell>
          <cell r="K4322">
            <v>34852.868499999997</v>
          </cell>
        </row>
        <row r="4323">
          <cell r="A4323" t="str">
            <v>BANCOS MÚLTIPLES</v>
          </cell>
          <cell r="F4323" t="str">
            <v>Preferencial</v>
          </cell>
          <cell r="G4323">
            <v>45160</v>
          </cell>
          <cell r="H4323">
            <v>0</v>
          </cell>
          <cell r="I4323">
            <v>0</v>
          </cell>
          <cell r="J4323">
            <v>309460</v>
          </cell>
          <cell r="K4323">
            <v>2210549</v>
          </cell>
        </row>
        <row r="4324">
          <cell r="A4324" t="str">
            <v>BANCOS MÚLTIPLES</v>
          </cell>
          <cell r="F4324" t="str">
            <v>Estándar</v>
          </cell>
          <cell r="G4324">
            <v>45160</v>
          </cell>
          <cell r="H4324">
            <v>10</v>
          </cell>
          <cell r="I4324">
            <v>69.7</v>
          </cell>
          <cell r="J4324">
            <v>2344.09</v>
          </cell>
          <cell r="K4324">
            <v>16057.0165</v>
          </cell>
        </row>
        <row r="4325">
          <cell r="A4325" t="str">
            <v>BANCOS MÚLTIPLES</v>
          </cell>
          <cell r="F4325" t="str">
            <v>Estándar</v>
          </cell>
          <cell r="G4325">
            <v>45160</v>
          </cell>
          <cell r="H4325">
            <v>51850.52</v>
          </cell>
          <cell r="I4325">
            <v>361398.12439999997</v>
          </cell>
          <cell r="J4325">
            <v>10412.969999999999</v>
          </cell>
          <cell r="K4325">
            <v>71328.844500000007</v>
          </cell>
        </row>
        <row r="4326">
          <cell r="A4326" t="str">
            <v>BANCOS MÚLTIPLES</v>
          </cell>
          <cell r="F4326" t="str">
            <v>Estándar</v>
          </cell>
          <cell r="G4326">
            <v>45160</v>
          </cell>
          <cell r="H4326">
            <v>745427.28</v>
          </cell>
          <cell r="I4326">
            <v>5195628.1415999997</v>
          </cell>
          <cell r="J4326">
            <v>63041.36</v>
          </cell>
          <cell r="K4326">
            <v>431833.31599999999</v>
          </cell>
        </row>
        <row r="4327">
          <cell r="A4327" t="str">
            <v>BANCOS MÚLTIPLES</v>
          </cell>
          <cell r="F4327" t="str">
            <v>Estándar</v>
          </cell>
          <cell r="G4327">
            <v>45160</v>
          </cell>
          <cell r="H4327">
            <v>5572.31</v>
          </cell>
          <cell r="I4327">
            <v>38839.000699999997</v>
          </cell>
          <cell r="J4327">
            <v>4682.8999999999996</v>
          </cell>
          <cell r="K4327">
            <v>32077.865000000002</v>
          </cell>
        </row>
        <row r="4328">
          <cell r="A4328" t="str">
            <v>BANCOS MÚLTIPLES</v>
          </cell>
          <cell r="F4328" t="str">
            <v>Estándar</v>
          </cell>
          <cell r="G4328">
            <v>45160</v>
          </cell>
          <cell r="H4328">
            <v>8977.5300000000007</v>
          </cell>
          <cell r="I4328">
            <v>62573.384100000003</v>
          </cell>
          <cell r="J4328">
            <v>5128.33</v>
          </cell>
          <cell r="K4328">
            <v>35129.0605</v>
          </cell>
        </row>
        <row r="4329">
          <cell r="A4329" t="str">
            <v>BANCOS MÚLTIPLES</v>
          </cell>
          <cell r="F4329" t="str">
            <v>Preferencial</v>
          </cell>
          <cell r="G4329">
            <v>45160</v>
          </cell>
          <cell r="H4329">
            <v>267.95</v>
          </cell>
          <cell r="I4329">
            <v>1838.1369999999999</v>
          </cell>
          <cell r="J4329">
            <v>114163.08</v>
          </cell>
          <cell r="K4329">
            <v>831587.41280000005</v>
          </cell>
        </row>
        <row r="4330">
          <cell r="A4330" t="str">
            <v>BANCOS MÚLTIPLES</v>
          </cell>
          <cell r="F4330" t="str">
            <v>Preferencial</v>
          </cell>
          <cell r="G4330">
            <v>45160</v>
          </cell>
          <cell r="H4330">
            <v>0</v>
          </cell>
          <cell r="I4330">
            <v>0</v>
          </cell>
          <cell r="J4330">
            <v>150000</v>
          </cell>
          <cell r="K4330">
            <v>1041000</v>
          </cell>
        </row>
        <row r="4331">
          <cell r="A4331" t="str">
            <v>BANCOS MÚLTIPLES</v>
          </cell>
          <cell r="F4331" t="str">
            <v>Estándar</v>
          </cell>
          <cell r="G4331">
            <v>45160</v>
          </cell>
          <cell r="H4331">
            <v>6719.21</v>
          </cell>
          <cell r="I4331">
            <v>46832.893700000001</v>
          </cell>
          <cell r="J4331">
            <v>1388.43</v>
          </cell>
          <cell r="K4331">
            <v>9510.7455000000009</v>
          </cell>
        </row>
        <row r="4332">
          <cell r="A4332" t="str">
            <v>BANCOS MÚLTIPLES</v>
          </cell>
          <cell r="F4332" t="str">
            <v>Preferencial</v>
          </cell>
          <cell r="G4332">
            <v>45160</v>
          </cell>
          <cell r="H4332">
            <v>56493.36</v>
          </cell>
          <cell r="I4332">
            <v>393758.71919999999</v>
          </cell>
          <cell r="J4332">
            <v>335748.05</v>
          </cell>
          <cell r="K4332">
            <v>2412650.6047999999</v>
          </cell>
        </row>
        <row r="4333">
          <cell r="A4333" t="str">
            <v>BANCOS MÚLTIPLES</v>
          </cell>
          <cell r="F4333" t="str">
            <v>Estándar</v>
          </cell>
          <cell r="G4333">
            <v>45160</v>
          </cell>
          <cell r="H4333">
            <v>48150.83</v>
          </cell>
          <cell r="I4333">
            <v>335611.28509999998</v>
          </cell>
          <cell r="J4333">
            <v>10715.5</v>
          </cell>
          <cell r="K4333">
            <v>73401.175000000003</v>
          </cell>
        </row>
        <row r="4334">
          <cell r="A4334" t="str">
            <v>BANCOS MÚLTIPLES</v>
          </cell>
          <cell r="F4334" t="str">
            <v>Preferencial</v>
          </cell>
          <cell r="G4334">
            <v>45160</v>
          </cell>
          <cell r="H4334">
            <v>0</v>
          </cell>
          <cell r="I4334">
            <v>0</v>
          </cell>
          <cell r="J4334">
            <v>700</v>
          </cell>
          <cell r="K4334">
            <v>4865</v>
          </cell>
        </row>
        <row r="4335">
          <cell r="A4335" t="str">
            <v>BANCOS MÚLTIPLES</v>
          </cell>
          <cell r="F4335" t="str">
            <v>Preferencial</v>
          </cell>
          <cell r="G4335">
            <v>45160</v>
          </cell>
          <cell r="H4335">
            <v>0</v>
          </cell>
          <cell r="I4335">
            <v>0</v>
          </cell>
          <cell r="J4335">
            <v>100</v>
          </cell>
          <cell r="K4335">
            <v>695</v>
          </cell>
        </row>
        <row r="4336">
          <cell r="A4336" t="str">
            <v>BANCOS MÚLTIPLES</v>
          </cell>
          <cell r="F4336" t="str">
            <v>Estándar</v>
          </cell>
          <cell r="G4336">
            <v>45160</v>
          </cell>
          <cell r="H4336">
            <v>1114516.8799999999</v>
          </cell>
          <cell r="I4336">
            <v>7768182.6535999998</v>
          </cell>
          <cell r="J4336">
            <v>72985.63</v>
          </cell>
          <cell r="K4336">
            <v>499951.56550000003</v>
          </cell>
        </row>
        <row r="4337">
          <cell r="A4337" t="str">
            <v>COOPERATIVAS</v>
          </cell>
          <cell r="F4337" t="str">
            <v>Estándar</v>
          </cell>
          <cell r="G4337">
            <v>45160</v>
          </cell>
          <cell r="H4337">
            <v>19585.330000000002</v>
          </cell>
          <cell r="I4337">
            <v>136509.7501</v>
          </cell>
          <cell r="J4337">
            <v>678.35</v>
          </cell>
          <cell r="K4337">
            <v>4646.6975000000002</v>
          </cell>
        </row>
        <row r="4338">
          <cell r="A4338" t="str">
            <v>COOPERATIVAS</v>
          </cell>
          <cell r="F4338" t="str">
            <v>Estándar</v>
          </cell>
          <cell r="G4338">
            <v>45160</v>
          </cell>
          <cell r="H4338">
            <v>202.03</v>
          </cell>
          <cell r="I4338">
            <v>1408.1491000000001</v>
          </cell>
          <cell r="J4338">
            <v>29.2</v>
          </cell>
          <cell r="K4338">
            <v>200.02</v>
          </cell>
        </row>
        <row r="4339">
          <cell r="A4339" t="str">
            <v>COOPERATIVAS</v>
          </cell>
          <cell r="F4339" t="str">
            <v>Estándar</v>
          </cell>
          <cell r="G4339">
            <v>45160</v>
          </cell>
          <cell r="H4339">
            <v>2163.58</v>
          </cell>
          <cell r="I4339">
            <v>15080.152599999999</v>
          </cell>
          <cell r="J4339">
            <v>205.15</v>
          </cell>
          <cell r="K4339">
            <v>1405.2774999999999</v>
          </cell>
        </row>
        <row r="4340">
          <cell r="A4340" t="str">
            <v>COOPERATIVAS</v>
          </cell>
          <cell r="F4340" t="str">
            <v>Estándar</v>
          </cell>
          <cell r="G4340">
            <v>45160</v>
          </cell>
          <cell r="H4340">
            <v>4771.92</v>
          </cell>
          <cell r="I4340">
            <v>33260.282399999996</v>
          </cell>
          <cell r="J4340">
            <v>1001.41</v>
          </cell>
          <cell r="K4340">
            <v>6859.6584999999995</v>
          </cell>
        </row>
        <row r="4341">
          <cell r="A4341" t="str">
            <v>COOPERATIVAS</v>
          </cell>
          <cell r="F4341" t="str">
            <v>Estándar</v>
          </cell>
          <cell r="G4341">
            <v>45160</v>
          </cell>
          <cell r="H4341">
            <v>0</v>
          </cell>
          <cell r="I4341">
            <v>0</v>
          </cell>
          <cell r="J4341">
            <v>90</v>
          </cell>
          <cell r="K4341">
            <v>616.5</v>
          </cell>
        </row>
        <row r="4342">
          <cell r="A4342" t="str">
            <v>COOPERATIVAS</v>
          </cell>
          <cell r="F4342" t="str">
            <v>Estándar</v>
          </cell>
          <cell r="G4342">
            <v>45160</v>
          </cell>
          <cell r="H4342">
            <v>0</v>
          </cell>
          <cell r="I4342">
            <v>0</v>
          </cell>
          <cell r="J4342">
            <v>7.42</v>
          </cell>
          <cell r="K4342">
            <v>50.826999999999998</v>
          </cell>
        </row>
        <row r="4343">
          <cell r="A4343" t="str">
            <v>ENTIDADES ESPECIALIZADAS EN MICROFINANZAS</v>
          </cell>
          <cell r="F4343" t="str">
            <v>Estándar</v>
          </cell>
          <cell r="G4343">
            <v>45160</v>
          </cell>
          <cell r="H4343">
            <v>972.87</v>
          </cell>
          <cell r="I4343">
            <v>6780.9039000000002</v>
          </cell>
          <cell r="J4343">
            <v>880.07</v>
          </cell>
          <cell r="K4343">
            <v>6028.4795000000004</v>
          </cell>
        </row>
        <row r="4344">
          <cell r="A4344" t="str">
            <v>ENTIDADES ESPECIALIZADAS EN MICROFINANZAS</v>
          </cell>
          <cell r="F4344" t="str">
            <v>Preferencial</v>
          </cell>
          <cell r="G4344">
            <v>45160</v>
          </cell>
          <cell r="H4344">
            <v>0</v>
          </cell>
          <cell r="I4344">
            <v>0</v>
          </cell>
          <cell r="J4344">
            <v>6350</v>
          </cell>
          <cell r="K4344">
            <v>44196</v>
          </cell>
        </row>
        <row r="4345">
          <cell r="A4345" t="str">
            <v>ENTIDADES ESPECIALIZADAS EN MICROFINANZAS</v>
          </cell>
          <cell r="F4345" t="str">
            <v>Estándar</v>
          </cell>
          <cell r="G4345">
            <v>45160</v>
          </cell>
          <cell r="H4345">
            <v>9567.84</v>
          </cell>
          <cell r="I4345">
            <v>66687.844800000006</v>
          </cell>
          <cell r="J4345">
            <v>2600</v>
          </cell>
          <cell r="K4345">
            <v>17862</v>
          </cell>
        </row>
        <row r="4346">
          <cell r="A4346" t="str">
            <v>ENTIDADES FINANCIERAS DE VIVIENDA</v>
          </cell>
          <cell r="F4346" t="str">
            <v>Estándar</v>
          </cell>
          <cell r="G4346">
            <v>45160</v>
          </cell>
          <cell r="H4346">
            <v>1382</v>
          </cell>
          <cell r="I4346">
            <v>9632.5400000000009</v>
          </cell>
          <cell r="J4346">
            <v>0</v>
          </cell>
          <cell r="K4346">
            <v>0</v>
          </cell>
        </row>
        <row r="4347">
          <cell r="A4347" t="str">
            <v>ENTIDADES FINANCIERAS DE VIVIENDA</v>
          </cell>
          <cell r="F4347" t="str">
            <v>Preferencial</v>
          </cell>
          <cell r="G4347">
            <v>45160</v>
          </cell>
          <cell r="H4347">
            <v>0</v>
          </cell>
          <cell r="I4347">
            <v>0</v>
          </cell>
          <cell r="J4347">
            <v>9000</v>
          </cell>
          <cell r="K4347">
            <v>62640</v>
          </cell>
        </row>
        <row r="4348">
          <cell r="A4348" t="str">
            <v>INSTITUCIONES FINANCIERAS DE DESARROLLO</v>
          </cell>
          <cell r="F4348" t="str">
            <v>Estándar</v>
          </cell>
          <cell r="G4348">
            <v>45160</v>
          </cell>
          <cell r="H4348">
            <v>53.29</v>
          </cell>
          <cell r="I4348">
            <v>371.43130000000002</v>
          </cell>
          <cell r="J4348">
            <v>27.57</v>
          </cell>
          <cell r="K4348">
            <v>191.61150000000001</v>
          </cell>
        </row>
        <row r="4349">
          <cell r="A4349" t="str">
            <v>INSTITUCIONES FINANCIERAS DE DESARROLLO</v>
          </cell>
          <cell r="F4349" t="str">
            <v>Estándar</v>
          </cell>
          <cell r="G4349">
            <v>45160</v>
          </cell>
          <cell r="H4349">
            <v>469.05</v>
          </cell>
          <cell r="I4349">
            <v>3269.2784999999999</v>
          </cell>
          <cell r="J4349">
            <v>100</v>
          </cell>
          <cell r="K4349">
            <v>695</v>
          </cell>
        </row>
        <row r="4350">
          <cell r="A4350" t="str">
            <v>COOPERATIVAS</v>
          </cell>
          <cell r="F4350" t="str">
            <v>Estándar</v>
          </cell>
          <cell r="G4350">
            <v>45160</v>
          </cell>
          <cell r="H4350">
            <v>53.6</v>
          </cell>
          <cell r="I4350">
            <v>373.59199999999998</v>
          </cell>
          <cell r="J4350">
            <v>0</v>
          </cell>
          <cell r="K4350">
            <v>0</v>
          </cell>
        </row>
        <row r="4351">
          <cell r="A4351" t="str">
            <v>BANCOS MÚLTIPLES</v>
          </cell>
          <cell r="F4351" t="str">
            <v>Estándar</v>
          </cell>
          <cell r="G4351">
            <v>45160</v>
          </cell>
          <cell r="H4351">
            <v>7245.5</v>
          </cell>
          <cell r="I4351">
            <v>50501.135000000002</v>
          </cell>
          <cell r="J4351">
            <v>14876.27</v>
          </cell>
          <cell r="K4351">
            <v>101902.4495</v>
          </cell>
        </row>
        <row r="4352">
          <cell r="A4352" t="str">
            <v>BANCOS MÚLTIPLES</v>
          </cell>
          <cell r="F4352" t="str">
            <v>Estándar</v>
          </cell>
          <cell r="G4352">
            <v>45160</v>
          </cell>
          <cell r="H4352">
            <v>62111.56</v>
          </cell>
          <cell r="I4352">
            <v>432917.57319999998</v>
          </cell>
          <cell r="J4352">
            <v>38509.25</v>
          </cell>
          <cell r="K4352">
            <v>263788.36249999999</v>
          </cell>
        </row>
        <row r="4353">
          <cell r="A4353" t="str">
            <v>BANCOS MÚLTIPLES</v>
          </cell>
          <cell r="F4353" t="str">
            <v>Estándar</v>
          </cell>
          <cell r="G4353">
            <v>45160</v>
          </cell>
          <cell r="H4353">
            <v>76725.25</v>
          </cell>
          <cell r="I4353">
            <v>534774.99250000005</v>
          </cell>
          <cell r="J4353">
            <v>5776.21</v>
          </cell>
          <cell r="K4353">
            <v>39567.038500000002</v>
          </cell>
        </row>
        <row r="4354">
          <cell r="A4354" t="str">
            <v>ENTIDADES ESPECIALIZADAS EN MICROFINANZAS</v>
          </cell>
          <cell r="F4354" t="str">
            <v>Preferencial</v>
          </cell>
          <cell r="G4354">
            <v>45160</v>
          </cell>
          <cell r="H4354">
            <v>0</v>
          </cell>
          <cell r="I4354">
            <v>0</v>
          </cell>
          <cell r="J4354">
            <v>150</v>
          </cell>
          <cell r="K4354">
            <v>1044</v>
          </cell>
        </row>
        <row r="4355">
          <cell r="A4355" t="str">
            <v>BANCOS MÚLTIPLES</v>
          </cell>
          <cell r="F4355" t="str">
            <v>Estándar</v>
          </cell>
          <cell r="G4355">
            <v>45160</v>
          </cell>
          <cell r="H4355">
            <v>1537274.42</v>
          </cell>
          <cell r="I4355">
            <v>10714802.7074</v>
          </cell>
          <cell r="J4355">
            <v>3402.34</v>
          </cell>
          <cell r="K4355">
            <v>23306.028999999999</v>
          </cell>
        </row>
        <row r="4356">
          <cell r="A4356" t="str">
            <v>BANCOS MÚLTIPLES</v>
          </cell>
          <cell r="F4356" t="str">
            <v>Estándar</v>
          </cell>
          <cell r="G4356">
            <v>45160</v>
          </cell>
          <cell r="H4356">
            <v>256313.25</v>
          </cell>
          <cell r="I4356">
            <v>1786503.3525</v>
          </cell>
          <cell r="J4356">
            <v>21169.94</v>
          </cell>
          <cell r="K4356">
            <v>145014.08900000001</v>
          </cell>
        </row>
        <row r="4357">
          <cell r="A4357" t="str">
            <v>BANCOS MÚLTIPLES</v>
          </cell>
          <cell r="F4357" t="str">
            <v>Preferencial</v>
          </cell>
          <cell r="G4357">
            <v>45160</v>
          </cell>
          <cell r="H4357">
            <v>0</v>
          </cell>
          <cell r="I4357">
            <v>0</v>
          </cell>
          <cell r="J4357">
            <v>21679.17</v>
          </cell>
          <cell r="K4357">
            <v>150011.9431</v>
          </cell>
        </row>
        <row r="4358">
          <cell r="A4358" t="str">
            <v>COOPERATIVAS</v>
          </cell>
          <cell r="F4358" t="str">
            <v>Estándar</v>
          </cell>
          <cell r="G4358">
            <v>45160</v>
          </cell>
          <cell r="H4358">
            <v>18291.11</v>
          </cell>
          <cell r="I4358">
            <v>127489.0367</v>
          </cell>
          <cell r="J4358">
            <v>7756.6</v>
          </cell>
          <cell r="K4358">
            <v>53132.71</v>
          </cell>
        </row>
        <row r="4359">
          <cell r="A4359" t="str">
            <v>COOPERATIVAS</v>
          </cell>
          <cell r="F4359" t="str">
            <v>Preferencial</v>
          </cell>
          <cell r="G4359">
            <v>45160</v>
          </cell>
          <cell r="H4359">
            <v>0</v>
          </cell>
          <cell r="I4359">
            <v>0</v>
          </cell>
          <cell r="J4359">
            <v>2200</v>
          </cell>
          <cell r="K4359">
            <v>15312</v>
          </cell>
        </row>
        <row r="4360">
          <cell r="A4360" t="str">
            <v>COOPERATIVAS</v>
          </cell>
          <cell r="F4360" t="str">
            <v>Estándar</v>
          </cell>
          <cell r="G4360">
            <v>45160</v>
          </cell>
          <cell r="H4360">
            <v>0</v>
          </cell>
          <cell r="I4360">
            <v>0</v>
          </cell>
          <cell r="J4360">
            <v>650.98</v>
          </cell>
          <cell r="K4360">
            <v>4465.7227999999996</v>
          </cell>
        </row>
        <row r="4361">
          <cell r="A4361" t="str">
            <v>ENTIDADES ESPECIALIZADAS EN MICROFINANZAS</v>
          </cell>
          <cell r="F4361" t="str">
            <v>Estándar</v>
          </cell>
          <cell r="G4361">
            <v>45160</v>
          </cell>
          <cell r="H4361">
            <v>2827388.52</v>
          </cell>
          <cell r="I4361">
            <v>19706897.9844</v>
          </cell>
          <cell r="J4361">
            <v>806.3</v>
          </cell>
          <cell r="K4361">
            <v>5539.2809999999999</v>
          </cell>
        </row>
        <row r="4362">
          <cell r="A4362" t="str">
            <v>ENTIDADES ESPECIALIZADAS EN MICROFINANZAS</v>
          </cell>
          <cell r="F4362" t="str">
            <v>Estándar</v>
          </cell>
          <cell r="G4362">
            <v>45160</v>
          </cell>
          <cell r="H4362">
            <v>187.42</v>
          </cell>
          <cell r="I4362">
            <v>1306.3173999999999</v>
          </cell>
          <cell r="J4362">
            <v>158</v>
          </cell>
          <cell r="K4362">
            <v>1098.0999999999999</v>
          </cell>
        </row>
        <row r="4363">
          <cell r="A4363" t="str">
            <v>ENTIDADES FINANCIERAS DE VIVIENDA</v>
          </cell>
          <cell r="F4363" t="str">
            <v>Estándar</v>
          </cell>
          <cell r="G4363">
            <v>45160</v>
          </cell>
          <cell r="H4363">
            <v>2978.24</v>
          </cell>
          <cell r="I4363">
            <v>20758.3328</v>
          </cell>
          <cell r="J4363">
            <v>673.2</v>
          </cell>
          <cell r="K4363">
            <v>4611.42</v>
          </cell>
        </row>
        <row r="4364">
          <cell r="A4364" t="str">
            <v>ENTIDADES FINANCIERAS DE VIVIENDA</v>
          </cell>
          <cell r="F4364" t="str">
            <v>Estándar</v>
          </cell>
          <cell r="G4364">
            <v>45160</v>
          </cell>
          <cell r="H4364">
            <v>117</v>
          </cell>
          <cell r="I4364">
            <v>815.49</v>
          </cell>
          <cell r="J4364">
            <v>1350.48</v>
          </cell>
          <cell r="K4364">
            <v>9250.7880000000005</v>
          </cell>
        </row>
        <row r="4365">
          <cell r="A4365" t="str">
            <v>INSTITUCIONES FINANCIERAS DE DESARROLLO</v>
          </cell>
          <cell r="F4365" t="str">
            <v>Estándar</v>
          </cell>
          <cell r="G4365">
            <v>45160</v>
          </cell>
          <cell r="H4365">
            <v>7491.55</v>
          </cell>
          <cell r="I4365">
            <v>52216.103499999997</v>
          </cell>
          <cell r="J4365">
            <v>1934.55</v>
          </cell>
          <cell r="K4365">
            <v>13251.6675</v>
          </cell>
        </row>
        <row r="4366">
          <cell r="A4366" t="str">
            <v>INSTITUCIONES FINANCIERAS DE DESARROLLO</v>
          </cell>
          <cell r="F4366" t="str">
            <v>Estándar</v>
          </cell>
          <cell r="G4366">
            <v>45160</v>
          </cell>
          <cell r="H4366">
            <v>0</v>
          </cell>
          <cell r="I4366">
            <v>0</v>
          </cell>
          <cell r="J4366">
            <v>2295.54</v>
          </cell>
          <cell r="K4366">
            <v>15724.449000000001</v>
          </cell>
        </row>
        <row r="4367">
          <cell r="A4367" t="str">
            <v>INSTITUCIONES FINANCIERAS DE DESARROLLO</v>
          </cell>
          <cell r="F4367" t="str">
            <v>Estándar</v>
          </cell>
          <cell r="G4367">
            <v>45160</v>
          </cell>
          <cell r="H4367">
            <v>0</v>
          </cell>
          <cell r="I4367">
            <v>0</v>
          </cell>
          <cell r="J4367">
            <v>16.25</v>
          </cell>
          <cell r="K4367">
            <v>111.3125</v>
          </cell>
        </row>
        <row r="4368">
          <cell r="A4368" t="str">
            <v>INSTITUCIONES FINANCIERAS DE DESARROLLO</v>
          </cell>
          <cell r="F4368" t="str">
            <v>Estándar</v>
          </cell>
          <cell r="G4368">
            <v>45160</v>
          </cell>
          <cell r="H4368">
            <v>242.57</v>
          </cell>
          <cell r="I4368">
            <v>1690.7129</v>
          </cell>
          <cell r="J4368">
            <v>1862.89</v>
          </cell>
          <cell r="K4368">
            <v>12760.7965</v>
          </cell>
        </row>
        <row r="4369">
          <cell r="A4369" t="str">
            <v>INSTITUCIONES FINANCIERAS DE DESARROLLO</v>
          </cell>
          <cell r="F4369" t="str">
            <v>Estándar</v>
          </cell>
          <cell r="G4369">
            <v>45160</v>
          </cell>
          <cell r="H4369">
            <v>0</v>
          </cell>
          <cell r="I4369">
            <v>0</v>
          </cell>
          <cell r="J4369">
            <v>200</v>
          </cell>
          <cell r="K4369">
            <v>1390</v>
          </cell>
        </row>
        <row r="4370">
          <cell r="A4370" t="str">
            <v>INSTITUCIONES FINANCIERAS DE DESARROLLO</v>
          </cell>
          <cell r="F4370" t="str">
            <v>Estándar</v>
          </cell>
          <cell r="G4370">
            <v>45160</v>
          </cell>
          <cell r="H4370">
            <v>0</v>
          </cell>
          <cell r="I4370">
            <v>0</v>
          </cell>
          <cell r="J4370">
            <v>50</v>
          </cell>
          <cell r="K4370">
            <v>342.5</v>
          </cell>
        </row>
        <row r="4371">
          <cell r="A4371" t="str">
            <v>COOPERATIVAS</v>
          </cell>
          <cell r="F4371" t="str">
            <v>Estándar</v>
          </cell>
          <cell r="G4371">
            <v>45160</v>
          </cell>
          <cell r="H4371">
            <v>5318.69</v>
          </cell>
          <cell r="I4371">
            <v>37071.2693</v>
          </cell>
          <cell r="J4371">
            <v>585</v>
          </cell>
          <cell r="K4371">
            <v>4007.25</v>
          </cell>
        </row>
        <row r="4372">
          <cell r="A4372" t="str">
            <v>BANCOS MÚLTIPLES</v>
          </cell>
          <cell r="F4372" t="str">
            <v>Estándar</v>
          </cell>
          <cell r="G4372">
            <v>45160</v>
          </cell>
          <cell r="H4372">
            <v>61298.36</v>
          </cell>
          <cell r="I4372">
            <v>427249.56920000003</v>
          </cell>
          <cell r="J4372">
            <v>21589.5</v>
          </cell>
          <cell r="K4372">
            <v>147888.07500000001</v>
          </cell>
        </row>
        <row r="4373">
          <cell r="A4373" t="str">
            <v>BANCOS MÚLTIPLES</v>
          </cell>
          <cell r="F4373" t="str">
            <v>Estándar</v>
          </cell>
          <cell r="G4373">
            <v>45160</v>
          </cell>
          <cell r="H4373">
            <v>4690.72</v>
          </cell>
          <cell r="I4373">
            <v>32694.3184</v>
          </cell>
          <cell r="J4373">
            <v>100</v>
          </cell>
          <cell r="K4373">
            <v>685</v>
          </cell>
        </row>
        <row r="4374">
          <cell r="A4374" t="str">
            <v>ENTIDADES ESPECIALIZADAS EN MICROFINANZAS</v>
          </cell>
          <cell r="F4374" t="str">
            <v>Estándar</v>
          </cell>
          <cell r="G4374">
            <v>45160</v>
          </cell>
          <cell r="H4374">
            <v>0</v>
          </cell>
          <cell r="I4374">
            <v>0</v>
          </cell>
          <cell r="J4374">
            <v>1.7</v>
          </cell>
          <cell r="K4374">
            <v>11.645</v>
          </cell>
        </row>
        <row r="4375">
          <cell r="A4375" t="str">
            <v>COOPERATIVAS</v>
          </cell>
          <cell r="F4375" t="str">
            <v>Estándar</v>
          </cell>
          <cell r="G4375">
            <v>45160</v>
          </cell>
          <cell r="H4375">
            <v>1566.93</v>
          </cell>
          <cell r="I4375">
            <v>10921.5021</v>
          </cell>
          <cell r="J4375">
            <v>0</v>
          </cell>
          <cell r="K4375">
            <v>0</v>
          </cell>
        </row>
        <row r="4376">
          <cell r="A4376" t="str">
            <v>COOPERATIVAS</v>
          </cell>
          <cell r="F4376" t="str">
            <v>Estándar</v>
          </cell>
          <cell r="G4376">
            <v>45160</v>
          </cell>
          <cell r="H4376">
            <v>705.58</v>
          </cell>
          <cell r="I4376">
            <v>4917.8926000000001</v>
          </cell>
          <cell r="J4376">
            <v>0</v>
          </cell>
          <cell r="K4376">
            <v>0</v>
          </cell>
        </row>
        <row r="4377">
          <cell r="A4377" t="str">
            <v>COOPERATIVAS</v>
          </cell>
          <cell r="F4377" t="str">
            <v>Preferencial</v>
          </cell>
          <cell r="G4377">
            <v>45160</v>
          </cell>
          <cell r="H4377">
            <v>0</v>
          </cell>
          <cell r="I4377">
            <v>0</v>
          </cell>
          <cell r="J4377">
            <v>16971.349999999999</v>
          </cell>
          <cell r="K4377">
            <v>117950.88250000001</v>
          </cell>
        </row>
        <row r="4378">
          <cell r="A4378" t="str">
            <v>COOPERATIVAS</v>
          </cell>
          <cell r="F4378" t="str">
            <v>Estándar</v>
          </cell>
          <cell r="G4378">
            <v>45160</v>
          </cell>
          <cell r="H4378">
            <v>0</v>
          </cell>
          <cell r="I4378">
            <v>0</v>
          </cell>
          <cell r="J4378">
            <v>150</v>
          </cell>
          <cell r="K4378">
            <v>1027.5</v>
          </cell>
        </row>
        <row r="4379">
          <cell r="A4379" t="str">
            <v>ENTIDADES ESPECIALIZADAS EN MICROFINANZAS</v>
          </cell>
          <cell r="F4379" t="str">
            <v>Estándar</v>
          </cell>
          <cell r="G4379">
            <v>45160</v>
          </cell>
          <cell r="H4379">
            <v>21700.12</v>
          </cell>
          <cell r="I4379">
            <v>151249.8364</v>
          </cell>
          <cell r="J4379">
            <v>460</v>
          </cell>
          <cell r="K4379">
            <v>3160.2</v>
          </cell>
        </row>
        <row r="4380">
          <cell r="A4380" t="str">
            <v>ENTIDADES FINANCIERAS DE VIVIENDA</v>
          </cell>
          <cell r="F4380" t="str">
            <v>Estándar</v>
          </cell>
          <cell r="G4380">
            <v>45160</v>
          </cell>
          <cell r="H4380">
            <v>1549.14</v>
          </cell>
          <cell r="I4380">
            <v>10797.505800000001</v>
          </cell>
          <cell r="J4380">
            <v>0</v>
          </cell>
          <cell r="K4380">
            <v>0</v>
          </cell>
        </row>
        <row r="4381">
          <cell r="A4381" t="str">
            <v>COOPERATIVAS</v>
          </cell>
          <cell r="F4381" t="str">
            <v>Estándar</v>
          </cell>
          <cell r="G4381">
            <v>45160</v>
          </cell>
          <cell r="H4381">
            <v>0</v>
          </cell>
          <cell r="I4381">
            <v>0</v>
          </cell>
          <cell r="J4381">
            <v>20</v>
          </cell>
          <cell r="K4381">
            <v>137.19999999999999</v>
          </cell>
        </row>
        <row r="4382">
          <cell r="A4382" t="str">
            <v>INSTITUCIONES FINANCIERAS DE DESARROLLO</v>
          </cell>
          <cell r="F4382" t="str">
            <v>Estándar</v>
          </cell>
          <cell r="G4382">
            <v>45160</v>
          </cell>
          <cell r="H4382">
            <v>384.19</v>
          </cell>
          <cell r="I4382">
            <v>2677.8042999999998</v>
          </cell>
          <cell r="J4382">
            <v>0</v>
          </cell>
          <cell r="K4382">
            <v>0</v>
          </cell>
        </row>
        <row r="4383">
          <cell r="A4383" t="str">
            <v>COOPERATIVAS</v>
          </cell>
          <cell r="F4383" t="str">
            <v>Estándar</v>
          </cell>
          <cell r="G4383">
            <v>45160</v>
          </cell>
          <cell r="H4383">
            <v>100</v>
          </cell>
          <cell r="I4383">
            <v>697</v>
          </cell>
          <cell r="J4383">
            <v>0</v>
          </cell>
          <cell r="K4383">
            <v>0</v>
          </cell>
        </row>
        <row r="4384">
          <cell r="A4384" t="str">
            <v>BANCOS MÚLTIPLES</v>
          </cell>
          <cell r="F4384" t="str">
            <v>Estándar</v>
          </cell>
          <cell r="G4384">
            <v>45160</v>
          </cell>
          <cell r="H4384">
            <v>2698.21</v>
          </cell>
          <cell r="I4384">
            <v>18806.523700000002</v>
          </cell>
          <cell r="J4384">
            <v>6026.28</v>
          </cell>
          <cell r="K4384">
            <v>41280.017999999996</v>
          </cell>
        </row>
        <row r="4385">
          <cell r="A4385" t="str">
            <v>BANCOS MÚLTIPLES</v>
          </cell>
          <cell r="F4385" t="str">
            <v>Estándar</v>
          </cell>
          <cell r="G4385">
            <v>45160</v>
          </cell>
          <cell r="H4385">
            <v>69.45</v>
          </cell>
          <cell r="I4385">
            <v>484.06650000000002</v>
          </cell>
          <cell r="J4385">
            <v>0</v>
          </cell>
          <cell r="K4385">
            <v>0</v>
          </cell>
        </row>
        <row r="4386">
          <cell r="A4386" t="str">
            <v>ENTIDADES ESPECIALIZADAS EN MICROFINANZAS</v>
          </cell>
          <cell r="F4386" t="str">
            <v>Preferencial</v>
          </cell>
          <cell r="G4386">
            <v>45160</v>
          </cell>
          <cell r="H4386">
            <v>0</v>
          </cell>
          <cell r="I4386">
            <v>0</v>
          </cell>
          <cell r="J4386">
            <v>10965.17</v>
          </cell>
          <cell r="K4386">
            <v>76282.465500000006</v>
          </cell>
        </row>
        <row r="4387">
          <cell r="A4387" t="str">
            <v>ENTIDADES ESPECIALIZADAS EN MICROFINANZAS</v>
          </cell>
          <cell r="F4387" t="str">
            <v>Estándar</v>
          </cell>
          <cell r="G4387">
            <v>45160</v>
          </cell>
          <cell r="H4387">
            <v>0</v>
          </cell>
          <cell r="I4387">
            <v>0</v>
          </cell>
          <cell r="J4387">
            <v>530.76</v>
          </cell>
          <cell r="K4387">
            <v>3635.7060000000001</v>
          </cell>
        </row>
        <row r="4388">
          <cell r="A4388" t="str">
            <v>BANCOS MÚLTIPLES</v>
          </cell>
          <cell r="F4388" t="str">
            <v>Estándar</v>
          </cell>
          <cell r="G4388">
            <v>45160</v>
          </cell>
          <cell r="H4388">
            <v>0</v>
          </cell>
          <cell r="I4388">
            <v>0</v>
          </cell>
          <cell r="J4388">
            <v>1040.3499999999999</v>
          </cell>
          <cell r="K4388">
            <v>7126.3975</v>
          </cell>
        </row>
        <row r="4389">
          <cell r="A4389" t="str">
            <v>BANCOS MÚLTIPLES</v>
          </cell>
          <cell r="F4389" t="str">
            <v>Preferencial</v>
          </cell>
          <cell r="G4389">
            <v>45160</v>
          </cell>
          <cell r="H4389">
            <v>0</v>
          </cell>
          <cell r="I4389">
            <v>0</v>
          </cell>
          <cell r="J4389">
            <v>214926.74</v>
          </cell>
          <cell r="K4389">
            <v>1488237.8151</v>
          </cell>
        </row>
        <row r="4390">
          <cell r="A4390" t="str">
            <v>BANCOS MÚLTIPLES</v>
          </cell>
          <cell r="F4390" t="str">
            <v>Preferencial</v>
          </cell>
          <cell r="G4390">
            <v>45160</v>
          </cell>
          <cell r="H4390">
            <v>0</v>
          </cell>
          <cell r="I4390">
            <v>0</v>
          </cell>
          <cell r="J4390">
            <v>1401.35</v>
          </cell>
          <cell r="K4390">
            <v>9711.3554999999997</v>
          </cell>
        </row>
        <row r="4391">
          <cell r="A4391" t="str">
            <v>BANCOS MÚLTIPLES</v>
          </cell>
          <cell r="F4391" t="str">
            <v>Estándar</v>
          </cell>
          <cell r="G4391">
            <v>45160</v>
          </cell>
          <cell r="H4391">
            <v>5624714.71</v>
          </cell>
          <cell r="I4391">
            <v>39204261.528700002</v>
          </cell>
          <cell r="J4391">
            <v>279669.57</v>
          </cell>
          <cell r="K4391">
            <v>1915736.5545000001</v>
          </cell>
        </row>
        <row r="4392">
          <cell r="A4392" t="str">
            <v>COOPERATIVAS</v>
          </cell>
          <cell r="F4392" t="str">
            <v>Estándar</v>
          </cell>
          <cell r="G4392">
            <v>45160</v>
          </cell>
          <cell r="H4392">
            <v>2986.09</v>
          </cell>
          <cell r="I4392">
            <v>20813.047299999998</v>
          </cell>
          <cell r="J4392">
            <v>1805.17</v>
          </cell>
          <cell r="K4392">
            <v>12365.414500000001</v>
          </cell>
        </row>
        <row r="4393">
          <cell r="A4393" t="str">
            <v>COOPERATIVAS</v>
          </cell>
          <cell r="F4393" t="str">
            <v>Estándar</v>
          </cell>
          <cell r="G4393">
            <v>45160</v>
          </cell>
          <cell r="H4393">
            <v>0</v>
          </cell>
          <cell r="I4393">
            <v>0</v>
          </cell>
          <cell r="J4393">
            <v>250</v>
          </cell>
          <cell r="K4393">
            <v>1712.5</v>
          </cell>
        </row>
        <row r="4394">
          <cell r="A4394" t="str">
            <v>COOPERATIVAS</v>
          </cell>
          <cell r="F4394" t="str">
            <v>Estándar</v>
          </cell>
          <cell r="G4394">
            <v>45160</v>
          </cell>
          <cell r="H4394">
            <v>1138.6099999999999</v>
          </cell>
          <cell r="I4394">
            <v>7936.1117000000004</v>
          </cell>
          <cell r="J4394">
            <v>211.08</v>
          </cell>
          <cell r="K4394">
            <v>1456.452</v>
          </cell>
        </row>
        <row r="4395">
          <cell r="A4395" t="str">
            <v>COOPERATIVAS</v>
          </cell>
          <cell r="F4395" t="str">
            <v>Estándar</v>
          </cell>
          <cell r="G4395">
            <v>45160</v>
          </cell>
          <cell r="H4395">
            <v>2.16</v>
          </cell>
          <cell r="I4395">
            <v>15.0336</v>
          </cell>
          <cell r="J4395">
            <v>4000</v>
          </cell>
          <cell r="K4395">
            <v>27400</v>
          </cell>
        </row>
        <row r="4396">
          <cell r="A4396" t="str">
            <v>ENTIDADES ESPECIALIZADAS EN MICROFINANZAS</v>
          </cell>
          <cell r="F4396" t="str">
            <v>Preferencial</v>
          </cell>
          <cell r="G4396">
            <v>45160</v>
          </cell>
          <cell r="H4396">
            <v>0</v>
          </cell>
          <cell r="I4396">
            <v>0</v>
          </cell>
          <cell r="J4396">
            <v>5180.01</v>
          </cell>
          <cell r="K4396">
            <v>36052.869599999998</v>
          </cell>
        </row>
        <row r="4397">
          <cell r="A4397" t="str">
            <v>ENTIDADES ESPECIALIZADAS EN MICROFINANZAS</v>
          </cell>
          <cell r="F4397" t="str">
            <v>Estándar</v>
          </cell>
          <cell r="G4397">
            <v>45160</v>
          </cell>
          <cell r="H4397">
            <v>32386.87</v>
          </cell>
          <cell r="I4397">
            <v>225736.48389999999</v>
          </cell>
          <cell r="J4397">
            <v>4852.82</v>
          </cell>
          <cell r="K4397">
            <v>33338.873399999997</v>
          </cell>
        </row>
        <row r="4398">
          <cell r="A4398" t="str">
            <v>ENTIDADES ESPECIALIZADAS EN MICROFINANZAS</v>
          </cell>
          <cell r="F4398" t="str">
            <v>Estándar</v>
          </cell>
          <cell r="G4398">
            <v>45160</v>
          </cell>
          <cell r="H4398">
            <v>30</v>
          </cell>
          <cell r="I4398">
            <v>209.1</v>
          </cell>
          <cell r="J4398">
            <v>214.73</v>
          </cell>
          <cell r="K4398">
            <v>1492.3734999999999</v>
          </cell>
        </row>
        <row r="4399">
          <cell r="A4399" t="str">
            <v>ENTIDADES ESPECIALIZADAS EN MICROFINANZAS</v>
          </cell>
          <cell r="F4399" t="str">
            <v>Estándar</v>
          </cell>
          <cell r="G4399">
            <v>45160</v>
          </cell>
          <cell r="H4399">
            <v>1070</v>
          </cell>
          <cell r="I4399">
            <v>7457.9</v>
          </cell>
          <cell r="J4399">
            <v>60</v>
          </cell>
          <cell r="K4399">
            <v>411</v>
          </cell>
        </row>
        <row r="4400">
          <cell r="A4400" t="str">
            <v>COOPERATIVAS</v>
          </cell>
          <cell r="F4400" t="str">
            <v>Estándar</v>
          </cell>
          <cell r="G4400">
            <v>45160</v>
          </cell>
          <cell r="H4400">
            <v>1222</v>
          </cell>
          <cell r="I4400">
            <v>8517.34</v>
          </cell>
          <cell r="J4400">
            <v>161.07</v>
          </cell>
          <cell r="K4400">
            <v>1103.3295000000001</v>
          </cell>
        </row>
        <row r="4401">
          <cell r="A4401" t="str">
            <v>INSTITUCIONES FINANCIERAS DE DESARROLLO</v>
          </cell>
          <cell r="F4401" t="str">
            <v>Estándar</v>
          </cell>
          <cell r="G4401">
            <v>45160</v>
          </cell>
          <cell r="H4401">
            <v>0</v>
          </cell>
          <cell r="I4401">
            <v>0</v>
          </cell>
          <cell r="J4401">
            <v>2150</v>
          </cell>
          <cell r="K4401">
            <v>14727.5</v>
          </cell>
        </row>
        <row r="4402">
          <cell r="A4402" t="str">
            <v>INSTITUCIONES FINANCIERAS DE DESARROLLO</v>
          </cell>
          <cell r="F4402" t="str">
            <v>Preferencial</v>
          </cell>
          <cell r="G4402">
            <v>45160</v>
          </cell>
          <cell r="H4402">
            <v>0</v>
          </cell>
          <cell r="I4402">
            <v>0</v>
          </cell>
          <cell r="J4402">
            <v>1455.98</v>
          </cell>
          <cell r="K4402">
            <v>9973.4629999999997</v>
          </cell>
        </row>
        <row r="4403">
          <cell r="A4403" t="str">
            <v>COOPERATIVAS</v>
          </cell>
          <cell r="F4403" t="str">
            <v>Estándar</v>
          </cell>
          <cell r="G4403">
            <v>45160</v>
          </cell>
          <cell r="H4403">
            <v>33.229999999999997</v>
          </cell>
          <cell r="I4403">
            <v>231.6131</v>
          </cell>
          <cell r="J4403">
            <v>0</v>
          </cell>
          <cell r="K4403">
            <v>0</v>
          </cell>
        </row>
        <row r="4404">
          <cell r="A4404" t="str">
            <v>INSTITUCIONES FINANCIERAS DE DESARROLLO</v>
          </cell>
          <cell r="F4404" t="str">
            <v>Estándar</v>
          </cell>
          <cell r="G4404">
            <v>45160</v>
          </cell>
          <cell r="H4404">
            <v>0</v>
          </cell>
          <cell r="I4404">
            <v>0</v>
          </cell>
          <cell r="J4404">
            <v>100</v>
          </cell>
          <cell r="K4404">
            <v>685</v>
          </cell>
        </row>
        <row r="4405">
          <cell r="A4405" t="str">
            <v>BANCOS MÚLTIPLES</v>
          </cell>
          <cell r="F4405" t="str">
            <v>Estándar</v>
          </cell>
          <cell r="G4405">
            <v>45160</v>
          </cell>
          <cell r="H4405">
            <v>87460.22</v>
          </cell>
          <cell r="I4405">
            <v>609597.73340000003</v>
          </cell>
          <cell r="J4405">
            <v>3157.9</v>
          </cell>
          <cell r="K4405">
            <v>21631.615000000002</v>
          </cell>
        </row>
        <row r="4406">
          <cell r="A4406" t="str">
            <v>ENTIDADES ESPECIALIZADAS EN MICROFINANZAS</v>
          </cell>
          <cell r="F4406" t="str">
            <v>Estándar</v>
          </cell>
          <cell r="G4406">
            <v>45160</v>
          </cell>
          <cell r="H4406">
            <v>0</v>
          </cell>
          <cell r="I4406">
            <v>0</v>
          </cell>
          <cell r="J4406">
            <v>759.93</v>
          </cell>
          <cell r="K4406">
            <v>5205.5204999999996</v>
          </cell>
        </row>
        <row r="4407">
          <cell r="A4407" t="str">
            <v>BANCOS MÚLTIPLES</v>
          </cell>
          <cell r="F4407" t="str">
            <v>Preferencial</v>
          </cell>
          <cell r="G4407">
            <v>45160</v>
          </cell>
          <cell r="H4407">
            <v>159073.51</v>
          </cell>
          <cell r="I4407">
            <v>1091435.3333079999</v>
          </cell>
          <cell r="J4407">
            <v>2795652.55</v>
          </cell>
          <cell r="K4407">
            <v>19899629.830577001</v>
          </cell>
        </row>
        <row r="4408">
          <cell r="A4408" t="str">
            <v>BANCOS MÚLTIPLES</v>
          </cell>
          <cell r="F4408" t="str">
            <v>Preferencial</v>
          </cell>
          <cell r="G4408">
            <v>45160</v>
          </cell>
          <cell r="H4408">
            <v>0</v>
          </cell>
          <cell r="I4408">
            <v>0</v>
          </cell>
          <cell r="J4408">
            <v>16656.37</v>
          </cell>
          <cell r="K4408">
            <v>115272.6911</v>
          </cell>
        </row>
        <row r="4409">
          <cell r="A4409" t="str">
            <v>COOPERATIVAS</v>
          </cell>
          <cell r="F4409" t="str">
            <v>Preferencial</v>
          </cell>
          <cell r="G4409">
            <v>45160</v>
          </cell>
          <cell r="H4409">
            <v>0</v>
          </cell>
          <cell r="I4409">
            <v>0</v>
          </cell>
          <cell r="J4409">
            <v>19148</v>
          </cell>
          <cell r="K4409">
            <v>133078.6</v>
          </cell>
        </row>
        <row r="4410">
          <cell r="A4410" t="str">
            <v>ENTIDADES ESPECIALIZADAS EN MICROFINANZAS</v>
          </cell>
          <cell r="F4410" t="str">
            <v>Preferencial</v>
          </cell>
          <cell r="G4410">
            <v>45160</v>
          </cell>
          <cell r="H4410">
            <v>22256.15</v>
          </cell>
          <cell r="I4410">
            <v>155058.59705000001</v>
          </cell>
          <cell r="J4410">
            <v>350</v>
          </cell>
          <cell r="K4410">
            <v>2436</v>
          </cell>
        </row>
        <row r="4411">
          <cell r="A4411" t="str">
            <v>ENTIDADES ESPECIALIZADAS EN MICROFINANZAS</v>
          </cell>
          <cell r="F4411" t="str">
            <v>Estándar</v>
          </cell>
          <cell r="G4411">
            <v>45160</v>
          </cell>
          <cell r="H4411">
            <v>37179.74</v>
          </cell>
          <cell r="I4411">
            <v>259142.78779999999</v>
          </cell>
          <cell r="J4411">
            <v>29.2</v>
          </cell>
          <cell r="K4411">
            <v>200.02</v>
          </cell>
        </row>
        <row r="4412">
          <cell r="A4412" t="str">
            <v>ENTIDADES ESPECIALIZADAS EN MICROFINANZAS</v>
          </cell>
          <cell r="F4412" t="str">
            <v>Estándar</v>
          </cell>
          <cell r="G4412">
            <v>45160</v>
          </cell>
          <cell r="H4412">
            <v>1959.35</v>
          </cell>
          <cell r="I4412">
            <v>13656.6695</v>
          </cell>
          <cell r="J4412">
            <v>590.79</v>
          </cell>
          <cell r="K4412">
            <v>4105.9904999999999</v>
          </cell>
        </row>
        <row r="4413">
          <cell r="A4413" t="str">
            <v>ENTIDADES ESPECIALIZADAS EN MICROFINANZAS</v>
          </cell>
          <cell r="F4413" t="str">
            <v>Estándar</v>
          </cell>
          <cell r="G4413">
            <v>45160</v>
          </cell>
          <cell r="H4413">
            <v>0.02</v>
          </cell>
          <cell r="I4413">
            <v>0.1394</v>
          </cell>
          <cell r="J4413">
            <v>0.73</v>
          </cell>
          <cell r="K4413">
            <v>5.0004999999999997</v>
          </cell>
        </row>
        <row r="4414">
          <cell r="A4414" t="str">
            <v>INSTITUCIONES FINANCIERAS DE DESARROLLO</v>
          </cell>
          <cell r="F4414" t="str">
            <v>Estándar</v>
          </cell>
          <cell r="G4414">
            <v>45160</v>
          </cell>
          <cell r="H4414">
            <v>0</v>
          </cell>
          <cell r="I4414">
            <v>0</v>
          </cell>
          <cell r="J4414">
            <v>145.66999999999999</v>
          </cell>
          <cell r="K4414">
            <v>997.83950000000004</v>
          </cell>
        </row>
        <row r="4415">
          <cell r="A4415" t="str">
            <v>INSTITUCIONES FINANCIERAS DE DESARROLLO</v>
          </cell>
          <cell r="F4415" t="str">
            <v>Preferencial</v>
          </cell>
          <cell r="G4415">
            <v>45160</v>
          </cell>
          <cell r="H4415">
            <v>0</v>
          </cell>
          <cell r="I4415">
            <v>0</v>
          </cell>
          <cell r="J4415">
            <v>1273.3199</v>
          </cell>
          <cell r="K4415">
            <v>8836.8401059999997</v>
          </cell>
        </row>
        <row r="4416">
          <cell r="A4416" t="str">
            <v>INSTITUCIONES FINANCIERAS DE DESARROLLO</v>
          </cell>
          <cell r="F4416" t="str">
            <v>Estándar</v>
          </cell>
          <cell r="G4416">
            <v>45160</v>
          </cell>
          <cell r="H4416">
            <v>402</v>
          </cell>
          <cell r="I4416">
            <v>2801.94</v>
          </cell>
          <cell r="J4416">
            <v>0</v>
          </cell>
          <cell r="K4416">
            <v>0</v>
          </cell>
        </row>
        <row r="4417">
          <cell r="A4417" t="str">
            <v>COOPERATIVAS</v>
          </cell>
          <cell r="F4417" t="str">
            <v>Estándar</v>
          </cell>
          <cell r="G4417">
            <v>45160</v>
          </cell>
          <cell r="H4417">
            <v>0</v>
          </cell>
          <cell r="I4417">
            <v>0</v>
          </cell>
          <cell r="J4417">
            <v>200</v>
          </cell>
          <cell r="K4417">
            <v>1370</v>
          </cell>
        </row>
        <row r="4418">
          <cell r="A4418" t="str">
            <v>BANCOS MÚLTIPLES</v>
          </cell>
          <cell r="F4418" t="str">
            <v>Preferencial</v>
          </cell>
          <cell r="G4418">
            <v>45160</v>
          </cell>
          <cell r="H4418">
            <v>0</v>
          </cell>
          <cell r="I4418">
            <v>0</v>
          </cell>
          <cell r="J4418">
            <v>17521.68</v>
          </cell>
          <cell r="K4418">
            <v>121775.67600000001</v>
          </cell>
        </row>
        <row r="4419">
          <cell r="A4419" t="str">
            <v>BANCOS MÚLTIPLES</v>
          </cell>
          <cell r="F4419" t="str">
            <v>Preferencial</v>
          </cell>
          <cell r="G4419">
            <v>45160</v>
          </cell>
          <cell r="H4419">
            <v>0</v>
          </cell>
          <cell r="I4419">
            <v>0</v>
          </cell>
          <cell r="J4419">
            <v>18902.13</v>
          </cell>
          <cell r="K4419">
            <v>130407.76179999999</v>
          </cell>
        </row>
        <row r="4420">
          <cell r="A4420" t="str">
            <v>BANCOS MÚLTIPLES</v>
          </cell>
          <cell r="F4420" t="str">
            <v>Preferencial</v>
          </cell>
          <cell r="G4420">
            <v>45160</v>
          </cell>
          <cell r="H4420">
            <v>0</v>
          </cell>
          <cell r="I4420">
            <v>0</v>
          </cell>
          <cell r="J4420">
            <v>9123.4500000000007</v>
          </cell>
          <cell r="K4420">
            <v>63040.722999999998</v>
          </cell>
        </row>
        <row r="4421">
          <cell r="A4421" t="str">
            <v>COOPERATIVAS</v>
          </cell>
          <cell r="F4421" t="str">
            <v>Estándar</v>
          </cell>
          <cell r="G4421">
            <v>45160</v>
          </cell>
          <cell r="H4421">
            <v>0</v>
          </cell>
          <cell r="I4421">
            <v>0</v>
          </cell>
          <cell r="J4421">
            <v>73.89</v>
          </cell>
          <cell r="K4421">
            <v>506.8854</v>
          </cell>
        </row>
        <row r="4422">
          <cell r="A4422" t="str">
            <v>COOPERATIVAS</v>
          </cell>
          <cell r="F4422" t="str">
            <v>Estándar</v>
          </cell>
          <cell r="G4422">
            <v>45160</v>
          </cell>
          <cell r="H4422">
            <v>1165.3499999999999</v>
          </cell>
          <cell r="I4422">
            <v>8122.4894999999997</v>
          </cell>
          <cell r="J4422">
            <v>0</v>
          </cell>
          <cell r="K4422">
            <v>0</v>
          </cell>
        </row>
        <row r="4423">
          <cell r="A4423" t="str">
            <v>COOPERATIVAS</v>
          </cell>
          <cell r="F4423" t="str">
            <v>Preferencial</v>
          </cell>
          <cell r="G4423">
            <v>45160</v>
          </cell>
          <cell r="H4423">
            <v>0</v>
          </cell>
          <cell r="I4423">
            <v>0</v>
          </cell>
          <cell r="J4423">
            <v>832.91</v>
          </cell>
          <cell r="K4423">
            <v>5788.7245000000003</v>
          </cell>
        </row>
        <row r="4424">
          <cell r="A4424" t="str">
            <v>COOPERATIVAS</v>
          </cell>
          <cell r="F4424" t="str">
            <v>Estándar</v>
          </cell>
          <cell r="G4424">
            <v>45160</v>
          </cell>
          <cell r="H4424">
            <v>0</v>
          </cell>
          <cell r="I4424">
            <v>0</v>
          </cell>
          <cell r="J4424">
            <v>45</v>
          </cell>
          <cell r="K4424">
            <v>308.25</v>
          </cell>
        </row>
        <row r="4425">
          <cell r="A4425" t="str">
            <v>ENTIDADES ESPECIALIZADAS EN MICROFINANZAS</v>
          </cell>
          <cell r="F4425" t="str">
            <v>Estándar</v>
          </cell>
          <cell r="G4425">
            <v>45160</v>
          </cell>
          <cell r="H4425">
            <v>250504.69</v>
          </cell>
          <cell r="I4425">
            <v>1746017.6893</v>
          </cell>
          <cell r="J4425">
            <v>624.32000000000005</v>
          </cell>
          <cell r="K4425">
            <v>4276.5919999999996</v>
          </cell>
        </row>
        <row r="4426">
          <cell r="A4426" t="str">
            <v>ENTIDADES ESPECIALIZADAS EN MICROFINANZAS</v>
          </cell>
          <cell r="F4426" t="str">
            <v>Estándar</v>
          </cell>
          <cell r="G4426">
            <v>45160</v>
          </cell>
          <cell r="H4426">
            <v>959651.93</v>
          </cell>
          <cell r="I4426">
            <v>6688773.9521000003</v>
          </cell>
          <cell r="J4426">
            <v>504.59</v>
          </cell>
          <cell r="K4426">
            <v>3456.4414999999999</v>
          </cell>
        </row>
        <row r="4427">
          <cell r="A4427" t="str">
            <v>ENTIDADES ESPECIALIZADAS EN MICROFINANZAS</v>
          </cell>
          <cell r="F4427" t="str">
            <v>Preferencial</v>
          </cell>
          <cell r="G4427">
            <v>45160</v>
          </cell>
          <cell r="H4427">
            <v>0</v>
          </cell>
          <cell r="I4427">
            <v>0</v>
          </cell>
          <cell r="J4427">
            <v>4100</v>
          </cell>
          <cell r="K4427">
            <v>28577</v>
          </cell>
        </row>
        <row r="4428">
          <cell r="A4428" t="str">
            <v>ENTIDADES FINANCIERAS DE VIVIENDA</v>
          </cell>
          <cell r="F4428" t="str">
            <v>Preferencial</v>
          </cell>
          <cell r="G4428">
            <v>45160</v>
          </cell>
          <cell r="H4428">
            <v>0</v>
          </cell>
          <cell r="I4428">
            <v>0</v>
          </cell>
          <cell r="J4428">
            <v>500</v>
          </cell>
          <cell r="K4428">
            <v>3480</v>
          </cell>
        </row>
        <row r="4429">
          <cell r="A4429" t="str">
            <v>ENTIDADES FINANCIERAS DE VIVIENDA</v>
          </cell>
          <cell r="F4429" t="str">
            <v>Preferencial</v>
          </cell>
          <cell r="G4429">
            <v>45160</v>
          </cell>
          <cell r="H4429">
            <v>5271.28</v>
          </cell>
          <cell r="I4429">
            <v>36160.980799999998</v>
          </cell>
          <cell r="J4429">
            <v>14431.92</v>
          </cell>
          <cell r="K4429">
            <v>100262.3232</v>
          </cell>
        </row>
        <row r="4430">
          <cell r="A4430" t="str">
            <v>ENTIDADES ESPECIALIZADAS EN MICROFINANZAS</v>
          </cell>
          <cell r="F4430" t="str">
            <v>Estándar</v>
          </cell>
          <cell r="G4430">
            <v>45160</v>
          </cell>
          <cell r="H4430">
            <v>2323.14</v>
          </cell>
          <cell r="I4430">
            <v>16192.2858</v>
          </cell>
          <cell r="J4430">
            <v>1200</v>
          </cell>
          <cell r="K4430">
            <v>8220</v>
          </cell>
        </row>
        <row r="4431">
          <cell r="A4431" t="str">
            <v>COOPERATIVAS</v>
          </cell>
          <cell r="F4431" t="str">
            <v>Estándar</v>
          </cell>
          <cell r="G4431">
            <v>45160</v>
          </cell>
          <cell r="H4431">
            <v>7343.79</v>
          </cell>
          <cell r="I4431">
            <v>51186.2163</v>
          </cell>
          <cell r="J4431">
            <v>0</v>
          </cell>
          <cell r="K4431">
            <v>0</v>
          </cell>
        </row>
        <row r="4432">
          <cell r="A4432" t="str">
            <v>BANCOS MÚLTIPLES</v>
          </cell>
          <cell r="F4432" t="str">
            <v>Estándar</v>
          </cell>
          <cell r="G4432">
            <v>45160</v>
          </cell>
          <cell r="H4432">
            <v>543719.32999999996</v>
          </cell>
          <cell r="I4432">
            <v>3789723.7300999998</v>
          </cell>
          <cell r="J4432">
            <v>88109.66</v>
          </cell>
          <cell r="K4432">
            <v>603551.17099999997</v>
          </cell>
        </row>
        <row r="4433">
          <cell r="A4433" t="str">
            <v>ENTIDADES ESPECIALIZADAS EN MICROFINANZAS</v>
          </cell>
          <cell r="F4433" t="str">
            <v>Estándar</v>
          </cell>
          <cell r="G4433">
            <v>45160</v>
          </cell>
          <cell r="H4433">
            <v>36870.129300000001</v>
          </cell>
          <cell r="I4433">
            <v>256984.801221</v>
          </cell>
          <cell r="J4433">
            <v>22572.703799999999</v>
          </cell>
          <cell r="K4433">
            <v>154623.02103</v>
          </cell>
        </row>
        <row r="4434">
          <cell r="A4434" t="str">
            <v>BANCOS MÚLTIPLES</v>
          </cell>
          <cell r="F4434" t="str">
            <v>Preferencial</v>
          </cell>
          <cell r="G4434">
            <v>45160</v>
          </cell>
          <cell r="H4434">
            <v>9165</v>
          </cell>
          <cell r="I4434">
            <v>62780.25</v>
          </cell>
          <cell r="J4434">
            <v>41125.339999999997</v>
          </cell>
          <cell r="K4434">
            <v>284769.68310000002</v>
          </cell>
        </row>
        <row r="4435">
          <cell r="A4435" t="str">
            <v>BANCOS MÚLTIPLES</v>
          </cell>
          <cell r="F4435" t="str">
            <v>Estándar</v>
          </cell>
          <cell r="G4435">
            <v>45160</v>
          </cell>
          <cell r="H4435">
            <v>2624.74</v>
          </cell>
          <cell r="I4435">
            <v>18294.4378</v>
          </cell>
          <cell r="J4435">
            <v>0</v>
          </cell>
          <cell r="K4435">
            <v>0</v>
          </cell>
        </row>
        <row r="4436">
          <cell r="A4436" t="str">
            <v>BANCOS MÚLTIPLES</v>
          </cell>
          <cell r="F4436" t="str">
            <v>Estándar</v>
          </cell>
          <cell r="G4436">
            <v>45160</v>
          </cell>
          <cell r="H4436">
            <v>57475.11</v>
          </cell>
          <cell r="I4436">
            <v>400601.51669999998</v>
          </cell>
          <cell r="J4436">
            <v>0</v>
          </cell>
          <cell r="K4436">
            <v>0</v>
          </cell>
        </row>
        <row r="4437">
          <cell r="A4437" t="str">
            <v>COOPERATIVAS</v>
          </cell>
          <cell r="F4437" t="str">
            <v>Estándar</v>
          </cell>
          <cell r="G4437">
            <v>45160</v>
          </cell>
          <cell r="H4437">
            <v>204.87</v>
          </cell>
          <cell r="I4437">
            <v>1427.9439</v>
          </cell>
          <cell r="J4437">
            <v>0</v>
          </cell>
          <cell r="K4437">
            <v>0</v>
          </cell>
        </row>
        <row r="4438">
          <cell r="A4438" t="str">
            <v>ENTIDADES ESPECIALIZADAS EN MICROFINANZAS</v>
          </cell>
          <cell r="F4438" t="str">
            <v>Estándar</v>
          </cell>
          <cell r="G4438">
            <v>45160</v>
          </cell>
          <cell r="H4438">
            <v>52421.82</v>
          </cell>
          <cell r="I4438">
            <v>365380.08539999998</v>
          </cell>
          <cell r="J4438">
            <v>242.6</v>
          </cell>
          <cell r="K4438">
            <v>1661.81</v>
          </cell>
        </row>
        <row r="4439">
          <cell r="A4439" t="str">
            <v>ENTIDADES ESPECIALIZADAS EN MICROFINANZAS</v>
          </cell>
          <cell r="F4439" t="str">
            <v>Preferencial</v>
          </cell>
          <cell r="G4439">
            <v>45160</v>
          </cell>
          <cell r="H4439">
            <v>0</v>
          </cell>
          <cell r="I4439">
            <v>0</v>
          </cell>
          <cell r="J4439">
            <v>100</v>
          </cell>
          <cell r="K4439">
            <v>696</v>
          </cell>
        </row>
        <row r="4440">
          <cell r="A4440" t="str">
            <v>ENTIDADES ESPECIALIZADAS EN MICROFINANZAS</v>
          </cell>
          <cell r="F4440" t="str">
            <v>Preferencial</v>
          </cell>
          <cell r="G4440">
            <v>45160</v>
          </cell>
          <cell r="H4440">
            <v>439901.29</v>
          </cell>
          <cell r="I4440">
            <v>3065232.18872</v>
          </cell>
          <cell r="J4440">
            <v>3050773.85</v>
          </cell>
          <cell r="K4440">
            <v>22050391.866</v>
          </cell>
        </row>
        <row r="4441">
          <cell r="A4441" t="str">
            <v>ENTIDADES ESPECIALIZADAS EN MICROFINANZAS</v>
          </cell>
          <cell r="F4441" t="str">
            <v>Preferencial</v>
          </cell>
          <cell r="G4441">
            <v>45160</v>
          </cell>
          <cell r="H4441">
            <v>0</v>
          </cell>
          <cell r="I4441">
            <v>0</v>
          </cell>
          <cell r="J4441">
            <v>27360.01</v>
          </cell>
          <cell r="K4441">
            <v>190425.66959999999</v>
          </cell>
        </row>
        <row r="4442">
          <cell r="A4442" t="str">
            <v>ENTIDADES ESPECIALIZADAS EN MICROFINANZAS</v>
          </cell>
          <cell r="F4442" t="str">
            <v>Estándar</v>
          </cell>
          <cell r="G4442">
            <v>45160</v>
          </cell>
          <cell r="H4442">
            <v>2714.76</v>
          </cell>
          <cell r="I4442">
            <v>18921.877199999999</v>
          </cell>
          <cell r="J4442">
            <v>2850.61</v>
          </cell>
          <cell r="K4442">
            <v>19811.7395</v>
          </cell>
        </row>
        <row r="4443">
          <cell r="A4443" t="str">
            <v>ENTIDADES ESPECIALIZADAS EN MICROFINANZAS</v>
          </cell>
          <cell r="F4443" t="str">
            <v>Estándar</v>
          </cell>
          <cell r="G4443">
            <v>45160</v>
          </cell>
          <cell r="H4443">
            <v>181.34</v>
          </cell>
          <cell r="I4443">
            <v>1263.9398000000001</v>
          </cell>
          <cell r="J4443">
            <v>0</v>
          </cell>
          <cell r="K4443">
            <v>0</v>
          </cell>
        </row>
        <row r="4444">
          <cell r="A4444" t="str">
            <v>ENTIDADES ESPECIALIZADAS EN MICROFINANZAS</v>
          </cell>
          <cell r="F4444" t="str">
            <v>Estándar</v>
          </cell>
          <cell r="G4444">
            <v>45160</v>
          </cell>
          <cell r="H4444">
            <v>705.31</v>
          </cell>
          <cell r="I4444">
            <v>4916.0106999999998</v>
          </cell>
          <cell r="J4444">
            <v>340</v>
          </cell>
          <cell r="K4444">
            <v>2363</v>
          </cell>
        </row>
        <row r="4445">
          <cell r="A4445" t="str">
            <v>ENTIDADES ESPECIALIZADAS EN MICROFINANZAS</v>
          </cell>
          <cell r="F4445" t="str">
            <v>Preferencial</v>
          </cell>
          <cell r="G4445">
            <v>45160</v>
          </cell>
          <cell r="H4445">
            <v>0</v>
          </cell>
          <cell r="I4445">
            <v>0</v>
          </cell>
          <cell r="J4445">
            <v>126000</v>
          </cell>
          <cell r="K4445">
            <v>874440</v>
          </cell>
        </row>
        <row r="4446">
          <cell r="A4446" t="str">
            <v>INSTITUCIONES FINANCIERAS DE DESARROLLO</v>
          </cell>
          <cell r="F4446" t="str">
            <v>Estándar</v>
          </cell>
          <cell r="G4446">
            <v>45160</v>
          </cell>
          <cell r="H4446">
            <v>0</v>
          </cell>
          <cell r="I4446">
            <v>0</v>
          </cell>
          <cell r="J4446">
            <v>678.79</v>
          </cell>
          <cell r="K4446">
            <v>4649.7115000000003</v>
          </cell>
        </row>
        <row r="4447">
          <cell r="A4447" t="str">
            <v>INSTITUCIONES FINANCIERAS DE DESARROLLO</v>
          </cell>
          <cell r="F4447" t="str">
            <v>Estándar</v>
          </cell>
          <cell r="G4447">
            <v>45160</v>
          </cell>
          <cell r="H4447">
            <v>543</v>
          </cell>
          <cell r="I4447">
            <v>3784.71</v>
          </cell>
          <cell r="J4447">
            <v>1100</v>
          </cell>
          <cell r="K4447">
            <v>7645</v>
          </cell>
        </row>
        <row r="4448">
          <cell r="A4448" t="str">
            <v>INSTITUCIONES FINANCIERAS DE DESARROLLO</v>
          </cell>
          <cell r="F4448" t="str">
            <v>Estándar</v>
          </cell>
          <cell r="G4448">
            <v>45160</v>
          </cell>
          <cell r="H4448">
            <v>321.23</v>
          </cell>
          <cell r="I4448">
            <v>2238.9731000000002</v>
          </cell>
          <cell r="J4448">
            <v>684.22</v>
          </cell>
          <cell r="K4448">
            <v>4755.3289999999997</v>
          </cell>
        </row>
        <row r="4449">
          <cell r="A4449" t="str">
            <v>INSTITUCIONES FINANCIERAS DE DESARROLLO</v>
          </cell>
          <cell r="F4449" t="str">
            <v>Preferencial</v>
          </cell>
          <cell r="G4449">
            <v>45160</v>
          </cell>
          <cell r="H4449">
            <v>0</v>
          </cell>
          <cell r="I4449">
            <v>0</v>
          </cell>
          <cell r="J4449">
            <v>200</v>
          </cell>
          <cell r="K4449">
            <v>1370</v>
          </cell>
        </row>
        <row r="4450">
          <cell r="A4450" t="str">
            <v>INSTITUCIONES FINANCIERAS DE DESARROLLO</v>
          </cell>
          <cell r="F4450" t="str">
            <v>Estándar</v>
          </cell>
          <cell r="G4450">
            <v>45160</v>
          </cell>
          <cell r="H4450">
            <v>485.33</v>
          </cell>
          <cell r="I4450">
            <v>3382.7501000000002</v>
          </cell>
          <cell r="J4450">
            <v>0</v>
          </cell>
          <cell r="K4450">
            <v>0</v>
          </cell>
        </row>
        <row r="4451">
          <cell r="A4451" t="str">
            <v>BANCOS MÚLTIPLES</v>
          </cell>
          <cell r="F4451" t="str">
            <v>Estándar</v>
          </cell>
          <cell r="G4451">
            <v>45160</v>
          </cell>
          <cell r="H4451">
            <v>8018.82</v>
          </cell>
          <cell r="I4451">
            <v>55891.1754</v>
          </cell>
          <cell r="J4451">
            <v>1850.22</v>
          </cell>
          <cell r="K4451">
            <v>12674.007</v>
          </cell>
        </row>
        <row r="4452">
          <cell r="A4452" t="str">
            <v>BANCOS MÚLTIPLES</v>
          </cell>
          <cell r="F4452" t="str">
            <v>Estándar</v>
          </cell>
          <cell r="G4452">
            <v>45160</v>
          </cell>
          <cell r="H4452">
            <v>1280.75</v>
          </cell>
          <cell r="I4452">
            <v>8926.8274999999994</v>
          </cell>
          <cell r="J4452">
            <v>4053.1</v>
          </cell>
          <cell r="K4452">
            <v>27763.735000000001</v>
          </cell>
        </row>
        <row r="4453">
          <cell r="A4453" t="str">
            <v>BANCOS MÚLTIPLES</v>
          </cell>
          <cell r="F4453" t="str">
            <v>Preferencial</v>
          </cell>
          <cell r="G4453">
            <v>45160</v>
          </cell>
          <cell r="H4453">
            <v>0</v>
          </cell>
          <cell r="I4453">
            <v>0</v>
          </cell>
          <cell r="J4453">
            <v>2899159.42</v>
          </cell>
          <cell r="K4453">
            <v>21168976.602000002</v>
          </cell>
        </row>
        <row r="4454">
          <cell r="A4454" t="str">
            <v>ENTIDADES ESPECIALIZADAS EN MICROFINANZAS</v>
          </cell>
          <cell r="F4454" t="str">
            <v>Preferencial</v>
          </cell>
          <cell r="G4454">
            <v>45160</v>
          </cell>
          <cell r="H4454">
            <v>0</v>
          </cell>
          <cell r="I4454">
            <v>0</v>
          </cell>
          <cell r="J4454">
            <v>217</v>
          </cell>
          <cell r="K4454">
            <v>1510.32</v>
          </cell>
        </row>
        <row r="4455">
          <cell r="A4455" t="str">
            <v>ENTIDADES ESPECIALIZADAS EN MICROFINANZAS</v>
          </cell>
          <cell r="F4455" t="str">
            <v>Estándar</v>
          </cell>
          <cell r="G4455">
            <v>45160</v>
          </cell>
          <cell r="H4455">
            <v>3243.8895000000002</v>
          </cell>
          <cell r="I4455">
            <v>22609.909814999999</v>
          </cell>
          <cell r="J4455">
            <v>955.4</v>
          </cell>
          <cell r="K4455">
            <v>6544.49</v>
          </cell>
        </row>
        <row r="4456">
          <cell r="A4456" t="str">
            <v>ENTIDADES ESPECIALIZADAS EN MICROFINANZAS</v>
          </cell>
          <cell r="F4456" t="str">
            <v>Estándar</v>
          </cell>
          <cell r="G4456">
            <v>45160</v>
          </cell>
          <cell r="H4456">
            <v>0</v>
          </cell>
          <cell r="I4456">
            <v>0</v>
          </cell>
          <cell r="J4456">
            <v>590.73990000000003</v>
          </cell>
          <cell r="K4456">
            <v>4046.568315</v>
          </cell>
        </row>
        <row r="4457">
          <cell r="A4457" t="str">
            <v>BANCOS MÚLTIPLES</v>
          </cell>
          <cell r="F4457" t="str">
            <v>Preferencial</v>
          </cell>
          <cell r="G4457">
            <v>45160</v>
          </cell>
          <cell r="H4457">
            <v>0</v>
          </cell>
          <cell r="I4457">
            <v>0</v>
          </cell>
          <cell r="J4457">
            <v>24524.400000000001</v>
          </cell>
          <cell r="K4457">
            <v>169889.92980000001</v>
          </cell>
        </row>
        <row r="4458">
          <cell r="A4458" t="str">
            <v>BANCOS MÚLTIPLES</v>
          </cell>
          <cell r="F4458" t="str">
            <v>Estándar</v>
          </cell>
          <cell r="G4458">
            <v>45160</v>
          </cell>
          <cell r="H4458">
            <v>1715.04</v>
          </cell>
          <cell r="I4458">
            <v>11953.828799999999</v>
          </cell>
          <cell r="J4458">
            <v>3449.59</v>
          </cell>
          <cell r="K4458">
            <v>23629.691500000001</v>
          </cell>
        </row>
        <row r="4459">
          <cell r="A4459" t="str">
            <v>COOPERATIVAS</v>
          </cell>
          <cell r="F4459" t="str">
            <v>Estándar</v>
          </cell>
          <cell r="G4459">
            <v>45160</v>
          </cell>
          <cell r="H4459">
            <v>176.59</v>
          </cell>
          <cell r="I4459">
            <v>1230.8323</v>
          </cell>
          <cell r="J4459">
            <v>0</v>
          </cell>
          <cell r="K4459">
            <v>0</v>
          </cell>
        </row>
        <row r="4460">
          <cell r="A4460" t="str">
            <v>COOPERATIVAS</v>
          </cell>
          <cell r="F4460" t="str">
            <v>Estándar</v>
          </cell>
          <cell r="G4460">
            <v>45160</v>
          </cell>
          <cell r="H4460">
            <v>0</v>
          </cell>
          <cell r="I4460">
            <v>0</v>
          </cell>
          <cell r="J4460">
            <v>1550</v>
          </cell>
          <cell r="K4460">
            <v>10617.5</v>
          </cell>
        </row>
        <row r="4461">
          <cell r="A4461" t="str">
            <v>COOPERATIVAS</v>
          </cell>
          <cell r="F4461" t="str">
            <v>Estándar</v>
          </cell>
          <cell r="G4461">
            <v>45160</v>
          </cell>
          <cell r="H4461">
            <v>0</v>
          </cell>
          <cell r="I4461">
            <v>0</v>
          </cell>
          <cell r="J4461">
            <v>100</v>
          </cell>
          <cell r="K4461">
            <v>685</v>
          </cell>
        </row>
        <row r="4462">
          <cell r="A4462" t="str">
            <v>COOPERATIVAS</v>
          </cell>
          <cell r="F4462" t="str">
            <v>Estándar</v>
          </cell>
          <cell r="G4462">
            <v>45160</v>
          </cell>
          <cell r="H4462">
            <v>400</v>
          </cell>
          <cell r="I4462">
            <v>2788</v>
          </cell>
          <cell r="J4462">
            <v>100</v>
          </cell>
          <cell r="K4462">
            <v>685</v>
          </cell>
        </row>
        <row r="4463">
          <cell r="A4463" t="str">
            <v>ENTIDADES ESPECIALIZADAS EN MICROFINANZAS</v>
          </cell>
          <cell r="F4463" t="str">
            <v>Estándar</v>
          </cell>
          <cell r="G4463">
            <v>45160</v>
          </cell>
          <cell r="H4463">
            <v>186878.15</v>
          </cell>
          <cell r="I4463">
            <v>1302540.7054999999</v>
          </cell>
          <cell r="J4463">
            <v>238.82</v>
          </cell>
          <cell r="K4463">
            <v>1640.6934000000001</v>
          </cell>
        </row>
        <row r="4464">
          <cell r="A4464" t="str">
            <v>ENTIDADES ESPECIALIZADAS EN MICROFINANZAS</v>
          </cell>
          <cell r="F4464" t="str">
            <v>Estándar</v>
          </cell>
          <cell r="G4464">
            <v>45160</v>
          </cell>
          <cell r="H4464">
            <v>55.41</v>
          </cell>
          <cell r="I4464">
            <v>386.20769999999999</v>
          </cell>
          <cell r="J4464">
            <v>499.66</v>
          </cell>
          <cell r="K4464">
            <v>3472.6370000000002</v>
          </cell>
        </row>
        <row r="4465">
          <cell r="A4465" t="str">
            <v>ENTIDADES FINANCIERAS DE VIVIENDA</v>
          </cell>
          <cell r="F4465" t="str">
            <v>Estándar</v>
          </cell>
          <cell r="G4465">
            <v>45160</v>
          </cell>
          <cell r="H4465">
            <v>272</v>
          </cell>
          <cell r="I4465">
            <v>1895.84</v>
          </cell>
          <cell r="J4465">
            <v>0</v>
          </cell>
          <cell r="K4465">
            <v>0</v>
          </cell>
        </row>
        <row r="4466">
          <cell r="A4466" t="str">
            <v>INSTITUCIONES FINANCIERAS DE DESARROLLO</v>
          </cell>
          <cell r="F4466" t="str">
            <v>Estándar</v>
          </cell>
          <cell r="G4466">
            <v>45160</v>
          </cell>
          <cell r="H4466">
            <v>0</v>
          </cell>
          <cell r="I4466">
            <v>0</v>
          </cell>
          <cell r="J4466">
            <v>400</v>
          </cell>
          <cell r="K4466">
            <v>2784</v>
          </cell>
        </row>
        <row r="4467">
          <cell r="A4467" t="str">
            <v>COOPERATIVAS</v>
          </cell>
          <cell r="F4467" t="str">
            <v>Estándar</v>
          </cell>
          <cell r="G4467">
            <v>45160</v>
          </cell>
          <cell r="H4467">
            <v>143.47</v>
          </cell>
          <cell r="I4467">
            <v>999.98590000000002</v>
          </cell>
          <cell r="J4467">
            <v>500</v>
          </cell>
          <cell r="K4467">
            <v>3425</v>
          </cell>
        </row>
        <row r="4468">
          <cell r="A4468" t="str">
            <v>COOPERATIVAS</v>
          </cell>
          <cell r="F4468" t="str">
            <v>Estándar</v>
          </cell>
          <cell r="G4468">
            <v>45160</v>
          </cell>
          <cell r="H4468">
            <v>54.18</v>
          </cell>
          <cell r="I4468">
            <v>377.63459999999998</v>
          </cell>
          <cell r="J4468">
            <v>0</v>
          </cell>
          <cell r="K4468">
            <v>0</v>
          </cell>
        </row>
        <row r="4469">
          <cell r="A4469" t="str">
            <v>COOPERATIVAS</v>
          </cell>
          <cell r="F4469" t="str">
            <v>Preferencial</v>
          </cell>
          <cell r="G4469">
            <v>45160</v>
          </cell>
          <cell r="H4469">
            <v>0</v>
          </cell>
          <cell r="I4469">
            <v>0</v>
          </cell>
          <cell r="J4469">
            <v>9000.51</v>
          </cell>
          <cell r="K4469">
            <v>62246.539400000001</v>
          </cell>
        </row>
        <row r="4470">
          <cell r="A4470" t="str">
            <v>COOPERATIVAS</v>
          </cell>
          <cell r="F4470" t="str">
            <v>Estándar</v>
          </cell>
          <cell r="G4470">
            <v>45160</v>
          </cell>
          <cell r="H4470">
            <v>192.23</v>
          </cell>
          <cell r="I4470">
            <v>1339.8431</v>
          </cell>
          <cell r="J4470">
            <v>1840.84</v>
          </cell>
          <cell r="K4470">
            <v>12738.612800000001</v>
          </cell>
        </row>
        <row r="4471">
          <cell r="A4471" t="str">
            <v>COOPERATIVAS</v>
          </cell>
          <cell r="F4471" t="str">
            <v>Estándar</v>
          </cell>
          <cell r="G4471">
            <v>45160</v>
          </cell>
          <cell r="H4471">
            <v>10</v>
          </cell>
          <cell r="I4471">
            <v>69.7</v>
          </cell>
          <cell r="J4471">
            <v>100</v>
          </cell>
          <cell r="K4471">
            <v>685</v>
          </cell>
        </row>
        <row r="4472">
          <cell r="A4472" t="str">
            <v>ENTIDADES ESPECIALIZADAS EN MICROFINANZAS</v>
          </cell>
          <cell r="F4472" t="str">
            <v>Preferencial</v>
          </cell>
          <cell r="G4472">
            <v>45160</v>
          </cell>
          <cell r="H4472">
            <v>0</v>
          </cell>
          <cell r="I4472">
            <v>0</v>
          </cell>
          <cell r="J4472">
            <v>90</v>
          </cell>
          <cell r="K4472">
            <v>626.4</v>
          </cell>
        </row>
        <row r="4473">
          <cell r="A4473" t="str">
            <v>ENTIDADES ESPECIALIZADAS EN MICROFINANZAS</v>
          </cell>
          <cell r="F4473" t="str">
            <v>Estándar</v>
          </cell>
          <cell r="G4473">
            <v>45160</v>
          </cell>
          <cell r="H4473">
            <v>405.59</v>
          </cell>
          <cell r="I4473">
            <v>2826.9623000000001</v>
          </cell>
          <cell r="J4473">
            <v>0</v>
          </cell>
          <cell r="K4473">
            <v>0</v>
          </cell>
        </row>
        <row r="4474">
          <cell r="A4474" t="str">
            <v>ENTIDADES ESPECIALIZADAS EN MICROFINANZAS</v>
          </cell>
          <cell r="F4474" t="str">
            <v>Preferencial</v>
          </cell>
          <cell r="G4474">
            <v>45160</v>
          </cell>
          <cell r="H4474">
            <v>0</v>
          </cell>
          <cell r="I4474">
            <v>0</v>
          </cell>
          <cell r="J4474">
            <v>1739.13</v>
          </cell>
          <cell r="K4474">
            <v>11999.996999999999</v>
          </cell>
        </row>
        <row r="4475">
          <cell r="A4475" t="str">
            <v>ENTIDADES ESPECIALIZADAS EN MICROFINANZAS</v>
          </cell>
          <cell r="F4475" t="str">
            <v>Estándar</v>
          </cell>
          <cell r="G4475">
            <v>45160</v>
          </cell>
          <cell r="H4475">
            <v>2435.5300000000002</v>
          </cell>
          <cell r="I4475">
            <v>16975.644100000001</v>
          </cell>
          <cell r="J4475">
            <v>57.55</v>
          </cell>
          <cell r="K4475">
            <v>399.97250000000003</v>
          </cell>
        </row>
        <row r="4476">
          <cell r="A4476" t="str">
            <v>ENTIDADES FINANCIERAS DE VIVIENDA</v>
          </cell>
          <cell r="F4476" t="str">
            <v>Estándar</v>
          </cell>
          <cell r="G4476">
            <v>45160</v>
          </cell>
          <cell r="H4476">
            <v>0</v>
          </cell>
          <cell r="I4476">
            <v>0</v>
          </cell>
          <cell r="J4476">
            <v>20</v>
          </cell>
          <cell r="K4476">
            <v>137</v>
          </cell>
        </row>
        <row r="4477">
          <cell r="A4477" t="str">
            <v>INSTITUCIONES FINANCIERAS DE DESARROLLO</v>
          </cell>
          <cell r="F4477" t="str">
            <v>Estándar</v>
          </cell>
          <cell r="G4477">
            <v>45160</v>
          </cell>
          <cell r="H4477">
            <v>1207.92</v>
          </cell>
          <cell r="I4477">
            <v>8419.2024000000001</v>
          </cell>
          <cell r="J4477">
            <v>200</v>
          </cell>
          <cell r="K4477">
            <v>1390</v>
          </cell>
        </row>
        <row r="4478">
          <cell r="A4478" t="str">
            <v>INSTITUCIONES FINANCIERAS DE DESARROLLO</v>
          </cell>
          <cell r="F4478" t="str">
            <v>Estándar</v>
          </cell>
          <cell r="G4478">
            <v>45160</v>
          </cell>
          <cell r="H4478">
            <v>17735.27</v>
          </cell>
          <cell r="I4478">
            <v>123614.8319</v>
          </cell>
          <cell r="J4478">
            <v>511.88</v>
          </cell>
          <cell r="K4478">
            <v>3557.5659999999998</v>
          </cell>
        </row>
        <row r="4479">
          <cell r="A4479" t="str">
            <v>COOPERATIVAS</v>
          </cell>
          <cell r="F4479" t="str">
            <v>Preferencial</v>
          </cell>
          <cell r="G4479">
            <v>45160</v>
          </cell>
          <cell r="H4479">
            <v>0</v>
          </cell>
          <cell r="I4479">
            <v>0</v>
          </cell>
          <cell r="J4479">
            <v>932</v>
          </cell>
          <cell r="K4479">
            <v>6440.12</v>
          </cell>
        </row>
        <row r="4480">
          <cell r="A4480" t="str">
            <v>INSTITUCIONES FINANCIERAS DE DESARROLLO</v>
          </cell>
          <cell r="F4480" t="str">
            <v>Estándar</v>
          </cell>
          <cell r="G4480">
            <v>45160</v>
          </cell>
          <cell r="H4480">
            <v>235.04</v>
          </cell>
          <cell r="I4480">
            <v>1638.2288000000001</v>
          </cell>
          <cell r="J4480">
            <v>0</v>
          </cell>
          <cell r="K4480">
            <v>0</v>
          </cell>
        </row>
        <row r="4481">
          <cell r="A4481" t="str">
            <v>INSTITUCIONES FINANCIERAS DE DESARROLLO</v>
          </cell>
          <cell r="F4481" t="str">
            <v>Estándar</v>
          </cell>
          <cell r="G4481">
            <v>45160</v>
          </cell>
          <cell r="H4481">
            <v>162.86000000000001</v>
          </cell>
          <cell r="I4481">
            <v>1135.1342</v>
          </cell>
          <cell r="J4481">
            <v>0</v>
          </cell>
          <cell r="K4481">
            <v>0</v>
          </cell>
        </row>
        <row r="4482">
          <cell r="A4482" t="str">
            <v>BANCOS MÚLTIPLES</v>
          </cell>
          <cell r="F4482" t="str">
            <v>Estándar</v>
          </cell>
          <cell r="G4482">
            <v>45160</v>
          </cell>
          <cell r="H4482">
            <v>138939.64000000001</v>
          </cell>
          <cell r="I4482">
            <v>968409.29079999996</v>
          </cell>
          <cell r="J4482">
            <v>34623.64</v>
          </cell>
          <cell r="K4482">
            <v>237171.93400000001</v>
          </cell>
        </row>
        <row r="4483">
          <cell r="A4483" t="str">
            <v>BANCOS MÚLTIPLES</v>
          </cell>
          <cell r="F4483" t="str">
            <v>Preferencial</v>
          </cell>
          <cell r="G4483">
            <v>45160</v>
          </cell>
          <cell r="H4483">
            <v>23399.279999999999</v>
          </cell>
          <cell r="I4483">
            <v>162863.9852</v>
          </cell>
          <cell r="J4483">
            <v>49000</v>
          </cell>
          <cell r="K4483">
            <v>340550</v>
          </cell>
        </row>
        <row r="4484">
          <cell r="A4484" t="str">
            <v>ENTIDADES ESPECIALIZADAS EN MICROFINANZAS</v>
          </cell>
          <cell r="F4484" t="str">
            <v>Estándar</v>
          </cell>
          <cell r="G4484">
            <v>45160</v>
          </cell>
          <cell r="H4484">
            <v>0</v>
          </cell>
          <cell r="I4484">
            <v>0</v>
          </cell>
          <cell r="J4484">
            <v>1364.2309</v>
          </cell>
          <cell r="K4484">
            <v>9344.9816649999993</v>
          </cell>
        </row>
        <row r="4485">
          <cell r="A4485" t="str">
            <v>ENTIDADES ESPECIALIZADAS EN MICROFINANZAS</v>
          </cell>
          <cell r="F4485" t="str">
            <v>Preferencial</v>
          </cell>
          <cell r="G4485">
            <v>45160</v>
          </cell>
          <cell r="H4485">
            <v>0</v>
          </cell>
          <cell r="I4485">
            <v>0</v>
          </cell>
          <cell r="J4485">
            <v>18369.62</v>
          </cell>
          <cell r="K4485">
            <v>127600.9286</v>
          </cell>
        </row>
        <row r="4486">
          <cell r="A4486" t="str">
            <v>COOPERATIVAS</v>
          </cell>
          <cell r="F4486" t="str">
            <v>Estándar</v>
          </cell>
          <cell r="G4486">
            <v>45160</v>
          </cell>
          <cell r="H4486">
            <v>5063.93</v>
          </cell>
          <cell r="I4486">
            <v>35295.592100000002</v>
          </cell>
          <cell r="J4486">
            <v>0</v>
          </cell>
          <cell r="K4486">
            <v>0</v>
          </cell>
        </row>
        <row r="4487">
          <cell r="A4487" t="str">
            <v>COOPERATIVAS</v>
          </cell>
          <cell r="F4487" t="str">
            <v>Estándar</v>
          </cell>
          <cell r="G4487">
            <v>45160</v>
          </cell>
          <cell r="H4487">
            <v>2330.48</v>
          </cell>
          <cell r="I4487">
            <v>16243.445599999999</v>
          </cell>
          <cell r="J4487">
            <v>150</v>
          </cell>
          <cell r="K4487">
            <v>1027.5</v>
          </cell>
        </row>
        <row r="4488">
          <cell r="A4488" t="str">
            <v>COOPERATIVAS</v>
          </cell>
          <cell r="F4488" t="str">
            <v>Estándar</v>
          </cell>
          <cell r="G4488">
            <v>45160</v>
          </cell>
          <cell r="H4488">
            <v>20880.79</v>
          </cell>
          <cell r="I4488">
            <v>145539.10630000001</v>
          </cell>
          <cell r="J4488">
            <v>1981.83</v>
          </cell>
          <cell r="K4488">
            <v>13595.353800000001</v>
          </cell>
        </row>
        <row r="4489">
          <cell r="A4489" t="str">
            <v>COOPERATIVAS</v>
          </cell>
          <cell r="F4489" t="str">
            <v>Estándar</v>
          </cell>
          <cell r="G4489">
            <v>45160</v>
          </cell>
          <cell r="H4489">
            <v>1525.92</v>
          </cell>
          <cell r="I4489">
            <v>10635.662399999999</v>
          </cell>
          <cell r="J4489">
            <v>20.96</v>
          </cell>
          <cell r="K4489">
            <v>143.57599999999999</v>
          </cell>
        </row>
        <row r="4490">
          <cell r="A4490" t="str">
            <v>COOPERATIVAS</v>
          </cell>
          <cell r="F4490" t="str">
            <v>Preferencial</v>
          </cell>
          <cell r="G4490">
            <v>45160</v>
          </cell>
          <cell r="H4490">
            <v>7.0000000000000007E-2</v>
          </cell>
          <cell r="I4490">
            <v>0.48020000000000002</v>
          </cell>
          <cell r="J4490">
            <v>0</v>
          </cell>
          <cell r="K4490">
            <v>0</v>
          </cell>
        </row>
        <row r="4491">
          <cell r="A4491" t="str">
            <v>COOPERATIVAS</v>
          </cell>
          <cell r="F4491" t="str">
            <v>Estándar</v>
          </cell>
          <cell r="G4491">
            <v>45160</v>
          </cell>
          <cell r="H4491">
            <v>162.44</v>
          </cell>
          <cell r="I4491">
            <v>1132.2067999999999</v>
          </cell>
          <cell r="J4491">
            <v>50</v>
          </cell>
          <cell r="K4491">
            <v>342.5</v>
          </cell>
        </row>
        <row r="4492">
          <cell r="A4492" t="str">
            <v>COOPERATIVAS</v>
          </cell>
          <cell r="F4492" t="str">
            <v>Estándar</v>
          </cell>
          <cell r="G4492">
            <v>45160</v>
          </cell>
          <cell r="H4492">
            <v>0</v>
          </cell>
          <cell r="I4492">
            <v>0</v>
          </cell>
          <cell r="J4492">
            <v>50</v>
          </cell>
          <cell r="K4492">
            <v>342.5</v>
          </cell>
        </row>
        <row r="4493">
          <cell r="A4493" t="str">
            <v>ENTIDADES ESPECIALIZADAS EN MICROFINANZAS</v>
          </cell>
          <cell r="F4493" t="str">
            <v>Estándar</v>
          </cell>
          <cell r="G4493">
            <v>45160</v>
          </cell>
          <cell r="H4493">
            <v>9071.06</v>
          </cell>
          <cell r="I4493">
            <v>63225.288200000003</v>
          </cell>
          <cell r="J4493">
            <v>89.05</v>
          </cell>
          <cell r="K4493">
            <v>609.99249999999995</v>
          </cell>
        </row>
        <row r="4494">
          <cell r="A4494" t="str">
            <v>ENTIDADES ESPECIALIZADAS EN MICROFINANZAS</v>
          </cell>
          <cell r="F4494" t="str">
            <v>Preferencial</v>
          </cell>
          <cell r="G4494">
            <v>45160</v>
          </cell>
          <cell r="H4494">
            <v>1051000</v>
          </cell>
          <cell r="I4494">
            <v>7323368</v>
          </cell>
          <cell r="J4494">
            <v>93388.86</v>
          </cell>
          <cell r="K4494">
            <v>649528.4656</v>
          </cell>
        </row>
        <row r="4495">
          <cell r="A4495" t="str">
            <v>ENTIDADES ESPECIALIZADAS EN MICROFINANZAS</v>
          </cell>
          <cell r="F4495" t="str">
            <v>Estándar</v>
          </cell>
          <cell r="G4495">
            <v>45160</v>
          </cell>
          <cell r="H4495">
            <v>77.17</v>
          </cell>
          <cell r="I4495">
            <v>537.87490000000003</v>
          </cell>
          <cell r="J4495">
            <v>0</v>
          </cell>
          <cell r="K4495">
            <v>0</v>
          </cell>
        </row>
        <row r="4496">
          <cell r="A4496" t="str">
            <v>ENTIDADES ESPECIALIZADAS EN MICROFINANZAS</v>
          </cell>
          <cell r="F4496" t="str">
            <v>Estándar</v>
          </cell>
          <cell r="G4496">
            <v>45160</v>
          </cell>
          <cell r="H4496">
            <v>0</v>
          </cell>
          <cell r="I4496">
            <v>0</v>
          </cell>
          <cell r="J4496">
            <v>130</v>
          </cell>
          <cell r="K4496">
            <v>893.1</v>
          </cell>
        </row>
        <row r="4497">
          <cell r="A4497" t="str">
            <v>ENTIDADES FINANCIERAS DE VIVIENDA</v>
          </cell>
          <cell r="F4497" t="str">
            <v>Estándar</v>
          </cell>
          <cell r="G4497">
            <v>45160</v>
          </cell>
          <cell r="H4497">
            <v>1637.21</v>
          </cell>
          <cell r="I4497">
            <v>11411.3537</v>
          </cell>
          <cell r="J4497">
            <v>0</v>
          </cell>
          <cell r="K4497">
            <v>0</v>
          </cell>
        </row>
        <row r="4498">
          <cell r="A4498" t="str">
            <v>INSTITUCIONES FINANCIERAS DE DESARROLLO</v>
          </cell>
          <cell r="F4498" t="str">
            <v>Estándar</v>
          </cell>
          <cell r="G4498">
            <v>45160</v>
          </cell>
          <cell r="H4498">
            <v>54.18</v>
          </cell>
          <cell r="I4498">
            <v>377.63459999999998</v>
          </cell>
          <cell r="J4498">
            <v>0</v>
          </cell>
          <cell r="K4498">
            <v>0</v>
          </cell>
        </row>
        <row r="4499">
          <cell r="A4499" t="str">
            <v>COOPERATIVAS</v>
          </cell>
          <cell r="F4499" t="str">
            <v>Estándar</v>
          </cell>
          <cell r="G4499">
            <v>45160</v>
          </cell>
          <cell r="H4499">
            <v>722.45</v>
          </cell>
          <cell r="I4499">
            <v>5035.4764999999998</v>
          </cell>
          <cell r="J4499">
            <v>0</v>
          </cell>
          <cell r="K4499">
            <v>0</v>
          </cell>
        </row>
        <row r="4500">
          <cell r="A4500" t="str">
            <v>BANCOS MÚLTIPLES</v>
          </cell>
          <cell r="F4500" t="str">
            <v>Preferencial</v>
          </cell>
          <cell r="G4500">
            <v>45160</v>
          </cell>
          <cell r="H4500">
            <v>0</v>
          </cell>
          <cell r="I4500">
            <v>0</v>
          </cell>
          <cell r="J4500">
            <v>1957.82</v>
          </cell>
          <cell r="K4500">
            <v>13606.849</v>
          </cell>
        </row>
        <row r="4501">
          <cell r="A4501" t="str">
            <v>BANCOS MÚLTIPLES</v>
          </cell>
          <cell r="F4501" t="str">
            <v>Estándar</v>
          </cell>
          <cell r="G4501">
            <v>45160</v>
          </cell>
          <cell r="H4501">
            <v>204406.03</v>
          </cell>
          <cell r="I4501">
            <v>1424710.0290999999</v>
          </cell>
          <cell r="J4501">
            <v>3260</v>
          </cell>
          <cell r="K4501">
            <v>22331</v>
          </cell>
        </row>
        <row r="4502">
          <cell r="A4502" t="str">
            <v>BANCOS MÚLTIPLES</v>
          </cell>
          <cell r="F4502" t="str">
            <v>Estándar</v>
          </cell>
          <cell r="G4502">
            <v>45160</v>
          </cell>
          <cell r="H4502">
            <v>0</v>
          </cell>
          <cell r="I4502">
            <v>0</v>
          </cell>
          <cell r="J4502">
            <v>100</v>
          </cell>
          <cell r="K4502">
            <v>685</v>
          </cell>
        </row>
        <row r="4503">
          <cell r="A4503" t="str">
            <v>COOPERATIVAS</v>
          </cell>
          <cell r="F4503" t="str">
            <v>Preferencial</v>
          </cell>
          <cell r="G4503">
            <v>45160</v>
          </cell>
          <cell r="H4503">
            <v>0</v>
          </cell>
          <cell r="I4503">
            <v>0</v>
          </cell>
          <cell r="J4503">
            <v>2503.1999999999998</v>
          </cell>
          <cell r="K4503">
            <v>17322.144</v>
          </cell>
        </row>
        <row r="4504">
          <cell r="A4504" t="str">
            <v>ENTIDADES ESPECIALIZADAS EN MICROFINANZAS</v>
          </cell>
          <cell r="F4504" t="str">
            <v>Estándar</v>
          </cell>
          <cell r="G4504">
            <v>45160</v>
          </cell>
          <cell r="H4504">
            <v>545417</v>
          </cell>
          <cell r="I4504">
            <v>3801556.49</v>
          </cell>
          <cell r="J4504">
            <v>5700.42</v>
          </cell>
          <cell r="K4504">
            <v>39047.877</v>
          </cell>
        </row>
        <row r="4505">
          <cell r="A4505" t="str">
            <v>ENTIDADES ESPECIALIZADAS EN MICROFINANZAS</v>
          </cell>
          <cell r="F4505" t="str">
            <v>Estándar</v>
          </cell>
          <cell r="G4505">
            <v>45160</v>
          </cell>
          <cell r="H4505">
            <v>536531.93999999994</v>
          </cell>
          <cell r="I4505">
            <v>3739627.6217999998</v>
          </cell>
          <cell r="J4505">
            <v>58.19</v>
          </cell>
          <cell r="K4505">
            <v>399.76530000000002</v>
          </cell>
        </row>
        <row r="4506">
          <cell r="A4506" t="str">
            <v>ENTIDADES ESPECIALIZADAS EN MICROFINANZAS</v>
          </cell>
          <cell r="F4506" t="str">
            <v>Estándar</v>
          </cell>
          <cell r="G4506">
            <v>45160</v>
          </cell>
          <cell r="H4506">
            <v>1765.8</v>
          </cell>
          <cell r="I4506">
            <v>12307.626</v>
          </cell>
          <cell r="J4506">
            <v>429.5</v>
          </cell>
          <cell r="K4506">
            <v>2985.0250000000001</v>
          </cell>
        </row>
        <row r="4507">
          <cell r="A4507" t="str">
            <v>ENTIDADES FINANCIERAS DE VIVIENDA</v>
          </cell>
          <cell r="F4507" t="str">
            <v>Estándar</v>
          </cell>
          <cell r="G4507">
            <v>45160</v>
          </cell>
          <cell r="H4507">
            <v>6786</v>
          </cell>
          <cell r="I4507">
            <v>47298.42</v>
          </cell>
          <cell r="J4507">
            <v>2000.44</v>
          </cell>
          <cell r="K4507">
            <v>13703.013999999999</v>
          </cell>
        </row>
        <row r="4508">
          <cell r="A4508" t="str">
            <v>INSTITUCIONES FINANCIERAS DE DESARROLLO</v>
          </cell>
          <cell r="F4508" t="str">
            <v>Estándar</v>
          </cell>
          <cell r="G4508">
            <v>45160</v>
          </cell>
          <cell r="H4508">
            <v>685.27</v>
          </cell>
          <cell r="I4508">
            <v>4776.3319000000001</v>
          </cell>
          <cell r="J4508">
            <v>0</v>
          </cell>
          <cell r="K4508">
            <v>0</v>
          </cell>
        </row>
        <row r="4509">
          <cell r="A4509" t="str">
            <v>INSTITUCIONES FINANCIERAS DE DESARROLLO</v>
          </cell>
          <cell r="F4509" t="str">
            <v>Estándar</v>
          </cell>
          <cell r="G4509">
            <v>45160</v>
          </cell>
          <cell r="H4509">
            <v>0</v>
          </cell>
          <cell r="I4509">
            <v>0</v>
          </cell>
          <cell r="J4509">
            <v>200</v>
          </cell>
          <cell r="K4509">
            <v>1370</v>
          </cell>
        </row>
        <row r="4510">
          <cell r="A4510" t="str">
            <v>BANCOS MÚLTIPLES</v>
          </cell>
          <cell r="F4510" t="str">
            <v>Estándar</v>
          </cell>
          <cell r="G4510">
            <v>45161</v>
          </cell>
          <cell r="H4510">
            <v>591949.5</v>
          </cell>
          <cell r="I4510">
            <v>4125888.0150000001</v>
          </cell>
          <cell r="J4510">
            <v>128698.62</v>
          </cell>
          <cell r="K4510">
            <v>881585.54700000002</v>
          </cell>
        </row>
        <row r="4511">
          <cell r="A4511" t="str">
            <v>BANCOS MÚLTIPLES</v>
          </cell>
          <cell r="F4511" t="str">
            <v>Estándar</v>
          </cell>
          <cell r="G4511">
            <v>45161</v>
          </cell>
          <cell r="H4511">
            <v>12434.42</v>
          </cell>
          <cell r="I4511">
            <v>86667.907399999996</v>
          </cell>
          <cell r="J4511">
            <v>0</v>
          </cell>
          <cell r="K4511">
            <v>0</v>
          </cell>
        </row>
        <row r="4512">
          <cell r="A4512" t="str">
            <v>BANCOS MÚLTIPLES</v>
          </cell>
          <cell r="F4512" t="str">
            <v>Preferencial</v>
          </cell>
          <cell r="G4512">
            <v>45161</v>
          </cell>
          <cell r="H4512">
            <v>125400</v>
          </cell>
          <cell r="I4512">
            <v>874038</v>
          </cell>
          <cell r="J4512">
            <v>148718.35</v>
          </cell>
          <cell r="K4512">
            <v>1081169.588</v>
          </cell>
        </row>
        <row r="4513">
          <cell r="A4513" t="str">
            <v>BANCOS MÚLTIPLES</v>
          </cell>
          <cell r="F4513" t="str">
            <v>Estándar</v>
          </cell>
          <cell r="G4513">
            <v>45161</v>
          </cell>
          <cell r="H4513">
            <v>188228.05</v>
          </cell>
          <cell r="I4513">
            <v>1311949.5085</v>
          </cell>
          <cell r="J4513">
            <v>18201.64</v>
          </cell>
          <cell r="K4513">
            <v>124681.234</v>
          </cell>
        </row>
        <row r="4514">
          <cell r="A4514" t="str">
            <v>BANCOS MÚLTIPLES</v>
          </cell>
          <cell r="F4514" t="str">
            <v>Estándar</v>
          </cell>
          <cell r="G4514">
            <v>45161</v>
          </cell>
          <cell r="H4514">
            <v>180896.63</v>
          </cell>
          <cell r="I4514">
            <v>1260849.5111</v>
          </cell>
          <cell r="J4514">
            <v>2132.48</v>
          </cell>
          <cell r="K4514">
            <v>14607.487999999999</v>
          </cell>
        </row>
        <row r="4515">
          <cell r="A4515" t="str">
            <v>BANCOS MÚLTIPLES</v>
          </cell>
          <cell r="F4515" t="str">
            <v>Estándar</v>
          </cell>
          <cell r="G4515">
            <v>45161</v>
          </cell>
          <cell r="H4515">
            <v>1036943.69</v>
          </cell>
          <cell r="I4515">
            <v>7227497.5192999998</v>
          </cell>
          <cell r="J4515">
            <v>94168.3</v>
          </cell>
          <cell r="K4515">
            <v>645052.85930000001</v>
          </cell>
        </row>
        <row r="4516">
          <cell r="A4516" t="str">
            <v>BANCOS MÚLTIPLES</v>
          </cell>
          <cell r="F4516" t="str">
            <v>Estándar</v>
          </cell>
          <cell r="G4516">
            <v>45161</v>
          </cell>
          <cell r="H4516">
            <v>2825.81</v>
          </cell>
          <cell r="I4516">
            <v>19695.895700000001</v>
          </cell>
          <cell r="J4516">
            <v>20315.400000000001</v>
          </cell>
          <cell r="K4516">
            <v>139160.49</v>
          </cell>
        </row>
        <row r="4517">
          <cell r="A4517" t="str">
            <v>BANCOS MÚLTIPLES</v>
          </cell>
          <cell r="F4517" t="str">
            <v>Estándar</v>
          </cell>
          <cell r="G4517">
            <v>45161</v>
          </cell>
          <cell r="H4517">
            <v>0</v>
          </cell>
          <cell r="I4517">
            <v>0</v>
          </cell>
          <cell r="J4517">
            <v>60</v>
          </cell>
          <cell r="K4517">
            <v>411</v>
          </cell>
        </row>
        <row r="4518">
          <cell r="A4518" t="str">
            <v>BANCOS MÚLTIPLES</v>
          </cell>
          <cell r="F4518" t="str">
            <v>Estándar</v>
          </cell>
          <cell r="G4518">
            <v>45161</v>
          </cell>
          <cell r="H4518">
            <v>1074616.05</v>
          </cell>
          <cell r="I4518">
            <v>7490073.8684999999</v>
          </cell>
          <cell r="J4518">
            <v>42982.5</v>
          </cell>
          <cell r="K4518">
            <v>294430.125</v>
          </cell>
        </row>
        <row r="4519">
          <cell r="A4519" t="str">
            <v>BANCOS MÚLTIPLES</v>
          </cell>
          <cell r="F4519" t="str">
            <v>Estándar</v>
          </cell>
          <cell r="G4519">
            <v>45161</v>
          </cell>
          <cell r="H4519">
            <v>3602884.38</v>
          </cell>
          <cell r="I4519">
            <v>25112104.128600001</v>
          </cell>
          <cell r="J4519">
            <v>122087.21</v>
          </cell>
          <cell r="K4519">
            <v>836297.3885</v>
          </cell>
        </row>
        <row r="4520">
          <cell r="A4520" t="str">
            <v>BANCOS MÚLTIPLES</v>
          </cell>
          <cell r="F4520" t="str">
            <v>Preferencial</v>
          </cell>
          <cell r="G4520">
            <v>45161</v>
          </cell>
          <cell r="H4520">
            <v>15210</v>
          </cell>
          <cell r="I4520">
            <v>105861.6</v>
          </cell>
          <cell r="J4520">
            <v>652544.36</v>
          </cell>
          <cell r="K4520">
            <v>4656756.6967000002</v>
          </cell>
        </row>
        <row r="4521">
          <cell r="A4521" t="str">
            <v>BANCOS MÚLTIPLES</v>
          </cell>
          <cell r="F4521" t="str">
            <v>Estándar</v>
          </cell>
          <cell r="G4521">
            <v>45161</v>
          </cell>
          <cell r="H4521">
            <v>399968.97</v>
          </cell>
          <cell r="I4521">
            <v>2787783.7209000001</v>
          </cell>
          <cell r="J4521">
            <v>48399.360000000001</v>
          </cell>
          <cell r="K4521">
            <v>331535.61599999998</v>
          </cell>
        </row>
        <row r="4522">
          <cell r="A4522" t="str">
            <v>BANCOS MÚLTIPLES</v>
          </cell>
          <cell r="F4522" t="str">
            <v>Preferencial</v>
          </cell>
          <cell r="G4522">
            <v>45161</v>
          </cell>
          <cell r="H4522">
            <v>60</v>
          </cell>
          <cell r="I4522">
            <v>411.6</v>
          </cell>
          <cell r="J4522">
            <v>2834585.29</v>
          </cell>
          <cell r="K4522">
            <v>20537159.088799998</v>
          </cell>
        </row>
        <row r="4523">
          <cell r="A4523" t="str">
            <v>BANCOS MÚLTIPLES</v>
          </cell>
          <cell r="F4523" t="str">
            <v>Estándar</v>
          </cell>
          <cell r="G4523">
            <v>45161</v>
          </cell>
          <cell r="H4523">
            <v>3967</v>
          </cell>
          <cell r="I4523">
            <v>27649.99</v>
          </cell>
          <cell r="J4523">
            <v>1090.04</v>
          </cell>
          <cell r="K4523">
            <v>7466.7740000000003</v>
          </cell>
        </row>
        <row r="4524">
          <cell r="A4524" t="str">
            <v>BANCOS MÚLTIPLES</v>
          </cell>
          <cell r="F4524" t="str">
            <v>Preferencial</v>
          </cell>
          <cell r="G4524">
            <v>45161</v>
          </cell>
          <cell r="H4524">
            <v>0</v>
          </cell>
          <cell r="I4524">
            <v>0</v>
          </cell>
          <cell r="J4524">
            <v>154333</v>
          </cell>
          <cell r="K4524">
            <v>1071157.68</v>
          </cell>
        </row>
        <row r="4525">
          <cell r="A4525" t="str">
            <v>BANCOS MÚLTIPLES</v>
          </cell>
          <cell r="F4525" t="str">
            <v>Preferencial</v>
          </cell>
          <cell r="G4525">
            <v>45161</v>
          </cell>
          <cell r="H4525">
            <v>7797.69</v>
          </cell>
          <cell r="I4525">
            <v>53516.410600000003</v>
          </cell>
          <cell r="J4525">
            <v>418794.27</v>
          </cell>
          <cell r="K4525">
            <v>2931815.1320000002</v>
          </cell>
        </row>
        <row r="4526">
          <cell r="A4526" t="str">
            <v>BANCOS MÚLTIPLES</v>
          </cell>
          <cell r="F4526" t="str">
            <v>Preferencial</v>
          </cell>
          <cell r="G4526">
            <v>45161</v>
          </cell>
          <cell r="H4526">
            <v>435400</v>
          </cell>
          <cell r="I4526">
            <v>3031284</v>
          </cell>
          <cell r="J4526">
            <v>2091158.85</v>
          </cell>
          <cell r="K4526">
            <v>14554465.596000001</v>
          </cell>
        </row>
        <row r="4527">
          <cell r="A4527" t="str">
            <v>BANCOS MÚLTIPLES</v>
          </cell>
          <cell r="F4527" t="str">
            <v>Preferencial</v>
          </cell>
          <cell r="G4527">
            <v>45161</v>
          </cell>
          <cell r="H4527">
            <v>1.33</v>
          </cell>
          <cell r="I4527">
            <v>9.1503999999999994</v>
          </cell>
          <cell r="J4527">
            <v>0</v>
          </cell>
          <cell r="K4527">
            <v>0</v>
          </cell>
        </row>
        <row r="4528">
          <cell r="A4528" t="str">
            <v>BANCOS MÚLTIPLES</v>
          </cell>
          <cell r="F4528" t="str">
            <v>Preferencial</v>
          </cell>
          <cell r="G4528">
            <v>45161</v>
          </cell>
          <cell r="H4528">
            <v>44964</v>
          </cell>
          <cell r="I4528">
            <v>313399.08</v>
          </cell>
          <cell r="J4528">
            <v>103935.5</v>
          </cell>
          <cell r="K4528">
            <v>719950.34160000004</v>
          </cell>
        </row>
        <row r="4529">
          <cell r="A4529" t="str">
            <v>BANCOS MÚLTIPLES</v>
          </cell>
          <cell r="F4529" t="str">
            <v>Preferencial</v>
          </cell>
          <cell r="G4529">
            <v>45161</v>
          </cell>
          <cell r="H4529">
            <v>42180.25</v>
          </cell>
          <cell r="I4529">
            <v>293996.34250000003</v>
          </cell>
          <cell r="J4529">
            <v>2024668.87</v>
          </cell>
          <cell r="K4529">
            <v>14589710.441400001</v>
          </cell>
        </row>
        <row r="4530">
          <cell r="A4530" t="str">
            <v>BANCOS MÚLTIPLES</v>
          </cell>
          <cell r="F4530" t="str">
            <v>Estándar</v>
          </cell>
          <cell r="G4530">
            <v>45161</v>
          </cell>
          <cell r="H4530">
            <v>17997.400000000001</v>
          </cell>
          <cell r="I4530">
            <v>125441.878</v>
          </cell>
          <cell r="J4530">
            <v>6486.63</v>
          </cell>
          <cell r="K4530">
            <v>44433.415500000003</v>
          </cell>
        </row>
        <row r="4531">
          <cell r="A4531" t="str">
            <v>BANCOS MÚLTIPLES</v>
          </cell>
          <cell r="F4531" t="str">
            <v>Estándar</v>
          </cell>
          <cell r="G4531">
            <v>45161</v>
          </cell>
          <cell r="H4531">
            <v>192698</v>
          </cell>
          <cell r="I4531">
            <v>1343105.06</v>
          </cell>
          <cell r="J4531">
            <v>3011.59</v>
          </cell>
          <cell r="K4531">
            <v>20629.391500000002</v>
          </cell>
        </row>
        <row r="4532">
          <cell r="A4532" t="str">
            <v>BANCOS MÚLTIPLES</v>
          </cell>
          <cell r="F4532" t="str">
            <v>Estándar</v>
          </cell>
          <cell r="G4532">
            <v>45161</v>
          </cell>
          <cell r="H4532">
            <v>119287.43</v>
          </cell>
          <cell r="I4532">
            <v>831433.38710000005</v>
          </cell>
          <cell r="J4532">
            <v>1446.65</v>
          </cell>
          <cell r="K4532">
            <v>9909.5524999999998</v>
          </cell>
        </row>
        <row r="4533">
          <cell r="A4533" t="str">
            <v>BANCOS MÚLTIPLES</v>
          </cell>
          <cell r="F4533" t="str">
            <v>Preferencial</v>
          </cell>
          <cell r="G4533">
            <v>45161</v>
          </cell>
          <cell r="H4533">
            <v>57000</v>
          </cell>
          <cell r="I4533">
            <v>396720</v>
          </cell>
          <cell r="J4533">
            <v>0</v>
          </cell>
          <cell r="K4533">
            <v>0</v>
          </cell>
        </row>
        <row r="4534">
          <cell r="A4534" t="str">
            <v>BANCOS MÚLTIPLES</v>
          </cell>
          <cell r="F4534" t="str">
            <v>Estándar</v>
          </cell>
          <cell r="G4534">
            <v>45161</v>
          </cell>
          <cell r="H4534">
            <v>1025315.3</v>
          </cell>
          <cell r="I4534">
            <v>7146447.6409999998</v>
          </cell>
          <cell r="J4534">
            <v>54363.13</v>
          </cell>
          <cell r="K4534">
            <v>372387.44050000003</v>
          </cell>
        </row>
        <row r="4535">
          <cell r="A4535" t="str">
            <v>BANCOS MÚLTIPLES</v>
          </cell>
          <cell r="F4535" t="str">
            <v>Preferencial</v>
          </cell>
          <cell r="G4535">
            <v>45161</v>
          </cell>
          <cell r="H4535">
            <v>1301.9100000000001</v>
          </cell>
          <cell r="I4535">
            <v>8934.5121199999994</v>
          </cell>
          <cell r="J4535">
            <v>518787.95</v>
          </cell>
          <cell r="K4535">
            <v>3725908.5742000001</v>
          </cell>
        </row>
        <row r="4536">
          <cell r="A4536" t="str">
            <v>BANCOS MÚLTIPLES</v>
          </cell>
          <cell r="F4536" t="str">
            <v>Preferencial</v>
          </cell>
          <cell r="G4536">
            <v>45161</v>
          </cell>
          <cell r="H4536">
            <v>87.5</v>
          </cell>
          <cell r="I4536">
            <v>600.97829999999999</v>
          </cell>
          <cell r="J4536">
            <v>638607.29</v>
          </cell>
          <cell r="K4536">
            <v>4442701.1206</v>
          </cell>
        </row>
        <row r="4537">
          <cell r="A4537" t="str">
            <v>BANCOS MÚLTIPLES</v>
          </cell>
          <cell r="F4537" t="str">
            <v>Estándar</v>
          </cell>
          <cell r="G4537">
            <v>45161</v>
          </cell>
          <cell r="H4537">
            <v>11334.65</v>
          </cell>
          <cell r="I4537">
            <v>79002.510500000004</v>
          </cell>
          <cell r="J4537">
            <v>1463.81</v>
          </cell>
          <cell r="K4537">
            <v>10027.0985</v>
          </cell>
        </row>
        <row r="4538">
          <cell r="A4538" t="str">
            <v>BANCOS MÚLTIPLES</v>
          </cell>
          <cell r="F4538" t="str">
            <v>Estándar</v>
          </cell>
          <cell r="G4538">
            <v>45161</v>
          </cell>
          <cell r="H4538">
            <v>3396.24</v>
          </cell>
          <cell r="I4538">
            <v>23671.792799999999</v>
          </cell>
          <cell r="J4538">
            <v>0</v>
          </cell>
          <cell r="K4538">
            <v>0</v>
          </cell>
        </row>
        <row r="4539">
          <cell r="A4539" t="str">
            <v>BANCOS MÚLTIPLES</v>
          </cell>
          <cell r="F4539" t="str">
            <v>Estándar</v>
          </cell>
          <cell r="G4539">
            <v>45161</v>
          </cell>
          <cell r="H4539">
            <v>317.74</v>
          </cell>
          <cell r="I4539">
            <v>2214.6478000000002</v>
          </cell>
          <cell r="J4539">
            <v>70</v>
          </cell>
          <cell r="K4539">
            <v>479.5</v>
          </cell>
        </row>
        <row r="4540">
          <cell r="A4540" t="str">
            <v>BANCOS MÚLTIPLES</v>
          </cell>
          <cell r="F4540" t="str">
            <v>Preferencial</v>
          </cell>
          <cell r="G4540">
            <v>45161</v>
          </cell>
          <cell r="H4540">
            <v>0</v>
          </cell>
          <cell r="I4540">
            <v>0</v>
          </cell>
          <cell r="J4540">
            <v>3500</v>
          </cell>
          <cell r="K4540">
            <v>24150</v>
          </cell>
        </row>
        <row r="4541">
          <cell r="A4541" t="str">
            <v>BANCOS MÚLTIPLES</v>
          </cell>
          <cell r="F4541" t="str">
            <v>Preferencial</v>
          </cell>
          <cell r="G4541">
            <v>45161</v>
          </cell>
          <cell r="H4541">
            <v>0</v>
          </cell>
          <cell r="I4541">
            <v>0</v>
          </cell>
          <cell r="J4541">
            <v>950501.29</v>
          </cell>
          <cell r="K4541">
            <v>6832389.3267999999</v>
          </cell>
        </row>
        <row r="4542">
          <cell r="A4542" t="str">
            <v>BANCOS MÚLTIPLES</v>
          </cell>
          <cell r="F4542" t="str">
            <v>Preferencial</v>
          </cell>
          <cell r="G4542">
            <v>45161</v>
          </cell>
          <cell r="H4542">
            <v>48391.13</v>
          </cell>
          <cell r="I4542">
            <v>336757.86379999999</v>
          </cell>
          <cell r="J4542">
            <v>8000</v>
          </cell>
          <cell r="K4542">
            <v>55340</v>
          </cell>
        </row>
        <row r="4543">
          <cell r="A4543" t="str">
            <v>BANCOS MÚLTIPLES</v>
          </cell>
          <cell r="F4543" t="str">
            <v>Preferencial</v>
          </cell>
          <cell r="G4543">
            <v>45161</v>
          </cell>
          <cell r="H4543">
            <v>95.09</v>
          </cell>
          <cell r="I4543">
            <v>652.31740000000002</v>
          </cell>
          <cell r="J4543">
            <v>15234.6</v>
          </cell>
          <cell r="K4543">
            <v>105737.9488</v>
          </cell>
        </row>
        <row r="4544">
          <cell r="A4544" t="str">
            <v>BANCOS MÚLTIPLES</v>
          </cell>
          <cell r="F4544" t="str">
            <v>Estándar</v>
          </cell>
          <cell r="G4544">
            <v>45161</v>
          </cell>
          <cell r="H4544">
            <v>612.64</v>
          </cell>
          <cell r="I4544">
            <v>4270.1008000000002</v>
          </cell>
          <cell r="J4544">
            <v>406.22</v>
          </cell>
          <cell r="K4544">
            <v>2782.607</v>
          </cell>
        </row>
        <row r="4545">
          <cell r="A4545" t="str">
            <v>BANCOS MÚLTIPLES</v>
          </cell>
          <cell r="F4545" t="str">
            <v>Preferencial</v>
          </cell>
          <cell r="G4545">
            <v>45161</v>
          </cell>
          <cell r="H4545">
            <v>243047.24</v>
          </cell>
          <cell r="I4545">
            <v>1692004.6247</v>
          </cell>
          <cell r="J4545">
            <v>2201820.86</v>
          </cell>
          <cell r="K4545">
            <v>15810377.939200001</v>
          </cell>
        </row>
        <row r="4546">
          <cell r="A4546" t="str">
            <v>BANCOS MÚLTIPLES</v>
          </cell>
          <cell r="F4546" t="str">
            <v>Preferencial</v>
          </cell>
          <cell r="G4546">
            <v>45161</v>
          </cell>
          <cell r="H4546">
            <v>113428.88</v>
          </cell>
          <cell r="I4546">
            <v>784874.76098000002</v>
          </cell>
          <cell r="J4546">
            <v>1644279.55</v>
          </cell>
          <cell r="K4546">
            <v>11905243.363740001</v>
          </cell>
        </row>
        <row r="4547">
          <cell r="A4547" t="str">
            <v>BANCOS MÚLTIPLES</v>
          </cell>
          <cell r="F4547" t="str">
            <v>Preferencial</v>
          </cell>
          <cell r="G4547">
            <v>45161</v>
          </cell>
          <cell r="H4547">
            <v>195</v>
          </cell>
          <cell r="I4547">
            <v>1337.7</v>
          </cell>
          <cell r="J4547">
            <v>52802.19</v>
          </cell>
          <cell r="K4547">
            <v>385455.02340000001</v>
          </cell>
        </row>
        <row r="4548">
          <cell r="A4548" t="str">
            <v>BANCOS MÚLTIPLES</v>
          </cell>
          <cell r="F4548" t="str">
            <v>Preferencial</v>
          </cell>
          <cell r="G4548">
            <v>45161</v>
          </cell>
          <cell r="H4548">
            <v>3284.83</v>
          </cell>
          <cell r="I4548">
            <v>22534.4984</v>
          </cell>
          <cell r="J4548">
            <v>424338.49</v>
          </cell>
          <cell r="K4548">
            <v>2920394.9408</v>
          </cell>
        </row>
        <row r="4549">
          <cell r="A4549" t="str">
            <v>BANCOS MÚLTIPLES</v>
          </cell>
          <cell r="F4549" t="str">
            <v>Preferencial</v>
          </cell>
          <cell r="G4549">
            <v>45161</v>
          </cell>
          <cell r="H4549">
            <v>0</v>
          </cell>
          <cell r="I4549">
            <v>0</v>
          </cell>
          <cell r="J4549">
            <v>3800</v>
          </cell>
          <cell r="K4549">
            <v>26410</v>
          </cell>
        </row>
        <row r="4550">
          <cell r="A4550" t="str">
            <v>BANCOS MÚLTIPLES</v>
          </cell>
          <cell r="F4550" t="str">
            <v>Estándar</v>
          </cell>
          <cell r="G4550">
            <v>45161</v>
          </cell>
          <cell r="H4550">
            <v>3031288.55</v>
          </cell>
          <cell r="I4550">
            <v>21128081.193500001</v>
          </cell>
          <cell r="J4550">
            <v>100638.97</v>
          </cell>
          <cell r="K4550">
            <v>689376.94449999998</v>
          </cell>
        </row>
        <row r="4551">
          <cell r="A4551" t="str">
            <v>BANCOS MÚLTIPLES</v>
          </cell>
          <cell r="F4551" t="str">
            <v>Estándar</v>
          </cell>
          <cell r="G4551">
            <v>45161</v>
          </cell>
          <cell r="H4551">
            <v>8233.02</v>
          </cell>
          <cell r="I4551">
            <v>57384.149400000002</v>
          </cell>
          <cell r="J4551">
            <v>991.61</v>
          </cell>
          <cell r="K4551">
            <v>6792.5285000000003</v>
          </cell>
        </row>
        <row r="4552">
          <cell r="A4552" t="str">
            <v>BANCOS MÚLTIPLES</v>
          </cell>
          <cell r="F4552" t="str">
            <v>Estándar</v>
          </cell>
          <cell r="G4552">
            <v>45161</v>
          </cell>
          <cell r="H4552">
            <v>36409.919999999998</v>
          </cell>
          <cell r="I4552">
            <v>253777.14240000001</v>
          </cell>
          <cell r="J4552">
            <v>1399.96</v>
          </cell>
          <cell r="K4552">
            <v>9589.7260000000006</v>
          </cell>
        </row>
        <row r="4553">
          <cell r="A4553" t="str">
            <v>BANCOS MÚLTIPLES</v>
          </cell>
          <cell r="F4553" t="str">
            <v>Estándar</v>
          </cell>
          <cell r="G4553">
            <v>45161</v>
          </cell>
          <cell r="H4553">
            <v>1003636.77</v>
          </cell>
          <cell r="I4553">
            <v>6995348.2868999997</v>
          </cell>
          <cell r="J4553">
            <v>230683.14</v>
          </cell>
          <cell r="K4553">
            <v>1580179.5090000001</v>
          </cell>
        </row>
        <row r="4554">
          <cell r="A4554" t="str">
            <v>BANCOS MÚLTIPLES</v>
          </cell>
          <cell r="F4554" t="str">
            <v>Preferencial</v>
          </cell>
          <cell r="G4554">
            <v>45161</v>
          </cell>
          <cell r="H4554">
            <v>2312627.34</v>
          </cell>
          <cell r="I4554">
            <v>16116980.48666</v>
          </cell>
          <cell r="J4554">
            <v>2434234.2000000002</v>
          </cell>
          <cell r="K4554">
            <v>17520848.07</v>
          </cell>
        </row>
        <row r="4555">
          <cell r="A4555" t="str">
            <v>BANCOS MÚLTIPLES</v>
          </cell>
          <cell r="F4555" t="str">
            <v>Preferencial</v>
          </cell>
          <cell r="G4555">
            <v>45161</v>
          </cell>
          <cell r="H4555">
            <v>59672.2</v>
          </cell>
          <cell r="I4555">
            <v>415915.234</v>
          </cell>
          <cell r="J4555">
            <v>170310.39999999999</v>
          </cell>
          <cell r="K4555">
            <v>1233745.088</v>
          </cell>
        </row>
        <row r="4556">
          <cell r="A4556" t="str">
            <v>BANCOS MÚLTIPLES</v>
          </cell>
          <cell r="F4556" t="str">
            <v>Preferencial</v>
          </cell>
          <cell r="G4556">
            <v>45161</v>
          </cell>
          <cell r="H4556">
            <v>0</v>
          </cell>
          <cell r="I4556">
            <v>0</v>
          </cell>
          <cell r="J4556">
            <v>651284.94999999995</v>
          </cell>
          <cell r="K4556">
            <v>4651009.3035000004</v>
          </cell>
        </row>
        <row r="4557">
          <cell r="A4557" t="str">
            <v>BANCOS MÚLTIPLES</v>
          </cell>
          <cell r="F4557" t="str">
            <v>Estándar</v>
          </cell>
          <cell r="G4557">
            <v>45161</v>
          </cell>
          <cell r="H4557">
            <v>8532.98</v>
          </cell>
          <cell r="I4557">
            <v>59474.870600000002</v>
          </cell>
          <cell r="J4557">
            <v>917.53</v>
          </cell>
          <cell r="K4557">
            <v>6285.0805</v>
          </cell>
        </row>
        <row r="4558">
          <cell r="A4558" t="str">
            <v>BANCOS MÚLTIPLES</v>
          </cell>
          <cell r="F4558" t="str">
            <v>Estándar</v>
          </cell>
          <cell r="G4558">
            <v>45161</v>
          </cell>
          <cell r="H4558">
            <v>693287.18</v>
          </cell>
          <cell r="I4558">
            <v>4832211.6446000002</v>
          </cell>
          <cell r="J4558">
            <v>59664.03</v>
          </cell>
          <cell r="K4558">
            <v>408698.60550000001</v>
          </cell>
        </row>
        <row r="4559">
          <cell r="A4559" t="str">
            <v>BANCOS MÚLTIPLES</v>
          </cell>
          <cell r="F4559" t="str">
            <v>Estándar</v>
          </cell>
          <cell r="G4559">
            <v>45161</v>
          </cell>
          <cell r="H4559">
            <v>1681.21</v>
          </cell>
          <cell r="I4559">
            <v>11718.0337</v>
          </cell>
          <cell r="J4559">
            <v>13493.52</v>
          </cell>
          <cell r="K4559">
            <v>92430.611999999994</v>
          </cell>
        </row>
        <row r="4560">
          <cell r="A4560" t="str">
            <v>BANCOS MÚLTIPLES</v>
          </cell>
          <cell r="F4560" t="str">
            <v>Estándar</v>
          </cell>
          <cell r="G4560">
            <v>45161</v>
          </cell>
          <cell r="H4560">
            <v>3874.25</v>
          </cell>
          <cell r="I4560">
            <v>27003.522499999999</v>
          </cell>
          <cell r="J4560">
            <v>710.9</v>
          </cell>
          <cell r="K4560">
            <v>4869.665</v>
          </cell>
        </row>
        <row r="4561">
          <cell r="A4561" t="str">
            <v>BANCOS MÚLTIPLES</v>
          </cell>
          <cell r="F4561" t="str">
            <v>Estándar</v>
          </cell>
          <cell r="G4561">
            <v>45161</v>
          </cell>
          <cell r="H4561">
            <v>20756.96</v>
          </cell>
          <cell r="I4561">
            <v>144676.01120000001</v>
          </cell>
          <cell r="J4561">
            <v>100</v>
          </cell>
          <cell r="K4561">
            <v>685</v>
          </cell>
        </row>
        <row r="4562">
          <cell r="A4562" t="str">
            <v>BANCOS MÚLTIPLES</v>
          </cell>
          <cell r="F4562" t="str">
            <v>Estándar</v>
          </cell>
          <cell r="G4562">
            <v>45161</v>
          </cell>
          <cell r="H4562">
            <v>2052547.29</v>
          </cell>
          <cell r="I4562">
            <v>14306254.611300001</v>
          </cell>
          <cell r="J4562">
            <v>93575.27</v>
          </cell>
          <cell r="K4562">
            <v>640990.59950000001</v>
          </cell>
        </row>
        <row r="4563">
          <cell r="A4563" t="str">
            <v>BANCOS MÚLTIPLES</v>
          </cell>
          <cell r="F4563" t="str">
            <v>Estándar</v>
          </cell>
          <cell r="G4563">
            <v>45161</v>
          </cell>
          <cell r="H4563">
            <v>1000</v>
          </cell>
          <cell r="I4563">
            <v>6970</v>
          </cell>
          <cell r="J4563">
            <v>5539.87</v>
          </cell>
          <cell r="K4563">
            <v>37948.109499999999</v>
          </cell>
        </row>
        <row r="4564">
          <cell r="A4564" t="str">
            <v>BANCOS MÚLTIPLES</v>
          </cell>
          <cell r="F4564" t="str">
            <v>Estándar</v>
          </cell>
          <cell r="G4564">
            <v>45161</v>
          </cell>
          <cell r="H4564">
            <v>39456.6</v>
          </cell>
          <cell r="I4564">
            <v>275012.50199999998</v>
          </cell>
          <cell r="J4564">
            <v>19269.689999999999</v>
          </cell>
          <cell r="K4564">
            <v>131997.37650000001</v>
          </cell>
        </row>
        <row r="4565">
          <cell r="A4565" t="str">
            <v>BANCOS MÚLTIPLES</v>
          </cell>
          <cell r="F4565" t="str">
            <v>Estándar</v>
          </cell>
          <cell r="G4565">
            <v>45161</v>
          </cell>
          <cell r="H4565">
            <v>7255.67</v>
          </cell>
          <cell r="I4565">
            <v>50572.019899999999</v>
          </cell>
          <cell r="J4565">
            <v>3358.01</v>
          </cell>
          <cell r="K4565">
            <v>23002.3685</v>
          </cell>
        </row>
        <row r="4566">
          <cell r="A4566" t="str">
            <v>BANCOS MÚLTIPLES</v>
          </cell>
          <cell r="F4566" t="str">
            <v>Preferencial</v>
          </cell>
          <cell r="G4566">
            <v>45161</v>
          </cell>
          <cell r="H4566">
            <v>128</v>
          </cell>
          <cell r="I4566">
            <v>878.08</v>
          </cell>
          <cell r="J4566">
            <v>1316727.95</v>
          </cell>
          <cell r="K4566">
            <v>9526114.3496000003</v>
          </cell>
        </row>
        <row r="4567">
          <cell r="A4567" t="str">
            <v>BANCOS MÚLTIPLES</v>
          </cell>
          <cell r="F4567" t="str">
            <v>Estándar</v>
          </cell>
          <cell r="G4567">
            <v>45161</v>
          </cell>
          <cell r="H4567">
            <v>32722.33</v>
          </cell>
          <cell r="I4567">
            <v>228074.64009999999</v>
          </cell>
          <cell r="J4567">
            <v>1988.16</v>
          </cell>
          <cell r="K4567">
            <v>13618.896000000001</v>
          </cell>
        </row>
        <row r="4568">
          <cell r="A4568" t="str">
            <v>BANCOS MÚLTIPLES</v>
          </cell>
          <cell r="F4568" t="str">
            <v>Preferencial</v>
          </cell>
          <cell r="G4568">
            <v>45161</v>
          </cell>
          <cell r="H4568">
            <v>5</v>
          </cell>
          <cell r="I4568">
            <v>34.299999999999997</v>
          </cell>
          <cell r="J4568">
            <v>2102.19</v>
          </cell>
          <cell r="K4568">
            <v>14610.0234</v>
          </cell>
        </row>
        <row r="4569">
          <cell r="A4569" t="str">
            <v>BANCOS MÚLTIPLES</v>
          </cell>
          <cell r="F4569" t="str">
            <v>Estándar</v>
          </cell>
          <cell r="G4569">
            <v>45161</v>
          </cell>
          <cell r="H4569">
            <v>738281</v>
          </cell>
          <cell r="I4569">
            <v>5145818.57</v>
          </cell>
          <cell r="J4569">
            <v>340545.21</v>
          </cell>
          <cell r="K4569">
            <v>2332734.6885000002</v>
          </cell>
        </row>
        <row r="4570">
          <cell r="A4570" t="str">
            <v>BANCOS MÚLTIPLES</v>
          </cell>
          <cell r="F4570" t="str">
            <v>Preferencial</v>
          </cell>
          <cell r="G4570">
            <v>45161</v>
          </cell>
          <cell r="H4570">
            <v>0</v>
          </cell>
          <cell r="I4570">
            <v>0</v>
          </cell>
          <cell r="J4570">
            <v>3322</v>
          </cell>
          <cell r="K4570">
            <v>23121.119999999999</v>
          </cell>
        </row>
        <row r="4571">
          <cell r="A4571" t="str">
            <v>BANCOS MÚLTIPLES</v>
          </cell>
          <cell r="F4571" t="str">
            <v>Preferencial</v>
          </cell>
          <cell r="G4571">
            <v>45161</v>
          </cell>
          <cell r="H4571">
            <v>3132.37</v>
          </cell>
          <cell r="I4571">
            <v>21488.058199999999</v>
          </cell>
          <cell r="J4571">
            <v>2957161.51</v>
          </cell>
          <cell r="K4571">
            <v>21163505.882100001</v>
          </cell>
        </row>
        <row r="4572">
          <cell r="A4572" t="str">
            <v>BANCOS MÚLTIPLES</v>
          </cell>
          <cell r="F4572" t="str">
            <v>Con Entid. Financ</v>
          </cell>
          <cell r="G4572">
            <v>45161</v>
          </cell>
          <cell r="H4572">
            <v>2000</v>
          </cell>
          <cell r="I4572">
            <v>13940</v>
          </cell>
          <cell r="J4572">
            <v>0</v>
          </cell>
          <cell r="K4572">
            <v>0</v>
          </cell>
        </row>
        <row r="4573">
          <cell r="A4573" t="str">
            <v>BANCOS MÚLTIPLES</v>
          </cell>
          <cell r="F4573" t="str">
            <v>Estándar</v>
          </cell>
          <cell r="G4573">
            <v>45161</v>
          </cell>
          <cell r="H4573">
            <v>511547.09</v>
          </cell>
          <cell r="I4573">
            <v>3565483.2173000001</v>
          </cell>
          <cell r="J4573">
            <v>21796.19</v>
          </cell>
          <cell r="K4573">
            <v>149303.90150000001</v>
          </cell>
        </row>
        <row r="4574">
          <cell r="A4574" t="str">
            <v>BANCOS MÚLTIPLES</v>
          </cell>
          <cell r="F4574" t="str">
            <v>Estándar</v>
          </cell>
          <cell r="G4574">
            <v>45161</v>
          </cell>
          <cell r="H4574">
            <v>140113.34</v>
          </cell>
          <cell r="I4574">
            <v>976589.97979999997</v>
          </cell>
          <cell r="J4574">
            <v>13521.63</v>
          </cell>
          <cell r="K4574">
            <v>92623.165500000003</v>
          </cell>
        </row>
        <row r="4575">
          <cell r="A4575" t="str">
            <v>BANCOS MÚLTIPLES</v>
          </cell>
          <cell r="F4575" t="str">
            <v>Preferencial</v>
          </cell>
          <cell r="G4575">
            <v>45161</v>
          </cell>
          <cell r="H4575">
            <v>1180.0999999999999</v>
          </cell>
          <cell r="I4575">
            <v>8095.4859999999999</v>
          </cell>
          <cell r="J4575">
            <v>151149.65</v>
          </cell>
          <cell r="K4575">
            <v>1064334.33229</v>
          </cell>
        </row>
        <row r="4576">
          <cell r="A4576" t="str">
            <v>BANCOS MÚLTIPLES</v>
          </cell>
          <cell r="F4576" t="str">
            <v>Preferencial</v>
          </cell>
          <cell r="G4576">
            <v>45161</v>
          </cell>
          <cell r="H4576">
            <v>0</v>
          </cell>
          <cell r="I4576">
            <v>0</v>
          </cell>
          <cell r="J4576">
            <v>36229.82</v>
          </cell>
          <cell r="K4576">
            <v>252235.4736</v>
          </cell>
        </row>
        <row r="4577">
          <cell r="A4577" t="str">
            <v>BANCOS MÚLTIPLES</v>
          </cell>
          <cell r="F4577" t="str">
            <v>Estándar</v>
          </cell>
          <cell r="G4577">
            <v>45161</v>
          </cell>
          <cell r="H4577">
            <v>636.86</v>
          </cell>
          <cell r="I4577">
            <v>4438.9142000000002</v>
          </cell>
          <cell r="J4577">
            <v>6557.51</v>
          </cell>
          <cell r="K4577">
            <v>44918.943500000001</v>
          </cell>
        </row>
        <row r="4578">
          <cell r="A4578" t="str">
            <v>BANCOS MÚLTIPLES</v>
          </cell>
          <cell r="F4578" t="str">
            <v>Estándar</v>
          </cell>
          <cell r="G4578">
            <v>45161</v>
          </cell>
          <cell r="H4578">
            <v>154560.26999999999</v>
          </cell>
          <cell r="I4578">
            <v>1077285.0819000001</v>
          </cell>
          <cell r="J4578">
            <v>1228.77</v>
          </cell>
          <cell r="K4578">
            <v>8417.0745000000006</v>
          </cell>
        </row>
        <row r="4579">
          <cell r="A4579" t="str">
            <v>BANCOS MÚLTIPLES</v>
          </cell>
          <cell r="F4579" t="str">
            <v>Preferencial</v>
          </cell>
          <cell r="G4579">
            <v>45161</v>
          </cell>
          <cell r="H4579">
            <v>10</v>
          </cell>
          <cell r="I4579">
            <v>68.599999999999994</v>
          </cell>
          <cell r="J4579">
            <v>2907.55</v>
          </cell>
          <cell r="K4579">
            <v>20114.9725</v>
          </cell>
        </row>
        <row r="4580">
          <cell r="A4580" t="str">
            <v>ENTIDADES ESPECIALIZADAS EN MICROFINANZAS</v>
          </cell>
          <cell r="F4580" t="str">
            <v>Estándar</v>
          </cell>
          <cell r="G4580">
            <v>45161</v>
          </cell>
          <cell r="H4580">
            <v>778887.598</v>
          </cell>
          <cell r="I4580">
            <v>5428846.5580599997</v>
          </cell>
          <cell r="J4580">
            <v>612.79</v>
          </cell>
          <cell r="K4580">
            <v>4197.6115</v>
          </cell>
        </row>
        <row r="4581">
          <cell r="A4581" t="str">
            <v>ENTIDADES ESPECIALIZADAS EN MICROFINANZAS</v>
          </cell>
          <cell r="F4581" t="str">
            <v>Preferencial</v>
          </cell>
          <cell r="G4581">
            <v>45161</v>
          </cell>
          <cell r="H4581">
            <v>0</v>
          </cell>
          <cell r="I4581">
            <v>0</v>
          </cell>
          <cell r="J4581">
            <v>500</v>
          </cell>
          <cell r="K4581">
            <v>3480</v>
          </cell>
        </row>
        <row r="4582">
          <cell r="A4582" t="str">
            <v>BANCOS MÚLTIPLES</v>
          </cell>
          <cell r="F4582" t="str">
            <v>Preferencial</v>
          </cell>
          <cell r="G4582">
            <v>45161</v>
          </cell>
          <cell r="H4582">
            <v>0</v>
          </cell>
          <cell r="I4582">
            <v>0</v>
          </cell>
          <cell r="J4582">
            <v>161565.48000000001</v>
          </cell>
          <cell r="K4582">
            <v>1119111.2286</v>
          </cell>
        </row>
        <row r="4583">
          <cell r="A4583" t="str">
            <v>ENTIDADES ESPECIALIZADAS EN MICROFINANZAS</v>
          </cell>
          <cell r="F4583" t="str">
            <v>Preferencial</v>
          </cell>
          <cell r="G4583">
            <v>45161</v>
          </cell>
          <cell r="H4583">
            <v>0</v>
          </cell>
          <cell r="I4583">
            <v>0</v>
          </cell>
          <cell r="J4583">
            <v>37026.800000000003</v>
          </cell>
          <cell r="K4583">
            <v>257410.64300000001</v>
          </cell>
        </row>
        <row r="4584">
          <cell r="A4584" t="str">
            <v>ENTIDADES FINANCIERAS DE VIVIENDA</v>
          </cell>
          <cell r="F4584" t="str">
            <v>Estándar</v>
          </cell>
          <cell r="G4584">
            <v>45161</v>
          </cell>
          <cell r="H4584">
            <v>1192.67</v>
          </cell>
          <cell r="I4584">
            <v>8312.9099000000006</v>
          </cell>
          <cell r="J4584">
            <v>25445.05</v>
          </cell>
          <cell r="K4584">
            <v>174298.5925</v>
          </cell>
        </row>
        <row r="4585">
          <cell r="A4585" t="str">
            <v>INSTITUCIONES FINANCIERAS DE DESARROLLO</v>
          </cell>
          <cell r="F4585" t="str">
            <v>Estándar</v>
          </cell>
          <cell r="G4585">
            <v>45161</v>
          </cell>
          <cell r="H4585">
            <v>586.09</v>
          </cell>
          <cell r="I4585">
            <v>4085.0473000000002</v>
          </cell>
          <cell r="J4585">
            <v>365.33</v>
          </cell>
          <cell r="K4585">
            <v>2502.5104999999999</v>
          </cell>
        </row>
        <row r="4586">
          <cell r="A4586" t="str">
            <v>INSTITUCIONES FINANCIERAS DE DESARROLLO</v>
          </cell>
          <cell r="F4586" t="str">
            <v>Estándar</v>
          </cell>
          <cell r="G4586">
            <v>45161</v>
          </cell>
          <cell r="H4586">
            <v>4750.6000000000004</v>
          </cell>
          <cell r="I4586">
            <v>33111.682000000001</v>
          </cell>
          <cell r="J4586">
            <v>2200</v>
          </cell>
          <cell r="K4586">
            <v>15290</v>
          </cell>
        </row>
        <row r="4587">
          <cell r="A4587" t="str">
            <v>COOPERATIVAS</v>
          </cell>
          <cell r="F4587" t="str">
            <v>Estándar</v>
          </cell>
          <cell r="G4587">
            <v>45161</v>
          </cell>
          <cell r="H4587">
            <v>0</v>
          </cell>
          <cell r="I4587">
            <v>0</v>
          </cell>
          <cell r="J4587">
            <v>450</v>
          </cell>
          <cell r="K4587">
            <v>3087</v>
          </cell>
        </row>
        <row r="4588">
          <cell r="A4588" t="str">
            <v>BANCOS MÚLTIPLES</v>
          </cell>
          <cell r="F4588" t="str">
            <v>Estándar</v>
          </cell>
          <cell r="G4588">
            <v>45161</v>
          </cell>
          <cell r="H4588">
            <v>111040.37</v>
          </cell>
          <cell r="I4588">
            <v>773951.37890000001</v>
          </cell>
          <cell r="J4588">
            <v>9269.42</v>
          </cell>
          <cell r="K4588">
            <v>63495.527000000002</v>
          </cell>
        </row>
        <row r="4589">
          <cell r="A4589" t="str">
            <v>BANCOS MÚLTIPLES</v>
          </cell>
          <cell r="F4589" t="str">
            <v>Preferencial</v>
          </cell>
          <cell r="G4589">
            <v>45161</v>
          </cell>
          <cell r="H4589">
            <v>0</v>
          </cell>
          <cell r="I4589">
            <v>0</v>
          </cell>
          <cell r="J4589">
            <v>8608.51</v>
          </cell>
          <cell r="K4589">
            <v>59829.144500000002</v>
          </cell>
        </row>
        <row r="4590">
          <cell r="A4590" t="str">
            <v>BANCOS MÚLTIPLES</v>
          </cell>
          <cell r="F4590" t="str">
            <v>Estándar</v>
          </cell>
          <cell r="G4590">
            <v>45161</v>
          </cell>
          <cell r="H4590">
            <v>18534.64</v>
          </cell>
          <cell r="I4590">
            <v>129186.4408</v>
          </cell>
          <cell r="J4590">
            <v>0</v>
          </cell>
          <cell r="K4590">
            <v>0</v>
          </cell>
        </row>
        <row r="4591">
          <cell r="A4591" t="str">
            <v>ENTIDADES ESPECIALIZADAS EN MICROFINANZAS</v>
          </cell>
          <cell r="F4591" t="str">
            <v>Preferencial</v>
          </cell>
          <cell r="G4591">
            <v>45161</v>
          </cell>
          <cell r="H4591">
            <v>0</v>
          </cell>
          <cell r="I4591">
            <v>0</v>
          </cell>
          <cell r="J4591">
            <v>50</v>
          </cell>
          <cell r="K4591">
            <v>348</v>
          </cell>
        </row>
        <row r="4592">
          <cell r="A4592" t="str">
            <v>BANCOS MÚLTIPLES</v>
          </cell>
          <cell r="F4592" t="str">
            <v>Preferencial</v>
          </cell>
          <cell r="G4592">
            <v>45161</v>
          </cell>
          <cell r="H4592">
            <v>0</v>
          </cell>
          <cell r="I4592">
            <v>0</v>
          </cell>
          <cell r="J4592">
            <v>23466.55</v>
          </cell>
          <cell r="K4592">
            <v>162505.45790000001</v>
          </cell>
        </row>
        <row r="4593">
          <cell r="A4593" t="str">
            <v>COOPERATIVAS</v>
          </cell>
          <cell r="F4593" t="str">
            <v>Estándar</v>
          </cell>
          <cell r="G4593">
            <v>45161</v>
          </cell>
          <cell r="H4593">
            <v>86</v>
          </cell>
          <cell r="I4593">
            <v>599.41999999999996</v>
          </cell>
          <cell r="J4593">
            <v>770</v>
          </cell>
          <cell r="K4593">
            <v>5282.2</v>
          </cell>
        </row>
        <row r="4594">
          <cell r="A4594" t="str">
            <v>COOPERATIVAS</v>
          </cell>
          <cell r="F4594" t="str">
            <v>Estándar</v>
          </cell>
          <cell r="G4594">
            <v>45161</v>
          </cell>
          <cell r="H4594">
            <v>0</v>
          </cell>
          <cell r="I4594">
            <v>0</v>
          </cell>
          <cell r="J4594">
            <v>53.8</v>
          </cell>
          <cell r="K4594">
            <v>368.53</v>
          </cell>
        </row>
        <row r="4595">
          <cell r="A4595" t="str">
            <v>ENTIDADES ESPECIALIZADAS EN MICROFINANZAS</v>
          </cell>
          <cell r="F4595" t="str">
            <v>Estándar</v>
          </cell>
          <cell r="G4595">
            <v>45161</v>
          </cell>
          <cell r="H4595">
            <v>69369.990000000005</v>
          </cell>
          <cell r="I4595">
            <v>483508.83029999997</v>
          </cell>
          <cell r="J4595">
            <v>1268.27</v>
          </cell>
          <cell r="K4595">
            <v>8687.6494999999995</v>
          </cell>
        </row>
        <row r="4596">
          <cell r="A4596" t="str">
            <v>ENTIDADES ESPECIALIZADAS EN MICROFINANZAS</v>
          </cell>
          <cell r="F4596" t="str">
            <v>Preferencial</v>
          </cell>
          <cell r="G4596">
            <v>45161</v>
          </cell>
          <cell r="H4596">
            <v>0</v>
          </cell>
          <cell r="I4596">
            <v>0</v>
          </cell>
          <cell r="J4596">
            <v>17833.5</v>
          </cell>
          <cell r="K4596">
            <v>124121.16</v>
          </cell>
        </row>
        <row r="4597">
          <cell r="A4597" t="str">
            <v>ENTIDADES ESPECIALIZADAS EN MICROFINANZAS</v>
          </cell>
          <cell r="F4597" t="str">
            <v>Estándar</v>
          </cell>
          <cell r="G4597">
            <v>45161</v>
          </cell>
          <cell r="H4597">
            <v>1814.06</v>
          </cell>
          <cell r="I4597">
            <v>12643.9982</v>
          </cell>
          <cell r="J4597">
            <v>0</v>
          </cell>
          <cell r="K4597">
            <v>0</v>
          </cell>
        </row>
        <row r="4598">
          <cell r="A4598" t="str">
            <v>ENTIDADES ESPECIALIZADAS EN MICROFINANZAS</v>
          </cell>
          <cell r="F4598" t="str">
            <v>Estándar</v>
          </cell>
          <cell r="G4598">
            <v>45161</v>
          </cell>
          <cell r="H4598">
            <v>91.16</v>
          </cell>
          <cell r="I4598">
            <v>635.38520000000005</v>
          </cell>
          <cell r="J4598">
            <v>0.1</v>
          </cell>
          <cell r="K4598">
            <v>0.69499999999999995</v>
          </cell>
        </row>
        <row r="4599">
          <cell r="A4599" t="str">
            <v>COOPERATIVAS</v>
          </cell>
          <cell r="F4599" t="str">
            <v>Estándar</v>
          </cell>
          <cell r="G4599">
            <v>45161</v>
          </cell>
          <cell r="H4599">
            <v>1245.54</v>
          </cell>
          <cell r="I4599">
            <v>8681.4138000000003</v>
          </cell>
          <cell r="J4599">
            <v>415.56</v>
          </cell>
          <cell r="K4599">
            <v>2846.5859999999998</v>
          </cell>
        </row>
        <row r="4600">
          <cell r="A4600" t="str">
            <v>BANCOS MÚLTIPLES</v>
          </cell>
          <cell r="F4600" t="str">
            <v>Preferencial</v>
          </cell>
          <cell r="G4600">
            <v>45161</v>
          </cell>
          <cell r="H4600">
            <v>430702.06</v>
          </cell>
          <cell r="I4600">
            <v>2999717.8478999999</v>
          </cell>
          <cell r="J4600">
            <v>39000</v>
          </cell>
          <cell r="K4600">
            <v>271050</v>
          </cell>
        </row>
        <row r="4601">
          <cell r="A4601" t="str">
            <v>BANCOS MÚLTIPLES</v>
          </cell>
          <cell r="F4601" t="str">
            <v>Preferencial</v>
          </cell>
          <cell r="G4601">
            <v>45161</v>
          </cell>
          <cell r="H4601">
            <v>0</v>
          </cell>
          <cell r="I4601">
            <v>0</v>
          </cell>
          <cell r="J4601">
            <v>1800</v>
          </cell>
          <cell r="K4601">
            <v>12510</v>
          </cell>
        </row>
        <row r="4602">
          <cell r="A4602" t="str">
            <v>BANCOS MÚLTIPLES</v>
          </cell>
          <cell r="F4602" t="str">
            <v>Preferencial</v>
          </cell>
          <cell r="G4602">
            <v>45161</v>
          </cell>
          <cell r="H4602">
            <v>0</v>
          </cell>
          <cell r="I4602">
            <v>0</v>
          </cell>
          <cell r="J4602">
            <v>12454.97</v>
          </cell>
          <cell r="K4602">
            <v>86091.6198</v>
          </cell>
        </row>
        <row r="4603">
          <cell r="A4603" t="str">
            <v>COOPERATIVAS</v>
          </cell>
          <cell r="F4603" t="str">
            <v>Estándar</v>
          </cell>
          <cell r="G4603">
            <v>45161</v>
          </cell>
          <cell r="H4603">
            <v>449</v>
          </cell>
          <cell r="I4603">
            <v>3129.53</v>
          </cell>
          <cell r="J4603">
            <v>203.04</v>
          </cell>
          <cell r="K4603">
            <v>1390.8240000000001</v>
          </cell>
        </row>
        <row r="4604">
          <cell r="A4604" t="str">
            <v>COOPERATIVAS</v>
          </cell>
          <cell r="F4604" t="str">
            <v>Estándar</v>
          </cell>
          <cell r="G4604">
            <v>45161</v>
          </cell>
          <cell r="H4604">
            <v>3.26</v>
          </cell>
          <cell r="I4604">
            <v>22.722200000000001</v>
          </cell>
          <cell r="J4604">
            <v>0</v>
          </cell>
          <cell r="K4604">
            <v>0</v>
          </cell>
        </row>
        <row r="4605">
          <cell r="A4605" t="str">
            <v>COOPERATIVAS</v>
          </cell>
          <cell r="F4605" t="str">
            <v>Estándar</v>
          </cell>
          <cell r="G4605">
            <v>45161</v>
          </cell>
          <cell r="H4605">
            <v>0.72</v>
          </cell>
          <cell r="I4605">
            <v>5.0111999999999997</v>
          </cell>
          <cell r="J4605">
            <v>0</v>
          </cell>
          <cell r="K4605">
            <v>0</v>
          </cell>
        </row>
        <row r="4606">
          <cell r="A4606" t="str">
            <v>COOPERATIVAS</v>
          </cell>
          <cell r="F4606" t="str">
            <v>Estándar</v>
          </cell>
          <cell r="G4606">
            <v>45161</v>
          </cell>
          <cell r="H4606">
            <v>85.84</v>
          </cell>
          <cell r="I4606">
            <v>598.3048</v>
          </cell>
          <cell r="J4606">
            <v>50</v>
          </cell>
          <cell r="K4606">
            <v>342.5</v>
          </cell>
        </row>
        <row r="4607">
          <cell r="A4607" t="str">
            <v>ENTIDADES ESPECIALIZADAS EN MICROFINANZAS</v>
          </cell>
          <cell r="F4607" t="str">
            <v>Estándar</v>
          </cell>
          <cell r="G4607">
            <v>45161</v>
          </cell>
          <cell r="H4607">
            <v>352173.5</v>
          </cell>
          <cell r="I4607">
            <v>2454649.2949999999</v>
          </cell>
          <cell r="J4607">
            <v>163.13999999999999</v>
          </cell>
          <cell r="K4607">
            <v>1117.509</v>
          </cell>
        </row>
        <row r="4608">
          <cell r="A4608" t="str">
            <v>ENTIDADES ESPECIALIZADAS EN MICROFINANZAS</v>
          </cell>
          <cell r="F4608" t="str">
            <v>Estándar</v>
          </cell>
          <cell r="G4608">
            <v>45161</v>
          </cell>
          <cell r="H4608">
            <v>200863.53</v>
          </cell>
          <cell r="I4608">
            <v>1400018.8041000001</v>
          </cell>
          <cell r="J4608">
            <v>852.96</v>
          </cell>
          <cell r="K4608">
            <v>5842.7759999999998</v>
          </cell>
        </row>
        <row r="4609">
          <cell r="A4609" t="str">
            <v>ENTIDADES ESPECIALIZADAS EN MICROFINANZAS</v>
          </cell>
          <cell r="F4609" t="str">
            <v>Preferencial</v>
          </cell>
          <cell r="G4609">
            <v>45161</v>
          </cell>
          <cell r="H4609">
            <v>0</v>
          </cell>
          <cell r="I4609">
            <v>0</v>
          </cell>
          <cell r="J4609">
            <v>2433.92</v>
          </cell>
          <cell r="K4609">
            <v>16940.083200000001</v>
          </cell>
        </row>
        <row r="4610">
          <cell r="A4610" t="str">
            <v>ENTIDADES ESPECIALIZADAS EN MICROFINANZAS</v>
          </cell>
          <cell r="F4610" t="str">
            <v>Preferencial</v>
          </cell>
          <cell r="G4610">
            <v>45161</v>
          </cell>
          <cell r="H4610">
            <v>0</v>
          </cell>
          <cell r="I4610">
            <v>0</v>
          </cell>
          <cell r="J4610">
            <v>600</v>
          </cell>
          <cell r="K4610">
            <v>4176</v>
          </cell>
        </row>
        <row r="4611">
          <cell r="A4611" t="str">
            <v>ENTIDADES ESPECIALIZADAS EN MICROFINANZAS</v>
          </cell>
          <cell r="F4611" t="str">
            <v>Estándar</v>
          </cell>
          <cell r="G4611">
            <v>45161</v>
          </cell>
          <cell r="H4611">
            <v>48945.7</v>
          </cell>
          <cell r="I4611">
            <v>341151.52899999998</v>
          </cell>
          <cell r="J4611">
            <v>0</v>
          </cell>
          <cell r="K4611">
            <v>0</v>
          </cell>
        </row>
        <row r="4612">
          <cell r="A4612" t="str">
            <v>ENTIDADES FINANCIERAS DE VIVIENDA</v>
          </cell>
          <cell r="F4612" t="str">
            <v>Estándar</v>
          </cell>
          <cell r="G4612">
            <v>45161</v>
          </cell>
          <cell r="H4612">
            <v>624</v>
          </cell>
          <cell r="I4612">
            <v>4349.28</v>
          </cell>
          <cell r="J4612">
            <v>0</v>
          </cell>
          <cell r="K4612">
            <v>0</v>
          </cell>
        </row>
        <row r="4613">
          <cell r="A4613" t="str">
            <v>COOPERATIVAS</v>
          </cell>
          <cell r="F4613" t="str">
            <v>Estándar</v>
          </cell>
          <cell r="G4613">
            <v>45161</v>
          </cell>
          <cell r="H4613">
            <v>222.43</v>
          </cell>
          <cell r="I4613">
            <v>1550.3371</v>
          </cell>
          <cell r="J4613">
            <v>844.99</v>
          </cell>
          <cell r="K4613">
            <v>5788.1814999999997</v>
          </cell>
        </row>
        <row r="4614">
          <cell r="A4614" t="str">
            <v>BANCOS MÚLTIPLES</v>
          </cell>
          <cell r="F4614" t="str">
            <v>Preferencial</v>
          </cell>
          <cell r="G4614">
            <v>45161</v>
          </cell>
          <cell r="H4614">
            <v>80800.63</v>
          </cell>
          <cell r="I4614">
            <v>562776.38795</v>
          </cell>
          <cell r="J4614">
            <v>0</v>
          </cell>
          <cell r="K4614">
            <v>0</v>
          </cell>
        </row>
        <row r="4615">
          <cell r="A4615" t="str">
            <v>ENTIDADES ESPECIALIZADAS EN MICROFINANZAS</v>
          </cell>
          <cell r="F4615" t="str">
            <v>Estándar</v>
          </cell>
          <cell r="G4615">
            <v>45161</v>
          </cell>
          <cell r="H4615">
            <v>0</v>
          </cell>
          <cell r="I4615">
            <v>0</v>
          </cell>
          <cell r="J4615">
            <v>345.99</v>
          </cell>
          <cell r="K4615">
            <v>2370.0315000000001</v>
          </cell>
        </row>
        <row r="4616">
          <cell r="A4616" t="str">
            <v>BANCOS MÚLTIPLES</v>
          </cell>
          <cell r="F4616" t="str">
            <v>Preferencial</v>
          </cell>
          <cell r="G4616">
            <v>45161</v>
          </cell>
          <cell r="H4616">
            <v>0</v>
          </cell>
          <cell r="I4616">
            <v>0</v>
          </cell>
          <cell r="J4616">
            <v>33440.370000000003</v>
          </cell>
          <cell r="K4616">
            <v>231710.19440000001</v>
          </cell>
        </row>
        <row r="4617">
          <cell r="A4617" t="str">
            <v>COOPERATIVAS</v>
          </cell>
          <cell r="F4617" t="str">
            <v>Estándar</v>
          </cell>
          <cell r="G4617">
            <v>45161</v>
          </cell>
          <cell r="H4617">
            <v>1084.01</v>
          </cell>
          <cell r="I4617">
            <v>7555.5496999999996</v>
          </cell>
          <cell r="J4617">
            <v>194</v>
          </cell>
          <cell r="K4617">
            <v>1328.9</v>
          </cell>
        </row>
        <row r="4618">
          <cell r="A4618" t="str">
            <v>COOPERATIVAS</v>
          </cell>
          <cell r="F4618" t="str">
            <v>Estándar</v>
          </cell>
          <cell r="G4618">
            <v>45161</v>
          </cell>
          <cell r="H4618">
            <v>17232.2</v>
          </cell>
          <cell r="I4618">
            <v>120108.43399999999</v>
          </cell>
          <cell r="J4618">
            <v>917.5</v>
          </cell>
          <cell r="K4618">
            <v>6294.05</v>
          </cell>
        </row>
        <row r="4619">
          <cell r="A4619" t="str">
            <v>ENTIDADES ESPECIALIZADAS EN MICROFINANZAS</v>
          </cell>
          <cell r="F4619" t="str">
            <v>Estándar</v>
          </cell>
          <cell r="G4619">
            <v>45161</v>
          </cell>
          <cell r="H4619">
            <v>41838.559999999998</v>
          </cell>
          <cell r="I4619">
            <v>291614.76319999999</v>
          </cell>
          <cell r="J4619">
            <v>3548.04</v>
          </cell>
          <cell r="K4619">
            <v>24304.074000000001</v>
          </cell>
        </row>
        <row r="4620">
          <cell r="A4620" t="str">
            <v>ENTIDADES ESPECIALIZADAS EN MICROFINANZAS</v>
          </cell>
          <cell r="F4620" t="str">
            <v>Preferencial</v>
          </cell>
          <cell r="G4620">
            <v>45161</v>
          </cell>
          <cell r="H4620">
            <v>0</v>
          </cell>
          <cell r="I4620">
            <v>0</v>
          </cell>
          <cell r="J4620">
            <v>450</v>
          </cell>
          <cell r="K4620">
            <v>3132</v>
          </cell>
        </row>
        <row r="4621">
          <cell r="A4621" t="str">
            <v>ENTIDADES ESPECIALIZADAS EN MICROFINANZAS</v>
          </cell>
          <cell r="F4621" t="str">
            <v>Preferencial</v>
          </cell>
          <cell r="G4621">
            <v>45161</v>
          </cell>
          <cell r="H4621">
            <v>0</v>
          </cell>
          <cell r="I4621">
            <v>0</v>
          </cell>
          <cell r="J4621">
            <v>11900</v>
          </cell>
          <cell r="K4621">
            <v>82110</v>
          </cell>
        </row>
        <row r="4622">
          <cell r="A4622" t="str">
            <v>ENTIDADES ESPECIALIZADAS EN MICROFINANZAS</v>
          </cell>
          <cell r="F4622" t="str">
            <v>Estándar</v>
          </cell>
          <cell r="G4622">
            <v>45161</v>
          </cell>
          <cell r="H4622">
            <v>965.68</v>
          </cell>
          <cell r="I4622">
            <v>6730.7896000000001</v>
          </cell>
          <cell r="J4622">
            <v>2000</v>
          </cell>
          <cell r="K4622">
            <v>13900</v>
          </cell>
        </row>
        <row r="4623">
          <cell r="A4623" t="str">
            <v>COOPERATIVAS</v>
          </cell>
          <cell r="F4623" t="str">
            <v>Estándar</v>
          </cell>
          <cell r="G4623">
            <v>45161</v>
          </cell>
          <cell r="H4623">
            <v>0</v>
          </cell>
          <cell r="I4623">
            <v>0</v>
          </cell>
          <cell r="J4623">
            <v>300</v>
          </cell>
          <cell r="K4623">
            <v>2055</v>
          </cell>
        </row>
        <row r="4624">
          <cell r="A4624" t="str">
            <v>ENTIDADES FINANCIERAS DE VIVIENDA</v>
          </cell>
          <cell r="F4624" t="str">
            <v>Estándar</v>
          </cell>
          <cell r="G4624">
            <v>45161</v>
          </cell>
          <cell r="H4624">
            <v>2215.96</v>
          </cell>
          <cell r="I4624">
            <v>15445.2412</v>
          </cell>
          <cell r="J4624">
            <v>992.29</v>
          </cell>
          <cell r="K4624">
            <v>6797.1864999999998</v>
          </cell>
        </row>
        <row r="4625">
          <cell r="A4625" t="str">
            <v>ENTIDADES ESPECIALIZADAS EN MICROFINANZAS</v>
          </cell>
          <cell r="F4625" t="str">
            <v>Estándar</v>
          </cell>
          <cell r="G4625">
            <v>45161</v>
          </cell>
          <cell r="H4625">
            <v>500</v>
          </cell>
          <cell r="I4625">
            <v>3485</v>
          </cell>
          <cell r="J4625">
            <v>3724.94</v>
          </cell>
          <cell r="K4625">
            <v>25515.839</v>
          </cell>
        </row>
        <row r="4626">
          <cell r="A4626" t="str">
            <v>COOPERATIVAS</v>
          </cell>
          <cell r="F4626" t="str">
            <v>Estándar</v>
          </cell>
          <cell r="G4626">
            <v>45161</v>
          </cell>
          <cell r="H4626">
            <v>0</v>
          </cell>
          <cell r="I4626">
            <v>0</v>
          </cell>
          <cell r="J4626">
            <v>100</v>
          </cell>
          <cell r="K4626">
            <v>685</v>
          </cell>
        </row>
        <row r="4627">
          <cell r="A4627" t="str">
            <v>BANCOS MÚLTIPLES</v>
          </cell>
          <cell r="F4627" t="str">
            <v>Estándar</v>
          </cell>
          <cell r="G4627">
            <v>45161</v>
          </cell>
          <cell r="H4627">
            <v>41677.57</v>
          </cell>
          <cell r="I4627">
            <v>290492.6629</v>
          </cell>
          <cell r="J4627">
            <v>49368.78</v>
          </cell>
          <cell r="K4627">
            <v>338176.14299999998</v>
          </cell>
        </row>
        <row r="4628">
          <cell r="A4628" t="str">
            <v>BANCOS MÚLTIPLES</v>
          </cell>
          <cell r="F4628" t="str">
            <v>Estándar</v>
          </cell>
          <cell r="G4628">
            <v>45161</v>
          </cell>
          <cell r="H4628">
            <v>220090.64</v>
          </cell>
          <cell r="I4628">
            <v>1534031.7608</v>
          </cell>
          <cell r="J4628">
            <v>2032.78</v>
          </cell>
          <cell r="K4628">
            <v>13924.543</v>
          </cell>
        </row>
        <row r="4629">
          <cell r="A4629" t="str">
            <v>ENTIDADES ESPECIALIZADAS EN MICROFINANZAS</v>
          </cell>
          <cell r="F4629" t="str">
            <v>Estándar</v>
          </cell>
          <cell r="G4629">
            <v>45161</v>
          </cell>
          <cell r="H4629">
            <v>6.3902000000000001</v>
          </cell>
          <cell r="I4629">
            <v>44.539693999999997</v>
          </cell>
          <cell r="J4629">
            <v>6.94</v>
          </cell>
          <cell r="K4629">
            <v>47.539000000000001</v>
          </cell>
        </row>
        <row r="4630">
          <cell r="A4630" t="str">
            <v>BANCOS MÚLTIPLES</v>
          </cell>
          <cell r="F4630" t="str">
            <v>Estándar</v>
          </cell>
          <cell r="G4630">
            <v>45161</v>
          </cell>
          <cell r="H4630">
            <v>4175.75</v>
          </cell>
          <cell r="I4630">
            <v>29104.977500000001</v>
          </cell>
          <cell r="J4630">
            <v>1013.92</v>
          </cell>
          <cell r="K4630">
            <v>6945.3519999999999</v>
          </cell>
        </row>
        <row r="4631">
          <cell r="A4631" t="str">
            <v>BANCOS MÚLTIPLES</v>
          </cell>
          <cell r="F4631" t="str">
            <v>Preferencial</v>
          </cell>
          <cell r="G4631">
            <v>45161</v>
          </cell>
          <cell r="H4631">
            <v>0</v>
          </cell>
          <cell r="I4631">
            <v>0</v>
          </cell>
          <cell r="J4631">
            <v>2116.61</v>
          </cell>
          <cell r="K4631">
            <v>14607.858099999999</v>
          </cell>
        </row>
        <row r="4632">
          <cell r="A4632" t="str">
            <v>COOPERATIVAS</v>
          </cell>
          <cell r="F4632" t="str">
            <v>Estándar</v>
          </cell>
          <cell r="G4632">
            <v>45161</v>
          </cell>
          <cell r="H4632">
            <v>12471.58</v>
          </cell>
          <cell r="I4632">
            <v>86926.912599999996</v>
          </cell>
          <cell r="J4632">
            <v>2038.45</v>
          </cell>
          <cell r="K4632">
            <v>13963.3825</v>
          </cell>
        </row>
        <row r="4633">
          <cell r="A4633" t="str">
            <v>COOPERATIVAS</v>
          </cell>
          <cell r="F4633" t="str">
            <v>Estándar</v>
          </cell>
          <cell r="G4633">
            <v>45161</v>
          </cell>
          <cell r="H4633">
            <v>0</v>
          </cell>
          <cell r="I4633">
            <v>0</v>
          </cell>
          <cell r="J4633">
            <v>325.69</v>
          </cell>
          <cell r="K4633">
            <v>2230.9765000000002</v>
          </cell>
        </row>
        <row r="4634">
          <cell r="A4634" t="str">
            <v>COOPERATIVAS</v>
          </cell>
          <cell r="F4634" t="str">
            <v>Estándar</v>
          </cell>
          <cell r="G4634">
            <v>45161</v>
          </cell>
          <cell r="H4634">
            <v>1498.11</v>
          </cell>
          <cell r="I4634">
            <v>10441.8267</v>
          </cell>
          <cell r="J4634">
            <v>228.39</v>
          </cell>
          <cell r="K4634">
            <v>1564.4715000000001</v>
          </cell>
        </row>
        <row r="4635">
          <cell r="A4635" t="str">
            <v>ENTIDADES ESPECIALIZADAS EN MICROFINANZAS</v>
          </cell>
          <cell r="F4635" t="str">
            <v>Estándar</v>
          </cell>
          <cell r="G4635">
            <v>45161</v>
          </cell>
          <cell r="H4635">
            <v>493234.13</v>
          </cell>
          <cell r="I4635">
            <v>3437841.8860999998</v>
          </cell>
          <cell r="J4635">
            <v>961.02</v>
          </cell>
          <cell r="K4635">
            <v>6582.9870000000001</v>
          </cell>
        </row>
        <row r="4636">
          <cell r="A4636" t="str">
            <v>ENTIDADES ESPECIALIZADAS EN MICROFINANZAS</v>
          </cell>
          <cell r="F4636" t="str">
            <v>Preferencial</v>
          </cell>
          <cell r="G4636">
            <v>45161</v>
          </cell>
          <cell r="H4636">
            <v>0</v>
          </cell>
          <cell r="I4636">
            <v>0</v>
          </cell>
          <cell r="J4636">
            <v>1500</v>
          </cell>
          <cell r="K4636">
            <v>10350</v>
          </cell>
        </row>
        <row r="4637">
          <cell r="A4637" t="str">
            <v>ENTIDADES ESPECIALIZADAS EN MICROFINANZAS</v>
          </cell>
          <cell r="F4637" t="str">
            <v>Estándar</v>
          </cell>
          <cell r="G4637">
            <v>45161</v>
          </cell>
          <cell r="H4637">
            <v>987.68</v>
          </cell>
          <cell r="I4637">
            <v>6884.1296000000002</v>
          </cell>
          <cell r="J4637">
            <v>884.24</v>
          </cell>
          <cell r="K4637">
            <v>6145.4679999999998</v>
          </cell>
        </row>
        <row r="4638">
          <cell r="A4638" t="str">
            <v>ENTIDADES ESPECIALIZADAS EN MICROFINANZAS</v>
          </cell>
          <cell r="F4638" t="str">
            <v>Estándar</v>
          </cell>
          <cell r="G4638">
            <v>45161</v>
          </cell>
          <cell r="H4638">
            <v>595.32000000000005</v>
          </cell>
          <cell r="I4638">
            <v>4149.3804</v>
          </cell>
          <cell r="J4638">
            <v>14.39</v>
          </cell>
          <cell r="K4638">
            <v>100.01049999999999</v>
          </cell>
        </row>
        <row r="4639">
          <cell r="A4639" t="str">
            <v>INSTITUCIONES FINANCIERAS DE DESARROLLO</v>
          </cell>
          <cell r="F4639" t="str">
            <v>Estándar</v>
          </cell>
          <cell r="G4639">
            <v>45161</v>
          </cell>
          <cell r="H4639">
            <v>127.16</v>
          </cell>
          <cell r="I4639">
            <v>886.30520000000001</v>
          </cell>
          <cell r="J4639">
            <v>0</v>
          </cell>
          <cell r="K4639">
            <v>0</v>
          </cell>
        </row>
        <row r="4640">
          <cell r="A4640" t="str">
            <v>INSTITUCIONES FINANCIERAS DE DESARROLLO</v>
          </cell>
          <cell r="F4640" t="str">
            <v>Estándar</v>
          </cell>
          <cell r="G4640">
            <v>45161</v>
          </cell>
          <cell r="H4640">
            <v>0</v>
          </cell>
          <cell r="I4640">
            <v>0</v>
          </cell>
          <cell r="J4640">
            <v>900</v>
          </cell>
          <cell r="K4640">
            <v>6264</v>
          </cell>
        </row>
        <row r="4641">
          <cell r="A4641" t="str">
            <v>INSTITUCIONES FINANCIERAS DE DESARROLLO</v>
          </cell>
          <cell r="F4641" t="str">
            <v>Estándar</v>
          </cell>
          <cell r="G4641">
            <v>45161</v>
          </cell>
          <cell r="H4641">
            <v>365</v>
          </cell>
          <cell r="I4641">
            <v>2544.0500000000002</v>
          </cell>
          <cell r="J4641">
            <v>0</v>
          </cell>
          <cell r="K4641">
            <v>0</v>
          </cell>
        </row>
        <row r="4642">
          <cell r="A4642" t="str">
            <v>BANCOS MÚLTIPLES</v>
          </cell>
          <cell r="F4642" t="str">
            <v>Estándar</v>
          </cell>
          <cell r="G4642">
            <v>45161</v>
          </cell>
          <cell r="H4642">
            <v>4187.17</v>
          </cell>
          <cell r="I4642">
            <v>29184.5749</v>
          </cell>
          <cell r="J4642">
            <v>8932.99</v>
          </cell>
          <cell r="K4642">
            <v>61190.981500000002</v>
          </cell>
        </row>
        <row r="4643">
          <cell r="A4643" t="str">
            <v>BANCOS MÚLTIPLES</v>
          </cell>
          <cell r="F4643" t="str">
            <v>Estándar</v>
          </cell>
          <cell r="G4643">
            <v>45161</v>
          </cell>
          <cell r="H4643">
            <v>170.97</v>
          </cell>
          <cell r="I4643">
            <v>1191.6609000000001</v>
          </cell>
          <cell r="J4643">
            <v>0</v>
          </cell>
          <cell r="K4643">
            <v>0</v>
          </cell>
        </row>
        <row r="4644">
          <cell r="A4644" t="str">
            <v>BANCOS MÚLTIPLES</v>
          </cell>
          <cell r="F4644" t="str">
            <v>Preferencial</v>
          </cell>
          <cell r="G4644">
            <v>45161</v>
          </cell>
          <cell r="H4644">
            <v>0</v>
          </cell>
          <cell r="I4644">
            <v>0</v>
          </cell>
          <cell r="J4644">
            <v>2540814.9</v>
          </cell>
          <cell r="K4644">
            <v>18544339.1406</v>
          </cell>
        </row>
        <row r="4645">
          <cell r="A4645" t="str">
            <v>ENTIDADES ESPECIALIZADAS EN MICROFINANZAS</v>
          </cell>
          <cell r="F4645" t="str">
            <v>Preferencial</v>
          </cell>
          <cell r="G4645">
            <v>45161</v>
          </cell>
          <cell r="H4645">
            <v>0</v>
          </cell>
          <cell r="I4645">
            <v>0</v>
          </cell>
          <cell r="J4645">
            <v>9793.91</v>
          </cell>
          <cell r="K4645">
            <v>68095.897400000002</v>
          </cell>
        </row>
        <row r="4646">
          <cell r="A4646" t="str">
            <v>BANCOS MÚLTIPLES</v>
          </cell>
          <cell r="F4646" t="str">
            <v>Estándar</v>
          </cell>
          <cell r="G4646">
            <v>45161</v>
          </cell>
          <cell r="H4646">
            <v>916892.05</v>
          </cell>
          <cell r="I4646">
            <v>6390737.5884999996</v>
          </cell>
          <cell r="J4646">
            <v>7060.97</v>
          </cell>
          <cell r="K4646">
            <v>48367.644500000002</v>
          </cell>
        </row>
        <row r="4647">
          <cell r="A4647" t="str">
            <v>BANCOS MÚLTIPLES</v>
          </cell>
          <cell r="F4647" t="str">
            <v>Estándar</v>
          </cell>
          <cell r="G4647">
            <v>45161</v>
          </cell>
          <cell r="H4647">
            <v>280319.25</v>
          </cell>
          <cell r="I4647">
            <v>1953825.1725000001</v>
          </cell>
          <cell r="J4647">
            <v>3412.16</v>
          </cell>
          <cell r="K4647">
            <v>23373.295999999998</v>
          </cell>
        </row>
        <row r="4648">
          <cell r="A4648" t="str">
            <v>BANCOS MÚLTIPLES</v>
          </cell>
          <cell r="F4648" t="str">
            <v>Preferencial</v>
          </cell>
          <cell r="G4648">
            <v>45161</v>
          </cell>
          <cell r="H4648">
            <v>0</v>
          </cell>
          <cell r="I4648">
            <v>0</v>
          </cell>
          <cell r="J4648">
            <v>12856.81</v>
          </cell>
          <cell r="K4648">
            <v>88980.081399999995</v>
          </cell>
        </row>
        <row r="4649">
          <cell r="A4649" t="str">
            <v>BANCOS MÚLTIPLES</v>
          </cell>
          <cell r="F4649" t="str">
            <v>Preferencial</v>
          </cell>
          <cell r="G4649">
            <v>45161</v>
          </cell>
          <cell r="H4649">
            <v>601364.14</v>
          </cell>
          <cell r="I4649">
            <v>4125340.579715</v>
          </cell>
          <cell r="J4649">
            <v>6150227.0899999999</v>
          </cell>
          <cell r="K4649">
            <v>43897953.872956999</v>
          </cell>
        </row>
        <row r="4650">
          <cell r="A4650" t="str">
            <v>COOPERATIVAS</v>
          </cell>
          <cell r="F4650" t="str">
            <v>Estándar</v>
          </cell>
          <cell r="G4650">
            <v>45161</v>
          </cell>
          <cell r="H4650">
            <v>446.86</v>
          </cell>
          <cell r="I4650">
            <v>3114.6142</v>
          </cell>
          <cell r="J4650">
            <v>0</v>
          </cell>
          <cell r="K4650">
            <v>0</v>
          </cell>
        </row>
        <row r="4651">
          <cell r="A4651" t="str">
            <v>COOPERATIVAS</v>
          </cell>
          <cell r="F4651" t="str">
            <v>Estándar</v>
          </cell>
          <cell r="G4651">
            <v>45161</v>
          </cell>
          <cell r="H4651">
            <v>392.97</v>
          </cell>
          <cell r="I4651">
            <v>2739.0009</v>
          </cell>
          <cell r="J4651">
            <v>0</v>
          </cell>
          <cell r="K4651">
            <v>0</v>
          </cell>
        </row>
        <row r="4652">
          <cell r="A4652" t="str">
            <v>COOPERATIVAS</v>
          </cell>
          <cell r="F4652" t="str">
            <v>Estándar</v>
          </cell>
          <cell r="G4652">
            <v>45161</v>
          </cell>
          <cell r="H4652">
            <v>23.87</v>
          </cell>
          <cell r="I4652">
            <v>166.37389999999999</v>
          </cell>
          <cell r="J4652">
            <v>16</v>
          </cell>
          <cell r="K4652">
            <v>109.6</v>
          </cell>
        </row>
        <row r="4653">
          <cell r="A4653" t="str">
            <v>COOPERATIVAS</v>
          </cell>
          <cell r="F4653" t="str">
            <v>Preferencial</v>
          </cell>
          <cell r="G4653">
            <v>45161</v>
          </cell>
          <cell r="H4653">
            <v>0</v>
          </cell>
          <cell r="I4653">
            <v>0</v>
          </cell>
          <cell r="J4653">
            <v>54.32</v>
          </cell>
          <cell r="K4653">
            <v>372.6352</v>
          </cell>
        </row>
        <row r="4654">
          <cell r="A4654" t="str">
            <v>ENTIDADES ESPECIALIZADAS EN MICROFINANZAS</v>
          </cell>
          <cell r="F4654" t="str">
            <v>Estándar</v>
          </cell>
          <cell r="G4654">
            <v>45161</v>
          </cell>
          <cell r="H4654">
            <v>33378.36</v>
          </cell>
          <cell r="I4654">
            <v>232647.1692</v>
          </cell>
          <cell r="J4654">
            <v>9.02</v>
          </cell>
          <cell r="K4654">
            <v>61.786999999999999</v>
          </cell>
        </row>
        <row r="4655">
          <cell r="A4655" t="str">
            <v>ENTIDADES ESPECIALIZADAS EN MICROFINANZAS</v>
          </cell>
          <cell r="F4655" t="str">
            <v>Estándar</v>
          </cell>
          <cell r="G4655">
            <v>45161</v>
          </cell>
          <cell r="H4655">
            <v>375.03</v>
          </cell>
          <cell r="I4655">
            <v>2613.9591</v>
          </cell>
          <cell r="J4655">
            <v>3.96</v>
          </cell>
          <cell r="K4655">
            <v>27.126000000000001</v>
          </cell>
        </row>
        <row r="4656">
          <cell r="A4656" t="str">
            <v>ENTIDADES FINANCIERAS DE VIVIENDA</v>
          </cell>
          <cell r="F4656" t="str">
            <v>Estándar</v>
          </cell>
          <cell r="G4656">
            <v>45161</v>
          </cell>
          <cell r="H4656">
            <v>0</v>
          </cell>
          <cell r="I4656">
            <v>0</v>
          </cell>
          <cell r="J4656">
            <v>105.77</v>
          </cell>
          <cell r="K4656">
            <v>724.52449999999999</v>
          </cell>
        </row>
        <row r="4657">
          <cell r="A4657" t="str">
            <v>INSTITUCIONES FINANCIERAS DE DESARROLLO</v>
          </cell>
          <cell r="F4657" t="str">
            <v>Estándar</v>
          </cell>
          <cell r="G4657">
            <v>45161</v>
          </cell>
          <cell r="H4657">
            <v>0</v>
          </cell>
          <cell r="I4657">
            <v>0</v>
          </cell>
          <cell r="J4657">
            <v>65</v>
          </cell>
          <cell r="K4657">
            <v>445.25</v>
          </cell>
        </row>
        <row r="4658">
          <cell r="A4658" t="str">
            <v>INSTITUCIONES FINANCIERAS DE DESARROLLO</v>
          </cell>
          <cell r="F4658" t="str">
            <v>Con Entid. Financ</v>
          </cell>
          <cell r="G4658">
            <v>45161</v>
          </cell>
          <cell r="H4658">
            <v>0</v>
          </cell>
          <cell r="I4658">
            <v>0</v>
          </cell>
          <cell r="J4658">
            <v>2000</v>
          </cell>
          <cell r="K4658">
            <v>13940</v>
          </cell>
        </row>
        <row r="4659">
          <cell r="A4659" t="str">
            <v>COOPERATIVAS</v>
          </cell>
          <cell r="F4659" t="str">
            <v>Estándar</v>
          </cell>
          <cell r="G4659">
            <v>45161</v>
          </cell>
          <cell r="H4659">
            <v>423.12</v>
          </cell>
          <cell r="I4659">
            <v>2949.1464000000001</v>
          </cell>
          <cell r="J4659">
            <v>701.77</v>
          </cell>
          <cell r="K4659">
            <v>4807.1244999999999</v>
          </cell>
        </row>
        <row r="4660">
          <cell r="A4660" t="str">
            <v>BANCOS MÚLTIPLES</v>
          </cell>
          <cell r="F4660" t="str">
            <v>Preferencial</v>
          </cell>
          <cell r="G4660">
            <v>45161</v>
          </cell>
          <cell r="H4660">
            <v>0</v>
          </cell>
          <cell r="I4660">
            <v>0</v>
          </cell>
          <cell r="J4660">
            <v>900</v>
          </cell>
          <cell r="K4660">
            <v>6255</v>
          </cell>
        </row>
        <row r="4661">
          <cell r="A4661" t="str">
            <v>BANCOS MÚLTIPLES</v>
          </cell>
          <cell r="F4661" t="str">
            <v>Estándar</v>
          </cell>
          <cell r="G4661">
            <v>45161</v>
          </cell>
          <cell r="H4661">
            <v>1835.86</v>
          </cell>
          <cell r="I4661">
            <v>12795.9442</v>
          </cell>
          <cell r="J4661">
            <v>405.43</v>
          </cell>
          <cell r="K4661">
            <v>2777.1954999999998</v>
          </cell>
        </row>
        <row r="4662">
          <cell r="A4662" t="str">
            <v>BANCOS MÚLTIPLES</v>
          </cell>
          <cell r="F4662" t="str">
            <v>Estándar</v>
          </cell>
          <cell r="G4662">
            <v>45161</v>
          </cell>
          <cell r="H4662">
            <v>1753.88</v>
          </cell>
          <cell r="I4662">
            <v>12224.543600000001</v>
          </cell>
          <cell r="J4662">
            <v>4970.38</v>
          </cell>
          <cell r="K4662">
            <v>34047.103000000003</v>
          </cell>
        </row>
        <row r="4663">
          <cell r="A4663" t="str">
            <v>BANCOS MÚLTIPLES</v>
          </cell>
          <cell r="F4663" t="str">
            <v>Estándar</v>
          </cell>
          <cell r="G4663">
            <v>45161</v>
          </cell>
          <cell r="H4663">
            <v>0</v>
          </cell>
          <cell r="I4663">
            <v>0</v>
          </cell>
          <cell r="J4663">
            <v>811.36</v>
          </cell>
          <cell r="K4663">
            <v>5557.8159999999998</v>
          </cell>
        </row>
        <row r="4664">
          <cell r="A4664" t="str">
            <v>COOPERATIVAS</v>
          </cell>
          <cell r="F4664" t="str">
            <v>Preferencial</v>
          </cell>
          <cell r="G4664">
            <v>45161</v>
          </cell>
          <cell r="H4664">
            <v>0</v>
          </cell>
          <cell r="I4664">
            <v>0</v>
          </cell>
          <cell r="J4664">
            <v>7341.3</v>
          </cell>
          <cell r="K4664">
            <v>50801.796000000002</v>
          </cell>
        </row>
        <row r="4665">
          <cell r="A4665" t="str">
            <v>COOPERATIVAS</v>
          </cell>
          <cell r="F4665" t="str">
            <v>Estándar</v>
          </cell>
          <cell r="G4665">
            <v>45161</v>
          </cell>
          <cell r="H4665">
            <v>0</v>
          </cell>
          <cell r="I4665">
            <v>0</v>
          </cell>
          <cell r="J4665">
            <v>16.54</v>
          </cell>
          <cell r="K4665">
            <v>113.29900000000001</v>
          </cell>
        </row>
        <row r="4666">
          <cell r="A4666" t="str">
            <v>ENTIDADES ESPECIALIZADAS EN MICROFINANZAS</v>
          </cell>
          <cell r="F4666" t="str">
            <v>Preferencial</v>
          </cell>
          <cell r="G4666">
            <v>45161</v>
          </cell>
          <cell r="H4666">
            <v>0</v>
          </cell>
          <cell r="I4666">
            <v>0</v>
          </cell>
          <cell r="J4666">
            <v>100</v>
          </cell>
          <cell r="K4666">
            <v>696</v>
          </cell>
        </row>
        <row r="4667">
          <cell r="A4667" t="str">
            <v>COOPERATIVAS</v>
          </cell>
          <cell r="F4667" t="str">
            <v>Estándar</v>
          </cell>
          <cell r="G4667">
            <v>45161</v>
          </cell>
          <cell r="H4667">
            <v>0</v>
          </cell>
          <cell r="I4667">
            <v>0</v>
          </cell>
          <cell r="J4667">
            <v>230</v>
          </cell>
          <cell r="K4667">
            <v>1575.5</v>
          </cell>
        </row>
        <row r="4668">
          <cell r="A4668" t="str">
            <v>ENTIDADES ESPECIALIZADAS EN MICROFINANZAS</v>
          </cell>
          <cell r="F4668" t="str">
            <v>Estándar</v>
          </cell>
          <cell r="G4668">
            <v>45161</v>
          </cell>
          <cell r="H4668">
            <v>129830.65</v>
          </cell>
          <cell r="I4668">
            <v>904919.63049999997</v>
          </cell>
          <cell r="J4668">
            <v>1094.92</v>
          </cell>
          <cell r="K4668">
            <v>7522.1004000000003</v>
          </cell>
        </row>
        <row r="4669">
          <cell r="A4669" t="str">
            <v>ENTIDADES ESPECIALIZADAS EN MICROFINANZAS</v>
          </cell>
          <cell r="F4669" t="str">
            <v>Estándar</v>
          </cell>
          <cell r="G4669">
            <v>45161</v>
          </cell>
          <cell r="H4669">
            <v>34.99</v>
          </cell>
          <cell r="I4669">
            <v>243.88030000000001</v>
          </cell>
          <cell r="J4669">
            <v>14.39</v>
          </cell>
          <cell r="K4669">
            <v>100.01049999999999</v>
          </cell>
        </row>
        <row r="4670">
          <cell r="A4670" t="str">
            <v>ENTIDADES FINANCIERAS DE VIVIENDA</v>
          </cell>
          <cell r="F4670" t="str">
            <v>Preferencial</v>
          </cell>
          <cell r="G4670">
            <v>45161</v>
          </cell>
          <cell r="H4670">
            <v>5.05</v>
          </cell>
          <cell r="I4670">
            <v>34.643000000000001</v>
          </cell>
          <cell r="J4670">
            <v>12702.98</v>
          </cell>
          <cell r="K4670">
            <v>88412.801800000001</v>
          </cell>
        </row>
        <row r="4671">
          <cell r="A4671" t="str">
            <v>ENTIDADES FINANCIERAS DE VIVIENDA</v>
          </cell>
          <cell r="F4671" t="str">
            <v>Estándar</v>
          </cell>
          <cell r="G4671">
            <v>45161</v>
          </cell>
          <cell r="H4671">
            <v>0</v>
          </cell>
          <cell r="I4671">
            <v>0</v>
          </cell>
          <cell r="J4671">
            <v>300</v>
          </cell>
          <cell r="K4671">
            <v>2055</v>
          </cell>
        </row>
        <row r="4672">
          <cell r="A4672" t="str">
            <v>COOPERATIVAS</v>
          </cell>
          <cell r="F4672" t="str">
            <v>Estándar</v>
          </cell>
          <cell r="G4672">
            <v>45161</v>
          </cell>
          <cell r="H4672">
            <v>1434.72</v>
          </cell>
          <cell r="I4672">
            <v>9999.9984000000004</v>
          </cell>
          <cell r="J4672">
            <v>43.5</v>
          </cell>
          <cell r="K4672">
            <v>298.41000000000003</v>
          </cell>
        </row>
        <row r="4673">
          <cell r="A4673" t="str">
            <v>INSTITUCIONES FINANCIERAS DE DESARROLLO</v>
          </cell>
          <cell r="F4673" t="str">
            <v>Estándar</v>
          </cell>
          <cell r="G4673">
            <v>45161</v>
          </cell>
          <cell r="H4673">
            <v>3178.63</v>
          </cell>
          <cell r="I4673">
            <v>22155.051100000001</v>
          </cell>
          <cell r="J4673">
            <v>1900</v>
          </cell>
          <cell r="K4673">
            <v>13205</v>
          </cell>
        </row>
        <row r="4674">
          <cell r="A4674" t="str">
            <v>BANCOS MÚLTIPLES</v>
          </cell>
          <cell r="F4674" t="str">
            <v>Estándar</v>
          </cell>
          <cell r="G4674">
            <v>45161</v>
          </cell>
          <cell r="H4674">
            <v>791744.22</v>
          </cell>
          <cell r="I4674">
            <v>5518457.2133999998</v>
          </cell>
          <cell r="J4674">
            <v>112617.98</v>
          </cell>
          <cell r="K4674">
            <v>771433.16299999994</v>
          </cell>
        </row>
        <row r="4675">
          <cell r="A4675" t="str">
            <v>BANCOS MÚLTIPLES</v>
          </cell>
          <cell r="F4675" t="str">
            <v>Estándar</v>
          </cell>
          <cell r="G4675">
            <v>45161</v>
          </cell>
          <cell r="H4675">
            <v>2444.35</v>
          </cell>
          <cell r="I4675">
            <v>17037.119500000001</v>
          </cell>
          <cell r="J4675">
            <v>200</v>
          </cell>
          <cell r="K4675">
            <v>1370</v>
          </cell>
        </row>
        <row r="4676">
          <cell r="A4676" t="str">
            <v>BANCOS MÚLTIPLES</v>
          </cell>
          <cell r="F4676" t="str">
            <v>Estándar</v>
          </cell>
          <cell r="G4676">
            <v>45161</v>
          </cell>
          <cell r="H4676">
            <v>163514.17000000001</v>
          </cell>
          <cell r="I4676">
            <v>1139693.7649000001</v>
          </cell>
          <cell r="J4676">
            <v>16403.61</v>
          </cell>
          <cell r="K4676">
            <v>112364.7285</v>
          </cell>
        </row>
        <row r="4677">
          <cell r="A4677" t="str">
            <v>COOPERATIVAS</v>
          </cell>
          <cell r="F4677" t="str">
            <v>Estándar</v>
          </cell>
          <cell r="G4677">
            <v>45161</v>
          </cell>
          <cell r="H4677">
            <v>45.91</v>
          </cell>
          <cell r="I4677">
            <v>319.99270000000001</v>
          </cell>
          <cell r="J4677">
            <v>80</v>
          </cell>
          <cell r="K4677">
            <v>548</v>
          </cell>
        </row>
        <row r="4678">
          <cell r="A4678" t="str">
            <v>COOPERATIVAS</v>
          </cell>
          <cell r="F4678" t="str">
            <v>Estándar</v>
          </cell>
          <cell r="G4678">
            <v>45161</v>
          </cell>
          <cell r="H4678">
            <v>201.72</v>
          </cell>
          <cell r="I4678">
            <v>1405.9884</v>
          </cell>
          <cell r="J4678">
            <v>969.15</v>
          </cell>
          <cell r="K4678">
            <v>6638.6774999999998</v>
          </cell>
        </row>
        <row r="4679">
          <cell r="A4679" t="str">
            <v>ENTIDADES ESPECIALIZADAS EN MICROFINANZAS</v>
          </cell>
          <cell r="F4679" t="str">
            <v>Preferencial</v>
          </cell>
          <cell r="G4679">
            <v>45161</v>
          </cell>
          <cell r="H4679">
            <v>0</v>
          </cell>
          <cell r="I4679">
            <v>0</v>
          </cell>
          <cell r="J4679">
            <v>452.5</v>
          </cell>
          <cell r="K4679">
            <v>3149.4</v>
          </cell>
        </row>
        <row r="4680">
          <cell r="A4680" t="str">
            <v>ENTIDADES ESPECIALIZADAS EN MICROFINANZAS</v>
          </cell>
          <cell r="F4680" t="str">
            <v>Estándar</v>
          </cell>
          <cell r="G4680">
            <v>45161</v>
          </cell>
          <cell r="H4680">
            <v>12697.9</v>
          </cell>
          <cell r="I4680">
            <v>88504.362999999998</v>
          </cell>
          <cell r="J4680">
            <v>52.56</v>
          </cell>
          <cell r="K4680">
            <v>360.036</v>
          </cell>
        </row>
        <row r="4681">
          <cell r="A4681" t="str">
            <v>ENTIDADES ESPECIALIZADAS EN MICROFINANZAS</v>
          </cell>
          <cell r="F4681" t="str">
            <v>Estándar</v>
          </cell>
          <cell r="G4681">
            <v>45161</v>
          </cell>
          <cell r="H4681">
            <v>1133.8</v>
          </cell>
          <cell r="I4681">
            <v>7902.5860000000002</v>
          </cell>
          <cell r="J4681">
            <v>757.41</v>
          </cell>
          <cell r="K4681">
            <v>5263.9994999999999</v>
          </cell>
        </row>
        <row r="4682">
          <cell r="A4682" t="str">
            <v>ENTIDADES FINANCIERAS DE VIVIENDA</v>
          </cell>
          <cell r="F4682" t="str">
            <v>Estándar</v>
          </cell>
          <cell r="G4682">
            <v>45161</v>
          </cell>
          <cell r="H4682">
            <v>0</v>
          </cell>
          <cell r="I4682">
            <v>0</v>
          </cell>
          <cell r="J4682">
            <v>382.75</v>
          </cell>
          <cell r="K4682">
            <v>2621.8375000000001</v>
          </cell>
        </row>
        <row r="4683">
          <cell r="A4683" t="str">
            <v>INSTITUCIONES FINANCIERAS DE DESARROLLO</v>
          </cell>
          <cell r="F4683" t="str">
            <v>Estándar</v>
          </cell>
          <cell r="G4683">
            <v>45161</v>
          </cell>
          <cell r="H4683">
            <v>0</v>
          </cell>
          <cell r="I4683">
            <v>0</v>
          </cell>
          <cell r="J4683">
            <v>100</v>
          </cell>
          <cell r="K4683">
            <v>696</v>
          </cell>
        </row>
        <row r="4684">
          <cell r="A4684" t="str">
            <v>COOPERATIVAS</v>
          </cell>
          <cell r="F4684" t="str">
            <v>Estándar</v>
          </cell>
          <cell r="G4684">
            <v>45161</v>
          </cell>
          <cell r="H4684">
            <v>74.39</v>
          </cell>
          <cell r="I4684">
            <v>518.49829999999997</v>
          </cell>
          <cell r="J4684">
            <v>0</v>
          </cell>
          <cell r="K4684">
            <v>0</v>
          </cell>
        </row>
        <row r="4685">
          <cell r="A4685" t="str">
            <v>BANCOS MÚLTIPLES</v>
          </cell>
          <cell r="F4685" t="str">
            <v>Estándar</v>
          </cell>
          <cell r="G4685">
            <v>45161</v>
          </cell>
          <cell r="H4685">
            <v>28023.14</v>
          </cell>
          <cell r="I4685">
            <v>195321.28580000001</v>
          </cell>
          <cell r="J4685">
            <v>1437</v>
          </cell>
          <cell r="K4685">
            <v>9843.4500000000007</v>
          </cell>
        </row>
        <row r="4686">
          <cell r="A4686" t="str">
            <v>BANCOS MÚLTIPLES</v>
          </cell>
          <cell r="F4686" t="str">
            <v>Preferencial</v>
          </cell>
          <cell r="G4686">
            <v>45161</v>
          </cell>
          <cell r="H4686">
            <v>0</v>
          </cell>
          <cell r="I4686">
            <v>0</v>
          </cell>
          <cell r="J4686">
            <v>8481.68</v>
          </cell>
          <cell r="K4686">
            <v>58737.675999999999</v>
          </cell>
        </row>
        <row r="4687">
          <cell r="A4687" t="str">
            <v>ENTIDADES ESPECIALIZADAS EN MICROFINANZAS</v>
          </cell>
          <cell r="F4687" t="str">
            <v>Estándar</v>
          </cell>
          <cell r="G4687">
            <v>45161</v>
          </cell>
          <cell r="H4687">
            <v>55085.650099999999</v>
          </cell>
          <cell r="I4687">
            <v>383946.98119700002</v>
          </cell>
          <cell r="J4687">
            <v>24795.772700000001</v>
          </cell>
          <cell r="K4687">
            <v>169851.042995</v>
          </cell>
        </row>
        <row r="4688">
          <cell r="A4688" t="str">
            <v>ENTIDADES ESPECIALIZADAS EN MICROFINANZAS</v>
          </cell>
          <cell r="F4688" t="str">
            <v>Estándar</v>
          </cell>
          <cell r="G4688">
            <v>45161</v>
          </cell>
          <cell r="H4688">
            <v>12923.566699999999</v>
          </cell>
          <cell r="I4688">
            <v>90077.259898999997</v>
          </cell>
          <cell r="J4688">
            <v>1114</v>
          </cell>
          <cell r="K4688">
            <v>7630.9</v>
          </cell>
        </row>
        <row r="4689">
          <cell r="A4689" t="str">
            <v>ENTIDADES ESPECIALIZADAS EN MICROFINANZAS</v>
          </cell>
          <cell r="F4689" t="str">
            <v>Preferencial</v>
          </cell>
          <cell r="G4689">
            <v>45161</v>
          </cell>
          <cell r="H4689">
            <v>0</v>
          </cell>
          <cell r="I4689">
            <v>0</v>
          </cell>
          <cell r="J4689">
            <v>14509.0854</v>
          </cell>
          <cell r="K4689">
            <v>100981.734384</v>
          </cell>
        </row>
        <row r="4690">
          <cell r="A4690" t="str">
            <v>BANCOS MÚLTIPLES</v>
          </cell>
          <cell r="F4690" t="str">
            <v>Estándar</v>
          </cell>
          <cell r="G4690">
            <v>45161</v>
          </cell>
          <cell r="H4690">
            <v>6233360.9000000004</v>
          </cell>
          <cell r="I4690">
            <v>43446525.472999997</v>
          </cell>
          <cell r="J4690">
            <v>283603.15999999997</v>
          </cell>
          <cell r="K4690">
            <v>1942681.6459999999</v>
          </cell>
        </row>
        <row r="4691">
          <cell r="A4691" t="str">
            <v>COOPERATIVAS</v>
          </cell>
          <cell r="F4691" t="str">
            <v>Estándar</v>
          </cell>
          <cell r="G4691">
            <v>45161</v>
          </cell>
          <cell r="H4691">
            <v>9815.98</v>
          </cell>
          <cell r="I4691">
            <v>68417.380600000004</v>
          </cell>
          <cell r="J4691">
            <v>3155.03</v>
          </cell>
          <cell r="K4691">
            <v>21611.9555</v>
          </cell>
        </row>
        <row r="4692">
          <cell r="A4692" t="str">
            <v>COOPERATIVAS</v>
          </cell>
          <cell r="F4692" t="str">
            <v>Preferencial</v>
          </cell>
          <cell r="G4692">
            <v>45161</v>
          </cell>
          <cell r="H4692">
            <v>0</v>
          </cell>
          <cell r="I4692">
            <v>0</v>
          </cell>
          <cell r="J4692">
            <v>2050.44</v>
          </cell>
          <cell r="K4692">
            <v>14271.062400000001</v>
          </cell>
        </row>
        <row r="4693">
          <cell r="A4693" t="str">
            <v>COOPERATIVAS</v>
          </cell>
          <cell r="F4693" t="str">
            <v>Estándar</v>
          </cell>
          <cell r="G4693">
            <v>45161</v>
          </cell>
          <cell r="H4693">
            <v>1751.47</v>
          </cell>
          <cell r="I4693">
            <v>12207.7459</v>
          </cell>
          <cell r="J4693">
            <v>156.4</v>
          </cell>
          <cell r="K4693">
            <v>1071.3399999999999</v>
          </cell>
        </row>
        <row r="4694">
          <cell r="A4694" t="str">
            <v>COOPERATIVAS</v>
          </cell>
          <cell r="F4694" t="str">
            <v>Estándar</v>
          </cell>
          <cell r="G4694">
            <v>45161</v>
          </cell>
          <cell r="H4694">
            <v>1150</v>
          </cell>
          <cell r="I4694">
            <v>8015.5</v>
          </cell>
          <cell r="J4694">
            <v>289.23</v>
          </cell>
          <cell r="K4694">
            <v>1981.2255</v>
          </cell>
        </row>
        <row r="4695">
          <cell r="A4695" t="str">
            <v>COOPERATIVAS</v>
          </cell>
          <cell r="F4695" t="str">
            <v>Estándar</v>
          </cell>
          <cell r="G4695">
            <v>45161</v>
          </cell>
          <cell r="H4695">
            <v>1</v>
          </cell>
          <cell r="I4695">
            <v>6.97</v>
          </cell>
          <cell r="J4695">
            <v>0</v>
          </cell>
          <cell r="K4695">
            <v>0</v>
          </cell>
        </row>
        <row r="4696">
          <cell r="A4696" t="str">
            <v>ENTIDADES ESPECIALIZADAS EN MICROFINANZAS</v>
          </cell>
          <cell r="F4696" t="str">
            <v>Preferencial</v>
          </cell>
          <cell r="G4696">
            <v>45161</v>
          </cell>
          <cell r="H4696">
            <v>0</v>
          </cell>
          <cell r="I4696">
            <v>0</v>
          </cell>
          <cell r="J4696">
            <v>931.03</v>
          </cell>
          <cell r="K4696">
            <v>6479.9687999999996</v>
          </cell>
        </row>
        <row r="4697">
          <cell r="A4697" t="str">
            <v>ENTIDADES ESPECIALIZADAS EN MICROFINANZAS</v>
          </cell>
          <cell r="F4697" t="str">
            <v>Estándar</v>
          </cell>
          <cell r="G4697">
            <v>45161</v>
          </cell>
          <cell r="H4697">
            <v>5306.83</v>
          </cell>
          <cell r="I4697">
            <v>36988.605100000001</v>
          </cell>
          <cell r="J4697">
            <v>7300</v>
          </cell>
          <cell r="K4697">
            <v>50151</v>
          </cell>
        </row>
        <row r="4698">
          <cell r="A4698" t="str">
            <v>ENTIDADES ESPECIALIZADAS EN MICROFINANZAS</v>
          </cell>
          <cell r="F4698" t="str">
            <v>Estándar</v>
          </cell>
          <cell r="G4698">
            <v>45161</v>
          </cell>
          <cell r="H4698">
            <v>358.44</v>
          </cell>
          <cell r="I4698">
            <v>2498.3267999999998</v>
          </cell>
          <cell r="J4698">
            <v>0</v>
          </cell>
          <cell r="K4698">
            <v>0</v>
          </cell>
        </row>
        <row r="4699">
          <cell r="A4699" t="str">
            <v>INSTITUCIONES FINANCIERAS DE DESARROLLO</v>
          </cell>
          <cell r="F4699" t="str">
            <v>Estándar</v>
          </cell>
          <cell r="G4699">
            <v>45161</v>
          </cell>
          <cell r="H4699">
            <v>0</v>
          </cell>
          <cell r="I4699">
            <v>0</v>
          </cell>
          <cell r="J4699">
            <v>1504.92</v>
          </cell>
          <cell r="K4699">
            <v>10308.701999999999</v>
          </cell>
        </row>
        <row r="4700">
          <cell r="A4700" t="str">
            <v>INSTITUCIONES FINANCIERAS DE DESARROLLO</v>
          </cell>
          <cell r="F4700" t="str">
            <v>Estándar</v>
          </cell>
          <cell r="G4700">
            <v>45161</v>
          </cell>
          <cell r="H4700">
            <v>0</v>
          </cell>
          <cell r="I4700">
            <v>0</v>
          </cell>
          <cell r="J4700">
            <v>500.42</v>
          </cell>
          <cell r="K4700">
            <v>3477.9189999999999</v>
          </cell>
        </row>
        <row r="4701">
          <cell r="A4701" t="str">
            <v>INSTITUCIONES FINANCIERAS DE DESARROLLO</v>
          </cell>
          <cell r="F4701" t="str">
            <v>Estándar</v>
          </cell>
          <cell r="G4701">
            <v>45161</v>
          </cell>
          <cell r="H4701">
            <v>283.77999999999997</v>
          </cell>
          <cell r="I4701">
            <v>1977.9466</v>
          </cell>
          <cell r="J4701">
            <v>200</v>
          </cell>
          <cell r="K4701">
            <v>1390</v>
          </cell>
        </row>
        <row r="4702">
          <cell r="A4702" t="str">
            <v>INSTITUCIONES FINANCIERAS DE DESARROLLO</v>
          </cell>
          <cell r="F4702" t="str">
            <v>Estándar</v>
          </cell>
          <cell r="G4702">
            <v>45161</v>
          </cell>
          <cell r="H4702">
            <v>0</v>
          </cell>
          <cell r="I4702">
            <v>0</v>
          </cell>
          <cell r="J4702">
            <v>100</v>
          </cell>
          <cell r="K4702">
            <v>685</v>
          </cell>
        </row>
        <row r="4703">
          <cell r="A4703" t="str">
            <v>BANCOS MÚLTIPLES</v>
          </cell>
          <cell r="F4703" t="str">
            <v>Estándar</v>
          </cell>
          <cell r="G4703">
            <v>45161</v>
          </cell>
          <cell r="H4703">
            <v>106050.49</v>
          </cell>
          <cell r="I4703">
            <v>739171.91529999999</v>
          </cell>
          <cell r="J4703">
            <v>11055</v>
          </cell>
          <cell r="K4703">
            <v>75726.75</v>
          </cell>
        </row>
        <row r="4704">
          <cell r="A4704" t="str">
            <v>BANCOS MÚLTIPLES</v>
          </cell>
          <cell r="F4704" t="str">
            <v>Preferencial</v>
          </cell>
          <cell r="G4704">
            <v>45161</v>
          </cell>
          <cell r="H4704">
            <v>0</v>
          </cell>
          <cell r="I4704">
            <v>0</v>
          </cell>
          <cell r="J4704">
            <v>950</v>
          </cell>
          <cell r="K4704">
            <v>6602.5</v>
          </cell>
        </row>
        <row r="4705">
          <cell r="A4705" t="str">
            <v>BANCOS MÚLTIPLES</v>
          </cell>
          <cell r="F4705" t="str">
            <v>Estándar</v>
          </cell>
          <cell r="G4705">
            <v>45161</v>
          </cell>
          <cell r="H4705">
            <v>332.39</v>
          </cell>
          <cell r="I4705">
            <v>2316.7583</v>
          </cell>
          <cell r="J4705">
            <v>1850</v>
          </cell>
          <cell r="K4705">
            <v>12672.5</v>
          </cell>
        </row>
        <row r="4706">
          <cell r="A4706" t="str">
            <v>BANCOS MÚLTIPLES</v>
          </cell>
          <cell r="F4706" t="str">
            <v>Estándar</v>
          </cell>
          <cell r="G4706">
            <v>45161</v>
          </cell>
          <cell r="H4706">
            <v>970486.02</v>
          </cell>
          <cell r="I4706">
            <v>6764287.5593999997</v>
          </cell>
          <cell r="J4706">
            <v>301116.78999999998</v>
          </cell>
          <cell r="K4706">
            <v>2062650.0115</v>
          </cell>
        </row>
        <row r="4707">
          <cell r="A4707" t="str">
            <v>ENTIDADES ESPECIALIZADAS EN MICROFINANZAS</v>
          </cell>
          <cell r="F4707" t="str">
            <v>Estándar</v>
          </cell>
          <cell r="G4707">
            <v>45161</v>
          </cell>
          <cell r="H4707">
            <v>0</v>
          </cell>
          <cell r="I4707">
            <v>0</v>
          </cell>
          <cell r="J4707">
            <v>20</v>
          </cell>
          <cell r="K4707">
            <v>137</v>
          </cell>
        </row>
        <row r="4708">
          <cell r="A4708" t="str">
            <v>COOPERATIVAS</v>
          </cell>
          <cell r="F4708" t="str">
            <v>Estándar</v>
          </cell>
          <cell r="G4708">
            <v>45161</v>
          </cell>
          <cell r="H4708">
            <v>0</v>
          </cell>
          <cell r="I4708">
            <v>0</v>
          </cell>
          <cell r="J4708">
            <v>256</v>
          </cell>
          <cell r="K4708">
            <v>1753.6</v>
          </cell>
        </row>
        <row r="4709">
          <cell r="A4709" t="str">
            <v>COOPERATIVAS</v>
          </cell>
          <cell r="F4709" t="str">
            <v>Estándar</v>
          </cell>
          <cell r="G4709">
            <v>45161</v>
          </cell>
          <cell r="H4709">
            <v>345.86</v>
          </cell>
          <cell r="I4709">
            <v>2410.6442000000002</v>
          </cell>
          <cell r="J4709">
            <v>200</v>
          </cell>
          <cell r="K4709">
            <v>1370</v>
          </cell>
        </row>
        <row r="4710">
          <cell r="A4710" t="str">
            <v>ENTIDADES ESPECIALIZADAS EN MICROFINANZAS</v>
          </cell>
          <cell r="F4710" t="str">
            <v>Preferencial</v>
          </cell>
          <cell r="G4710">
            <v>45161</v>
          </cell>
          <cell r="H4710">
            <v>90249.7</v>
          </cell>
          <cell r="I4710">
            <v>628859.90960000001</v>
          </cell>
          <cell r="J4710">
            <v>1251174.6399999999</v>
          </cell>
          <cell r="K4710">
            <v>9118066.9644000009</v>
          </cell>
        </row>
        <row r="4711">
          <cell r="A4711" t="str">
            <v>ENTIDADES ESPECIALIZADAS EN MICROFINANZAS</v>
          </cell>
          <cell r="F4711" t="str">
            <v>Estándar</v>
          </cell>
          <cell r="G4711">
            <v>45161</v>
          </cell>
          <cell r="H4711">
            <v>140484.5</v>
          </cell>
          <cell r="I4711">
            <v>979176.96499999997</v>
          </cell>
          <cell r="J4711">
            <v>1089.6500000000001</v>
          </cell>
          <cell r="K4711">
            <v>7485.8954999999996</v>
          </cell>
        </row>
        <row r="4712">
          <cell r="A4712" t="str">
            <v>ENTIDADES ESPECIALIZADAS EN MICROFINANZAS</v>
          </cell>
          <cell r="F4712" t="str">
            <v>Estándar</v>
          </cell>
          <cell r="G4712">
            <v>45161</v>
          </cell>
          <cell r="H4712">
            <v>1391.09</v>
          </cell>
          <cell r="I4712">
            <v>9695.8973000000005</v>
          </cell>
          <cell r="J4712">
            <v>12591.35</v>
          </cell>
          <cell r="K4712">
            <v>87509.882500000007</v>
          </cell>
        </row>
        <row r="4713">
          <cell r="A4713" t="str">
            <v>ENTIDADES ESPECIALIZADAS EN MICROFINANZAS</v>
          </cell>
          <cell r="F4713" t="str">
            <v>Estándar</v>
          </cell>
          <cell r="G4713">
            <v>45161</v>
          </cell>
          <cell r="H4713">
            <v>960.92</v>
          </cell>
          <cell r="I4713">
            <v>6697.6124</v>
          </cell>
          <cell r="J4713">
            <v>0</v>
          </cell>
          <cell r="K4713">
            <v>0</v>
          </cell>
        </row>
        <row r="4714">
          <cell r="A4714" t="str">
            <v>INSTITUCIONES FINANCIERAS DE DESARROLLO</v>
          </cell>
          <cell r="F4714" t="str">
            <v>Estándar</v>
          </cell>
          <cell r="G4714">
            <v>45161</v>
          </cell>
          <cell r="H4714">
            <v>0</v>
          </cell>
          <cell r="I4714">
            <v>0</v>
          </cell>
          <cell r="J4714">
            <v>220</v>
          </cell>
          <cell r="K4714">
            <v>1507</v>
          </cell>
        </row>
        <row r="4715">
          <cell r="A4715" t="str">
            <v>COOPERATIVAS</v>
          </cell>
          <cell r="F4715" t="str">
            <v>Estándar</v>
          </cell>
          <cell r="G4715">
            <v>45161</v>
          </cell>
          <cell r="H4715">
            <v>0</v>
          </cell>
          <cell r="I4715">
            <v>0</v>
          </cell>
          <cell r="J4715">
            <v>100</v>
          </cell>
          <cell r="K4715">
            <v>685</v>
          </cell>
        </row>
        <row r="4716">
          <cell r="A4716" t="str">
            <v>BANCOS MÚLTIPLES</v>
          </cell>
          <cell r="F4716" t="str">
            <v>Estándar</v>
          </cell>
          <cell r="G4716">
            <v>45161</v>
          </cell>
          <cell r="H4716">
            <v>24436.66</v>
          </cell>
          <cell r="I4716">
            <v>170323.5202</v>
          </cell>
          <cell r="J4716">
            <v>7691.25</v>
          </cell>
          <cell r="K4716">
            <v>52685.0625</v>
          </cell>
        </row>
        <row r="4717">
          <cell r="A4717" t="str">
            <v>BANCOS MÚLTIPLES</v>
          </cell>
          <cell r="F4717" t="str">
            <v>Preferencial</v>
          </cell>
          <cell r="G4717">
            <v>45161</v>
          </cell>
          <cell r="H4717">
            <v>0</v>
          </cell>
          <cell r="I4717">
            <v>0</v>
          </cell>
          <cell r="J4717">
            <v>319.64</v>
          </cell>
          <cell r="K4717">
            <v>2215.1052</v>
          </cell>
        </row>
        <row r="4718">
          <cell r="A4718" t="str">
            <v>BANCOS MÚLTIPLES</v>
          </cell>
          <cell r="F4718" t="str">
            <v>Preferencial</v>
          </cell>
          <cell r="G4718">
            <v>45161</v>
          </cell>
          <cell r="H4718">
            <v>0</v>
          </cell>
          <cell r="I4718">
            <v>0</v>
          </cell>
          <cell r="J4718">
            <v>4661</v>
          </cell>
          <cell r="K4718">
            <v>32263.135300000002</v>
          </cell>
        </row>
        <row r="4719">
          <cell r="A4719" t="str">
            <v>COOPERATIVAS</v>
          </cell>
          <cell r="F4719" t="str">
            <v>Estándar</v>
          </cell>
          <cell r="G4719">
            <v>45161</v>
          </cell>
          <cell r="H4719">
            <v>73.22</v>
          </cell>
          <cell r="I4719">
            <v>510.34339999999997</v>
          </cell>
          <cell r="J4719">
            <v>4929.76</v>
          </cell>
          <cell r="K4719">
            <v>34113.939200000001</v>
          </cell>
        </row>
        <row r="4720">
          <cell r="A4720" t="str">
            <v>ENTIDADES ESPECIALIZADAS EN MICROFINANZAS</v>
          </cell>
          <cell r="F4720" t="str">
            <v>Estándar</v>
          </cell>
          <cell r="G4720">
            <v>45161</v>
          </cell>
          <cell r="H4720">
            <v>50</v>
          </cell>
          <cell r="I4720">
            <v>348.5</v>
          </cell>
          <cell r="J4720">
            <v>0</v>
          </cell>
          <cell r="K4720">
            <v>0</v>
          </cell>
        </row>
        <row r="4721">
          <cell r="A4721" t="str">
            <v>ENTIDADES ESPECIALIZADAS EN MICROFINANZAS</v>
          </cell>
          <cell r="F4721" t="str">
            <v>Estándar</v>
          </cell>
          <cell r="G4721">
            <v>45161</v>
          </cell>
          <cell r="H4721">
            <v>10414.49</v>
          </cell>
          <cell r="I4721">
            <v>72588.995299999995</v>
          </cell>
          <cell r="J4721">
            <v>60</v>
          </cell>
          <cell r="K4721">
            <v>412.2</v>
          </cell>
        </row>
        <row r="4722">
          <cell r="A4722" t="str">
            <v>ENTIDADES ESPECIALIZADAS EN MICROFINANZAS</v>
          </cell>
          <cell r="F4722" t="str">
            <v>Preferencial</v>
          </cell>
          <cell r="G4722">
            <v>45161</v>
          </cell>
          <cell r="H4722">
            <v>0</v>
          </cell>
          <cell r="I4722">
            <v>0</v>
          </cell>
          <cell r="J4722">
            <v>1000</v>
          </cell>
          <cell r="K4722">
            <v>6900</v>
          </cell>
        </row>
        <row r="4723">
          <cell r="A4723" t="str">
            <v>ENTIDADES ESPECIALIZADAS EN MICROFINANZAS</v>
          </cell>
          <cell r="F4723" t="str">
            <v>Estándar</v>
          </cell>
          <cell r="G4723">
            <v>45161</v>
          </cell>
          <cell r="H4723">
            <v>250.1</v>
          </cell>
          <cell r="I4723">
            <v>1743.1969999999999</v>
          </cell>
          <cell r="J4723">
            <v>0</v>
          </cell>
          <cell r="K4723">
            <v>0</v>
          </cell>
        </row>
        <row r="4724">
          <cell r="A4724" t="str">
            <v>ENTIDADES ESPECIALIZADAS EN MICROFINANZAS</v>
          </cell>
          <cell r="F4724" t="str">
            <v>Estándar</v>
          </cell>
          <cell r="G4724">
            <v>45161</v>
          </cell>
          <cell r="H4724">
            <v>531.08000000000004</v>
          </cell>
          <cell r="I4724">
            <v>3701.6275999999998</v>
          </cell>
          <cell r="J4724">
            <v>1555.55</v>
          </cell>
          <cell r="K4724">
            <v>10686.628500000001</v>
          </cell>
        </row>
        <row r="4725">
          <cell r="A4725" t="str">
            <v>ENTIDADES FINANCIERAS DE VIVIENDA</v>
          </cell>
          <cell r="F4725" t="str">
            <v>Estándar</v>
          </cell>
          <cell r="G4725">
            <v>45161</v>
          </cell>
          <cell r="H4725">
            <v>246.19</v>
          </cell>
          <cell r="I4725">
            <v>1715.9443000000001</v>
          </cell>
          <cell r="J4725">
            <v>733.95</v>
          </cell>
          <cell r="K4725">
            <v>5027.5574999999999</v>
          </cell>
        </row>
        <row r="4726">
          <cell r="A4726" t="str">
            <v>ENTIDADES FINANCIERAS DE VIVIENDA</v>
          </cell>
          <cell r="F4726" t="str">
            <v>Estándar</v>
          </cell>
          <cell r="G4726">
            <v>45161</v>
          </cell>
          <cell r="H4726">
            <v>253.35</v>
          </cell>
          <cell r="I4726">
            <v>1765.8495</v>
          </cell>
          <cell r="J4726">
            <v>100</v>
          </cell>
          <cell r="K4726">
            <v>685</v>
          </cell>
        </row>
        <row r="4727">
          <cell r="A4727" t="str">
            <v>ENTIDADES FINANCIERAS DE VIVIENDA</v>
          </cell>
          <cell r="F4727" t="str">
            <v>Preferencial</v>
          </cell>
          <cell r="G4727">
            <v>45161</v>
          </cell>
          <cell r="H4727">
            <v>0</v>
          </cell>
          <cell r="I4727">
            <v>0</v>
          </cell>
          <cell r="J4727">
            <v>8200</v>
          </cell>
          <cell r="K4727">
            <v>57072</v>
          </cell>
        </row>
        <row r="4728">
          <cell r="A4728" t="str">
            <v>INSTITUCIONES FINANCIERAS DE DESARROLLO</v>
          </cell>
          <cell r="F4728" t="str">
            <v>Estándar</v>
          </cell>
          <cell r="G4728">
            <v>45161</v>
          </cell>
          <cell r="H4728">
            <v>0</v>
          </cell>
          <cell r="I4728">
            <v>0</v>
          </cell>
          <cell r="J4728">
            <v>258.2</v>
          </cell>
          <cell r="K4728">
            <v>1768.67</v>
          </cell>
        </row>
        <row r="4729">
          <cell r="A4729" t="str">
            <v>INSTITUCIONES FINANCIERAS DE DESARROLLO</v>
          </cell>
          <cell r="F4729" t="str">
            <v>Estándar</v>
          </cell>
          <cell r="G4729">
            <v>45161</v>
          </cell>
          <cell r="H4729">
            <v>14.23</v>
          </cell>
          <cell r="I4729">
            <v>99.183099999999996</v>
          </cell>
          <cell r="J4729">
            <v>551.76</v>
          </cell>
          <cell r="K4729">
            <v>3779.556</v>
          </cell>
        </row>
        <row r="4730">
          <cell r="A4730" t="str">
            <v>INSTITUCIONES FINANCIERAS DE DESARROLLO</v>
          </cell>
          <cell r="F4730" t="str">
            <v>Estándar</v>
          </cell>
          <cell r="G4730">
            <v>45161</v>
          </cell>
          <cell r="H4730">
            <v>786.57</v>
          </cell>
          <cell r="I4730">
            <v>5482.3928999999998</v>
          </cell>
          <cell r="J4730">
            <v>202</v>
          </cell>
          <cell r="K4730">
            <v>1403.9</v>
          </cell>
        </row>
        <row r="4731">
          <cell r="A4731" t="str">
            <v>INSTITUCIONES FINANCIERAS DE DESARROLLO</v>
          </cell>
          <cell r="F4731" t="str">
            <v>Estándar</v>
          </cell>
          <cell r="G4731">
            <v>45161</v>
          </cell>
          <cell r="H4731">
            <v>71.739999999999995</v>
          </cell>
          <cell r="I4731">
            <v>500.02780000000001</v>
          </cell>
          <cell r="J4731">
            <v>0</v>
          </cell>
          <cell r="K4731">
            <v>0</v>
          </cell>
        </row>
        <row r="4732">
          <cell r="A4732" t="str">
            <v>INSTITUCIONES FINANCIERAS DE DESARROLLO</v>
          </cell>
          <cell r="F4732" t="str">
            <v>Estándar</v>
          </cell>
          <cell r="G4732">
            <v>45161</v>
          </cell>
          <cell r="H4732">
            <v>43.04</v>
          </cell>
          <cell r="I4732">
            <v>299.98880000000003</v>
          </cell>
          <cell r="J4732">
            <v>0</v>
          </cell>
          <cell r="K4732">
            <v>0</v>
          </cell>
        </row>
        <row r="4733">
          <cell r="A4733" t="str">
            <v>INSTITUCIONES FINANCIERAS DE DESARROLLO</v>
          </cell>
          <cell r="F4733" t="str">
            <v>Estándar</v>
          </cell>
          <cell r="G4733">
            <v>45161</v>
          </cell>
          <cell r="H4733">
            <v>540.51</v>
          </cell>
          <cell r="I4733">
            <v>3767.3546999999999</v>
          </cell>
          <cell r="J4733">
            <v>0</v>
          </cell>
          <cell r="K4733">
            <v>0</v>
          </cell>
        </row>
        <row r="4734">
          <cell r="A4734" t="str">
            <v>COOPERATIVAS</v>
          </cell>
          <cell r="F4734" t="str">
            <v>Estándar</v>
          </cell>
          <cell r="G4734">
            <v>45161</v>
          </cell>
          <cell r="H4734">
            <v>0</v>
          </cell>
          <cell r="I4734">
            <v>0</v>
          </cell>
          <cell r="J4734">
            <v>51</v>
          </cell>
          <cell r="K4734">
            <v>350.37</v>
          </cell>
        </row>
        <row r="4735">
          <cell r="A4735" t="str">
            <v>BANCOS MÚLTIPLES</v>
          </cell>
          <cell r="F4735" t="str">
            <v>Estándar</v>
          </cell>
          <cell r="G4735">
            <v>45162</v>
          </cell>
          <cell r="H4735">
            <v>34456.76</v>
          </cell>
          <cell r="I4735">
            <v>240163.61720000001</v>
          </cell>
          <cell r="J4735">
            <v>4546.46</v>
          </cell>
          <cell r="K4735">
            <v>31143.251</v>
          </cell>
        </row>
        <row r="4736">
          <cell r="A4736" t="str">
            <v>BANCOS MÚLTIPLES</v>
          </cell>
          <cell r="F4736" t="str">
            <v>Preferencial</v>
          </cell>
          <cell r="G4736">
            <v>45162</v>
          </cell>
          <cell r="H4736">
            <v>142</v>
          </cell>
          <cell r="I4736">
            <v>974.12</v>
          </cell>
          <cell r="J4736">
            <v>395882.64</v>
          </cell>
          <cell r="K4736">
            <v>2837772.4470000002</v>
          </cell>
        </row>
        <row r="4737">
          <cell r="A4737" t="str">
            <v>BANCOS MÚLTIPLES</v>
          </cell>
          <cell r="F4737" t="str">
            <v>Preferencial</v>
          </cell>
          <cell r="G4737">
            <v>45162</v>
          </cell>
          <cell r="H4737">
            <v>90</v>
          </cell>
          <cell r="I4737">
            <v>617.4</v>
          </cell>
          <cell r="J4737">
            <v>4184.2700000000004</v>
          </cell>
          <cell r="K4737">
            <v>29165.0834</v>
          </cell>
        </row>
        <row r="4738">
          <cell r="A4738" t="str">
            <v>BANCOS MÚLTIPLES</v>
          </cell>
          <cell r="F4738" t="str">
            <v>Preferencial</v>
          </cell>
          <cell r="G4738">
            <v>45162</v>
          </cell>
          <cell r="H4738">
            <v>7047878.4299999997</v>
          </cell>
          <cell r="I4738">
            <v>49123227.657099999</v>
          </cell>
          <cell r="J4738">
            <v>466642.17</v>
          </cell>
          <cell r="K4738">
            <v>3283675.4638339998</v>
          </cell>
        </row>
        <row r="4739">
          <cell r="A4739" t="str">
            <v>BANCOS MÚLTIPLES</v>
          </cell>
          <cell r="F4739" t="str">
            <v>Preferencial</v>
          </cell>
          <cell r="G4739">
            <v>45162</v>
          </cell>
          <cell r="H4739">
            <v>491841.2</v>
          </cell>
          <cell r="I4739">
            <v>3428133.1639999999</v>
          </cell>
          <cell r="J4739">
            <v>2529300.27</v>
          </cell>
          <cell r="K4739">
            <v>18396013.991</v>
          </cell>
        </row>
        <row r="4740">
          <cell r="A4740" t="str">
            <v>BANCOS MÚLTIPLES</v>
          </cell>
          <cell r="F4740" t="str">
            <v>Estándar</v>
          </cell>
          <cell r="G4740">
            <v>45162</v>
          </cell>
          <cell r="H4740">
            <v>36152.730000000003</v>
          </cell>
          <cell r="I4740">
            <v>251984.5281</v>
          </cell>
          <cell r="J4740">
            <v>1193.83</v>
          </cell>
          <cell r="K4740">
            <v>8177.7354999999998</v>
          </cell>
        </row>
        <row r="4741">
          <cell r="A4741" t="str">
            <v>BANCOS MÚLTIPLES</v>
          </cell>
          <cell r="F4741" t="str">
            <v>Estándar</v>
          </cell>
          <cell r="G4741">
            <v>45162</v>
          </cell>
          <cell r="H4741">
            <v>169416.94</v>
          </cell>
          <cell r="I4741">
            <v>1180836.0718</v>
          </cell>
          <cell r="J4741">
            <v>24290.76</v>
          </cell>
          <cell r="K4741">
            <v>166391.70600000001</v>
          </cell>
        </row>
        <row r="4742">
          <cell r="A4742" t="str">
            <v>BANCOS MÚLTIPLES</v>
          </cell>
          <cell r="F4742" t="str">
            <v>Preferencial</v>
          </cell>
          <cell r="G4742">
            <v>45162</v>
          </cell>
          <cell r="H4742">
            <v>62287.79</v>
          </cell>
          <cell r="I4742">
            <v>433816.93705000001</v>
          </cell>
          <cell r="J4742">
            <v>595733.67000000004</v>
          </cell>
          <cell r="K4742">
            <v>4288011.7711500004</v>
          </cell>
        </row>
        <row r="4743">
          <cell r="A4743" t="str">
            <v>BANCOS MÚLTIPLES</v>
          </cell>
          <cell r="F4743" t="str">
            <v>Preferencial</v>
          </cell>
          <cell r="G4743">
            <v>45162</v>
          </cell>
          <cell r="H4743">
            <v>5.6</v>
          </cell>
          <cell r="I4743">
            <v>38.975999999999999</v>
          </cell>
          <cell r="J4743">
            <v>51022.35</v>
          </cell>
          <cell r="K4743">
            <v>354104.82900000003</v>
          </cell>
        </row>
        <row r="4744">
          <cell r="A4744" t="str">
            <v>BANCOS MÚLTIPLES</v>
          </cell>
          <cell r="F4744" t="str">
            <v>Estándar</v>
          </cell>
          <cell r="G4744">
            <v>45162</v>
          </cell>
          <cell r="H4744">
            <v>246912.51</v>
          </cell>
          <cell r="I4744">
            <v>1720980.1947000001</v>
          </cell>
          <cell r="J4744">
            <v>4936.5200000000004</v>
          </cell>
          <cell r="K4744">
            <v>33815.161999999997</v>
          </cell>
        </row>
        <row r="4745">
          <cell r="A4745" t="str">
            <v>BANCOS MÚLTIPLES</v>
          </cell>
          <cell r="F4745" t="str">
            <v>Preferencial</v>
          </cell>
          <cell r="G4745">
            <v>45162</v>
          </cell>
          <cell r="H4745">
            <v>17050</v>
          </cell>
          <cell r="I4745">
            <v>118838.5</v>
          </cell>
          <cell r="J4745">
            <v>141859.06</v>
          </cell>
          <cell r="K4745">
            <v>1007438.1324999999</v>
          </cell>
        </row>
        <row r="4746">
          <cell r="A4746" t="str">
            <v>BANCOS MÚLTIPLES</v>
          </cell>
          <cell r="F4746" t="str">
            <v>Preferencial</v>
          </cell>
          <cell r="G4746">
            <v>45162</v>
          </cell>
          <cell r="H4746">
            <v>4788.6400000000003</v>
          </cell>
          <cell r="I4746">
            <v>32857.171999999999</v>
          </cell>
          <cell r="J4746">
            <v>12139692.16</v>
          </cell>
          <cell r="K4746">
            <v>87613749.323740005</v>
          </cell>
        </row>
        <row r="4747">
          <cell r="A4747" t="str">
            <v>BANCOS MÚLTIPLES</v>
          </cell>
          <cell r="F4747" t="str">
            <v>Estándar</v>
          </cell>
          <cell r="G4747">
            <v>45162</v>
          </cell>
          <cell r="H4747">
            <v>1242227.1000000001</v>
          </cell>
          <cell r="I4747">
            <v>8658322.8870000001</v>
          </cell>
          <cell r="J4747">
            <v>36373.93</v>
          </cell>
          <cell r="K4747">
            <v>249161.42050000001</v>
          </cell>
        </row>
        <row r="4748">
          <cell r="A4748" t="str">
            <v>BANCOS MÚLTIPLES</v>
          </cell>
          <cell r="F4748" t="str">
            <v>Estándar</v>
          </cell>
          <cell r="G4748">
            <v>45162</v>
          </cell>
          <cell r="H4748">
            <v>341762.08</v>
          </cell>
          <cell r="I4748">
            <v>2382081.6976000001</v>
          </cell>
          <cell r="J4748">
            <v>3149.28</v>
          </cell>
          <cell r="K4748">
            <v>21572.567999999999</v>
          </cell>
        </row>
        <row r="4749">
          <cell r="A4749" t="str">
            <v>BANCOS MÚLTIPLES</v>
          </cell>
          <cell r="F4749" t="str">
            <v>Estándar</v>
          </cell>
          <cell r="G4749">
            <v>45162</v>
          </cell>
          <cell r="H4749">
            <v>10736.22</v>
          </cell>
          <cell r="I4749">
            <v>74831.453399999999</v>
          </cell>
          <cell r="J4749">
            <v>4176.8599999999997</v>
          </cell>
          <cell r="K4749">
            <v>28611.491000000002</v>
          </cell>
        </row>
        <row r="4750">
          <cell r="A4750" t="str">
            <v>BANCOS MÚLTIPLES</v>
          </cell>
          <cell r="F4750" t="str">
            <v>Estándar</v>
          </cell>
          <cell r="G4750">
            <v>45162</v>
          </cell>
          <cell r="H4750">
            <v>4837437.6399999997</v>
          </cell>
          <cell r="I4750">
            <v>33716940.3508</v>
          </cell>
          <cell r="J4750">
            <v>125425.51</v>
          </cell>
          <cell r="K4750">
            <v>859164.74349999998</v>
          </cell>
        </row>
        <row r="4751">
          <cell r="A4751" t="str">
            <v>BANCOS MÚLTIPLES</v>
          </cell>
          <cell r="F4751" t="str">
            <v>Estándar</v>
          </cell>
          <cell r="G4751">
            <v>45162</v>
          </cell>
          <cell r="H4751">
            <v>11488.41</v>
          </cell>
          <cell r="I4751">
            <v>80074.217699999994</v>
          </cell>
          <cell r="J4751">
            <v>145.97999999999999</v>
          </cell>
          <cell r="K4751">
            <v>999.96299999999997</v>
          </cell>
        </row>
        <row r="4752">
          <cell r="A4752" t="str">
            <v>BANCOS MÚLTIPLES</v>
          </cell>
          <cell r="F4752" t="str">
            <v>Preferencial</v>
          </cell>
          <cell r="G4752">
            <v>45162</v>
          </cell>
          <cell r="H4752">
            <v>320900</v>
          </cell>
          <cell r="I4752">
            <v>2233464</v>
          </cell>
          <cell r="J4752">
            <v>1146489.75</v>
          </cell>
          <cell r="K4752">
            <v>7979568.6600000001</v>
          </cell>
        </row>
        <row r="4753">
          <cell r="A4753" t="str">
            <v>BANCOS MÚLTIPLES</v>
          </cell>
          <cell r="F4753" t="str">
            <v>Preferencial</v>
          </cell>
          <cell r="G4753">
            <v>45162</v>
          </cell>
          <cell r="H4753">
            <v>112433.78</v>
          </cell>
          <cell r="I4753">
            <v>771295.76780000003</v>
          </cell>
          <cell r="J4753">
            <v>522353.61</v>
          </cell>
          <cell r="K4753">
            <v>3610912.5523000001</v>
          </cell>
        </row>
        <row r="4754">
          <cell r="A4754" t="str">
            <v>BANCOS MÚLTIPLES</v>
          </cell>
          <cell r="F4754" t="str">
            <v>Estándar</v>
          </cell>
          <cell r="G4754">
            <v>45162</v>
          </cell>
          <cell r="H4754">
            <v>524246.26</v>
          </cell>
          <cell r="I4754">
            <v>3653996.4322000002</v>
          </cell>
          <cell r="J4754">
            <v>16751.75</v>
          </cell>
          <cell r="K4754">
            <v>114749.4875</v>
          </cell>
        </row>
        <row r="4755">
          <cell r="A4755" t="str">
            <v>BANCOS MÚLTIPLES</v>
          </cell>
          <cell r="F4755" t="str">
            <v>Estándar</v>
          </cell>
          <cell r="G4755">
            <v>45162</v>
          </cell>
          <cell r="H4755">
            <v>3889148.29</v>
          </cell>
          <cell r="I4755">
            <v>27107363.581300002</v>
          </cell>
          <cell r="J4755">
            <v>129388.8</v>
          </cell>
          <cell r="K4755">
            <v>886313.28</v>
          </cell>
        </row>
        <row r="4756">
          <cell r="A4756" t="str">
            <v>BANCOS MÚLTIPLES</v>
          </cell>
          <cell r="F4756" t="str">
            <v>Estándar</v>
          </cell>
          <cell r="G4756">
            <v>45162</v>
          </cell>
          <cell r="H4756">
            <v>417.93</v>
          </cell>
          <cell r="I4756">
            <v>2912.9721</v>
          </cell>
          <cell r="J4756">
            <v>689</v>
          </cell>
          <cell r="K4756">
            <v>4719.6499999999996</v>
          </cell>
        </row>
        <row r="4757">
          <cell r="A4757" t="str">
            <v>BANCOS MÚLTIPLES</v>
          </cell>
          <cell r="F4757" t="str">
            <v>Estándar</v>
          </cell>
          <cell r="G4757">
            <v>45162</v>
          </cell>
          <cell r="H4757">
            <v>0</v>
          </cell>
          <cell r="I4757">
            <v>0</v>
          </cell>
          <cell r="J4757">
            <v>33.46</v>
          </cell>
          <cell r="K4757">
            <v>229.20099999999999</v>
          </cell>
        </row>
        <row r="4758">
          <cell r="A4758" t="str">
            <v>BANCOS MÚLTIPLES</v>
          </cell>
          <cell r="F4758" t="str">
            <v>Estándar</v>
          </cell>
          <cell r="G4758">
            <v>45162</v>
          </cell>
          <cell r="H4758">
            <v>41232.589999999997</v>
          </cell>
          <cell r="I4758">
            <v>287391.15230000002</v>
          </cell>
          <cell r="J4758">
            <v>6945.06</v>
          </cell>
          <cell r="K4758">
            <v>47573.661</v>
          </cell>
        </row>
        <row r="4759">
          <cell r="A4759" t="str">
            <v>BANCOS MÚLTIPLES</v>
          </cell>
          <cell r="F4759" t="str">
            <v>Preferencial</v>
          </cell>
          <cell r="G4759">
            <v>45162</v>
          </cell>
          <cell r="H4759">
            <v>76.73</v>
          </cell>
          <cell r="I4759">
            <v>526.36779999999999</v>
          </cell>
          <cell r="J4759">
            <v>2.57</v>
          </cell>
          <cell r="K4759">
            <v>17.630199999999999</v>
          </cell>
        </row>
        <row r="4760">
          <cell r="A4760" t="str">
            <v>BANCOS MÚLTIPLES</v>
          </cell>
          <cell r="F4760" t="str">
            <v>Estándar</v>
          </cell>
          <cell r="G4760">
            <v>45162</v>
          </cell>
          <cell r="H4760">
            <v>290346.13</v>
          </cell>
          <cell r="I4760">
            <v>2023712.5260999999</v>
          </cell>
          <cell r="J4760">
            <v>45346.02</v>
          </cell>
          <cell r="K4760">
            <v>310620.23700000002</v>
          </cell>
        </row>
        <row r="4761">
          <cell r="A4761" t="str">
            <v>BANCOS MÚLTIPLES</v>
          </cell>
          <cell r="F4761" t="str">
            <v>Estándar</v>
          </cell>
          <cell r="G4761">
            <v>45162</v>
          </cell>
          <cell r="H4761">
            <v>11984.66</v>
          </cell>
          <cell r="I4761">
            <v>83533.080199999997</v>
          </cell>
          <cell r="J4761">
            <v>339.58</v>
          </cell>
          <cell r="K4761">
            <v>2326.123</v>
          </cell>
        </row>
        <row r="4762">
          <cell r="A4762" t="str">
            <v>BANCOS MÚLTIPLES</v>
          </cell>
          <cell r="F4762" t="str">
            <v>Preferencial</v>
          </cell>
          <cell r="G4762">
            <v>45162</v>
          </cell>
          <cell r="H4762">
            <v>10</v>
          </cell>
          <cell r="I4762">
            <v>68.599999999999994</v>
          </cell>
          <cell r="J4762">
            <v>0</v>
          </cell>
          <cell r="K4762">
            <v>0</v>
          </cell>
        </row>
        <row r="4763">
          <cell r="A4763" t="str">
            <v>BANCOS MÚLTIPLES</v>
          </cell>
          <cell r="F4763" t="str">
            <v>Estándar</v>
          </cell>
          <cell r="G4763">
            <v>45162</v>
          </cell>
          <cell r="H4763">
            <v>10811.25</v>
          </cell>
          <cell r="I4763">
            <v>75354.412500000006</v>
          </cell>
          <cell r="J4763">
            <v>4086.81</v>
          </cell>
          <cell r="K4763">
            <v>27994.648499999999</v>
          </cell>
        </row>
        <row r="4764">
          <cell r="A4764" t="str">
            <v>BANCOS MÚLTIPLES</v>
          </cell>
          <cell r="F4764" t="str">
            <v>Estándar</v>
          </cell>
          <cell r="G4764">
            <v>45162</v>
          </cell>
          <cell r="H4764">
            <v>7296.37</v>
          </cell>
          <cell r="I4764">
            <v>50855.698900000003</v>
          </cell>
          <cell r="J4764">
            <v>11525.15</v>
          </cell>
          <cell r="K4764">
            <v>78947.277499999997</v>
          </cell>
        </row>
        <row r="4765">
          <cell r="A4765" t="str">
            <v>BANCOS MÚLTIPLES</v>
          </cell>
          <cell r="F4765" t="str">
            <v>Estándar</v>
          </cell>
          <cell r="G4765">
            <v>45162</v>
          </cell>
          <cell r="H4765">
            <v>5822.47</v>
          </cell>
          <cell r="I4765">
            <v>40582.615899999997</v>
          </cell>
          <cell r="J4765">
            <v>798.52</v>
          </cell>
          <cell r="K4765">
            <v>5469.8620000000001</v>
          </cell>
        </row>
        <row r="4766">
          <cell r="A4766" t="str">
            <v>BANCOS MÚLTIPLES</v>
          </cell>
          <cell r="F4766" t="str">
            <v>Preferencial</v>
          </cell>
          <cell r="G4766">
            <v>45162</v>
          </cell>
          <cell r="H4766">
            <v>0</v>
          </cell>
          <cell r="I4766">
            <v>0</v>
          </cell>
          <cell r="J4766">
            <v>15000</v>
          </cell>
          <cell r="K4766">
            <v>104100</v>
          </cell>
        </row>
        <row r="4767">
          <cell r="A4767" t="str">
            <v>BANCOS MÚLTIPLES</v>
          </cell>
          <cell r="F4767" t="str">
            <v>Estándar</v>
          </cell>
          <cell r="G4767">
            <v>45162</v>
          </cell>
          <cell r="H4767">
            <v>997938.61</v>
          </cell>
          <cell r="I4767">
            <v>6955632.1117000002</v>
          </cell>
          <cell r="J4767">
            <v>366555.02</v>
          </cell>
          <cell r="K4767">
            <v>2510901.8870000001</v>
          </cell>
        </row>
        <row r="4768">
          <cell r="A4768" t="str">
            <v>BANCOS MÚLTIPLES</v>
          </cell>
          <cell r="F4768" t="str">
            <v>Preferencial</v>
          </cell>
          <cell r="G4768">
            <v>45162</v>
          </cell>
          <cell r="H4768">
            <v>0</v>
          </cell>
          <cell r="I4768">
            <v>0</v>
          </cell>
          <cell r="J4768">
            <v>4589.66</v>
          </cell>
          <cell r="K4768">
            <v>31772.400399999999</v>
          </cell>
        </row>
        <row r="4769">
          <cell r="A4769" t="str">
            <v>BANCOS MÚLTIPLES</v>
          </cell>
          <cell r="F4769" t="str">
            <v>Estándar</v>
          </cell>
          <cell r="G4769">
            <v>45162</v>
          </cell>
          <cell r="H4769">
            <v>15.61</v>
          </cell>
          <cell r="I4769">
            <v>108.8017</v>
          </cell>
          <cell r="J4769">
            <v>0</v>
          </cell>
          <cell r="K4769">
            <v>0</v>
          </cell>
        </row>
        <row r="4770">
          <cell r="A4770" t="str">
            <v>BANCOS MÚLTIPLES</v>
          </cell>
          <cell r="F4770" t="str">
            <v>Estándar</v>
          </cell>
          <cell r="G4770">
            <v>45162</v>
          </cell>
          <cell r="H4770">
            <v>0</v>
          </cell>
          <cell r="I4770">
            <v>0</v>
          </cell>
          <cell r="J4770">
            <v>3</v>
          </cell>
          <cell r="K4770">
            <v>20.55</v>
          </cell>
        </row>
        <row r="4771">
          <cell r="A4771" t="str">
            <v>BANCOS MÚLTIPLES</v>
          </cell>
          <cell r="F4771" t="str">
            <v>Preferencial</v>
          </cell>
          <cell r="G4771">
            <v>45162</v>
          </cell>
          <cell r="H4771">
            <v>70000</v>
          </cell>
          <cell r="I4771">
            <v>487900</v>
          </cell>
          <cell r="J4771">
            <v>2848</v>
          </cell>
          <cell r="K4771">
            <v>19850.560000000001</v>
          </cell>
        </row>
        <row r="4772">
          <cell r="A4772" t="str">
            <v>BANCOS MÚLTIPLES</v>
          </cell>
          <cell r="F4772" t="str">
            <v>Estándar</v>
          </cell>
          <cell r="G4772">
            <v>45162</v>
          </cell>
          <cell r="H4772">
            <v>2210931.38</v>
          </cell>
          <cell r="I4772">
            <v>15410191.718599999</v>
          </cell>
          <cell r="J4772">
            <v>163904.41</v>
          </cell>
          <cell r="K4772">
            <v>1122745.2084999999</v>
          </cell>
        </row>
        <row r="4773">
          <cell r="A4773" t="str">
            <v>BANCOS MÚLTIPLES</v>
          </cell>
          <cell r="F4773" t="str">
            <v>Preferencial</v>
          </cell>
          <cell r="G4773">
            <v>45162</v>
          </cell>
          <cell r="H4773">
            <v>227.68</v>
          </cell>
          <cell r="I4773">
            <v>1561.8848</v>
          </cell>
          <cell r="J4773">
            <v>2876647.65</v>
          </cell>
          <cell r="K4773">
            <v>20967947.966400001</v>
          </cell>
        </row>
        <row r="4774">
          <cell r="A4774" t="str">
            <v>BANCOS MÚLTIPLES</v>
          </cell>
          <cell r="F4774" t="str">
            <v>Preferencial</v>
          </cell>
          <cell r="G4774">
            <v>45162</v>
          </cell>
          <cell r="H4774">
            <v>58.73</v>
          </cell>
          <cell r="I4774">
            <v>402.88780000000003</v>
          </cell>
          <cell r="J4774">
            <v>721890.68</v>
          </cell>
          <cell r="K4774">
            <v>5019167.4883700004</v>
          </cell>
        </row>
        <row r="4775">
          <cell r="A4775" t="str">
            <v>BANCOS MÚLTIPLES</v>
          </cell>
          <cell r="F4775" t="str">
            <v>Estándar</v>
          </cell>
          <cell r="G4775">
            <v>45162</v>
          </cell>
          <cell r="H4775">
            <v>7226.25</v>
          </cell>
          <cell r="I4775">
            <v>50366.962500000001</v>
          </cell>
          <cell r="J4775">
            <v>9552.0300000000007</v>
          </cell>
          <cell r="K4775">
            <v>65431.405500000001</v>
          </cell>
        </row>
        <row r="4776">
          <cell r="A4776" t="str">
            <v>BANCOS MÚLTIPLES</v>
          </cell>
          <cell r="F4776" t="str">
            <v>Preferencial</v>
          </cell>
          <cell r="G4776">
            <v>45162</v>
          </cell>
          <cell r="H4776">
            <v>27.54</v>
          </cell>
          <cell r="I4776">
            <v>189.67740000000001</v>
          </cell>
          <cell r="J4776">
            <v>436222.52</v>
          </cell>
          <cell r="K4776">
            <v>3033919.2184000001</v>
          </cell>
        </row>
        <row r="4777">
          <cell r="A4777" t="str">
            <v>BANCOS MÚLTIPLES</v>
          </cell>
          <cell r="F4777" t="str">
            <v>Preferencial</v>
          </cell>
          <cell r="G4777">
            <v>45162</v>
          </cell>
          <cell r="H4777">
            <v>0</v>
          </cell>
          <cell r="I4777">
            <v>0</v>
          </cell>
          <cell r="J4777">
            <v>643937.16</v>
          </cell>
          <cell r="K4777">
            <v>4653316.7352999998</v>
          </cell>
        </row>
        <row r="4778">
          <cell r="A4778" t="str">
            <v>BANCOS MÚLTIPLES</v>
          </cell>
          <cell r="F4778" t="str">
            <v>Preferencial</v>
          </cell>
          <cell r="G4778">
            <v>45162</v>
          </cell>
          <cell r="H4778">
            <v>827.33</v>
          </cell>
          <cell r="I4778">
            <v>5675.4838</v>
          </cell>
          <cell r="J4778">
            <v>1033036.39</v>
          </cell>
          <cell r="K4778">
            <v>7326090.5432000002</v>
          </cell>
        </row>
        <row r="4779">
          <cell r="A4779" t="str">
            <v>BANCOS MÚLTIPLES</v>
          </cell>
          <cell r="F4779" t="str">
            <v>Estándar</v>
          </cell>
          <cell r="G4779">
            <v>45162</v>
          </cell>
          <cell r="H4779">
            <v>52100.93</v>
          </cell>
          <cell r="I4779">
            <v>363143.48210000002</v>
          </cell>
          <cell r="J4779">
            <v>3897.62</v>
          </cell>
          <cell r="K4779">
            <v>26698.697</v>
          </cell>
        </row>
        <row r="4780">
          <cell r="A4780" t="str">
            <v>BANCOS MÚLTIPLES</v>
          </cell>
          <cell r="F4780" t="str">
            <v>Estándar</v>
          </cell>
          <cell r="G4780">
            <v>45162</v>
          </cell>
          <cell r="H4780">
            <v>563.36</v>
          </cell>
          <cell r="I4780">
            <v>3926.6192000000001</v>
          </cell>
          <cell r="J4780">
            <v>0</v>
          </cell>
          <cell r="K4780">
            <v>0</v>
          </cell>
        </row>
        <row r="4781">
          <cell r="A4781" t="str">
            <v>BANCOS MÚLTIPLES</v>
          </cell>
          <cell r="F4781" t="str">
            <v>Estándar</v>
          </cell>
          <cell r="G4781">
            <v>45162</v>
          </cell>
          <cell r="H4781">
            <v>8567.17</v>
          </cell>
          <cell r="I4781">
            <v>59713.174899999998</v>
          </cell>
          <cell r="J4781">
            <v>3148.38</v>
          </cell>
          <cell r="K4781">
            <v>21566.402999999998</v>
          </cell>
        </row>
        <row r="4782">
          <cell r="A4782" t="str">
            <v>BANCOS MÚLTIPLES</v>
          </cell>
          <cell r="F4782" t="str">
            <v>Estándar</v>
          </cell>
          <cell r="G4782">
            <v>45162</v>
          </cell>
          <cell r="H4782">
            <v>0</v>
          </cell>
          <cell r="I4782">
            <v>0</v>
          </cell>
          <cell r="J4782">
            <v>43.92</v>
          </cell>
          <cell r="K4782">
            <v>300.85199999999998</v>
          </cell>
        </row>
        <row r="4783">
          <cell r="A4783" t="str">
            <v>BANCOS MÚLTIPLES</v>
          </cell>
          <cell r="F4783" t="str">
            <v>Estándar</v>
          </cell>
          <cell r="G4783">
            <v>45162</v>
          </cell>
          <cell r="H4783">
            <v>6364.02</v>
          </cell>
          <cell r="I4783">
            <v>44357.219400000002</v>
          </cell>
          <cell r="J4783">
            <v>252</v>
          </cell>
          <cell r="K4783">
            <v>1726.2</v>
          </cell>
        </row>
        <row r="4784">
          <cell r="A4784" t="str">
            <v>BANCOS MÚLTIPLES</v>
          </cell>
          <cell r="F4784" t="str">
            <v>Preferencial</v>
          </cell>
          <cell r="G4784">
            <v>45162</v>
          </cell>
          <cell r="H4784">
            <v>18010</v>
          </cell>
          <cell r="I4784">
            <v>123548.6</v>
          </cell>
          <cell r="J4784">
            <v>242126.85</v>
          </cell>
          <cell r="K4784">
            <v>1682506.3662</v>
          </cell>
        </row>
        <row r="4785">
          <cell r="A4785" t="str">
            <v>BANCOS MÚLTIPLES</v>
          </cell>
          <cell r="F4785" t="str">
            <v>Preferencial</v>
          </cell>
          <cell r="G4785">
            <v>45162</v>
          </cell>
          <cell r="H4785">
            <v>205.64</v>
          </cell>
          <cell r="I4785">
            <v>1410.6904</v>
          </cell>
          <cell r="J4785">
            <v>476786.93</v>
          </cell>
          <cell r="K4785">
            <v>3333771.3264000001</v>
          </cell>
        </row>
        <row r="4786">
          <cell r="A4786" t="str">
            <v>BANCOS MÚLTIPLES</v>
          </cell>
          <cell r="F4786" t="str">
            <v>Estándar</v>
          </cell>
          <cell r="G4786">
            <v>45162</v>
          </cell>
          <cell r="H4786">
            <v>676551.21</v>
          </cell>
          <cell r="I4786">
            <v>4715561.9336999999</v>
          </cell>
          <cell r="J4786">
            <v>326594.83</v>
          </cell>
          <cell r="K4786">
            <v>2237174.5855</v>
          </cell>
        </row>
        <row r="4787">
          <cell r="A4787" t="str">
            <v>BANCOS MÚLTIPLES</v>
          </cell>
          <cell r="F4787" t="str">
            <v>Preferencial</v>
          </cell>
          <cell r="G4787">
            <v>45162</v>
          </cell>
          <cell r="H4787">
            <v>0</v>
          </cell>
          <cell r="I4787">
            <v>0</v>
          </cell>
          <cell r="J4787">
            <v>8666</v>
          </cell>
          <cell r="K4787">
            <v>60315.360000000001</v>
          </cell>
        </row>
        <row r="4788">
          <cell r="A4788" t="str">
            <v>BANCOS MÚLTIPLES</v>
          </cell>
          <cell r="F4788" t="str">
            <v>Estándar</v>
          </cell>
          <cell r="G4788">
            <v>45162</v>
          </cell>
          <cell r="H4788">
            <v>30989.07</v>
          </cell>
          <cell r="I4788">
            <v>215993.81789999999</v>
          </cell>
          <cell r="J4788">
            <v>125</v>
          </cell>
          <cell r="K4788">
            <v>856.25</v>
          </cell>
        </row>
        <row r="4789">
          <cell r="A4789" t="str">
            <v>BANCOS MÚLTIPLES</v>
          </cell>
          <cell r="F4789" t="str">
            <v>Estándar</v>
          </cell>
          <cell r="G4789">
            <v>45162</v>
          </cell>
          <cell r="H4789">
            <v>2.87</v>
          </cell>
          <cell r="I4789">
            <v>20.003900000000002</v>
          </cell>
          <cell r="J4789">
            <v>0</v>
          </cell>
          <cell r="K4789">
            <v>0</v>
          </cell>
        </row>
        <row r="4790">
          <cell r="A4790" t="str">
            <v>BANCOS MÚLTIPLES</v>
          </cell>
          <cell r="F4790" t="str">
            <v>Preferencial</v>
          </cell>
          <cell r="G4790">
            <v>45162</v>
          </cell>
          <cell r="H4790">
            <v>0</v>
          </cell>
          <cell r="I4790">
            <v>0</v>
          </cell>
          <cell r="J4790">
            <v>102614.95</v>
          </cell>
          <cell r="K4790">
            <v>709042.56920000003</v>
          </cell>
        </row>
        <row r="4791">
          <cell r="A4791" t="str">
            <v>BANCOS MÚLTIPLES</v>
          </cell>
          <cell r="F4791" t="str">
            <v>Preferencial</v>
          </cell>
          <cell r="G4791">
            <v>45162</v>
          </cell>
          <cell r="H4791">
            <v>0</v>
          </cell>
          <cell r="I4791">
            <v>0</v>
          </cell>
          <cell r="J4791">
            <v>11000</v>
          </cell>
          <cell r="K4791">
            <v>76060</v>
          </cell>
        </row>
        <row r="4792">
          <cell r="A4792" t="str">
            <v>BANCOS MÚLTIPLES</v>
          </cell>
          <cell r="F4792" t="str">
            <v>Estándar</v>
          </cell>
          <cell r="G4792">
            <v>45162</v>
          </cell>
          <cell r="H4792">
            <v>354595.09</v>
          </cell>
          <cell r="I4792">
            <v>2471517.8173000002</v>
          </cell>
          <cell r="J4792">
            <v>65411.64</v>
          </cell>
          <cell r="K4792">
            <v>448069.734</v>
          </cell>
        </row>
        <row r="4793">
          <cell r="A4793" t="str">
            <v>BANCOS MÚLTIPLES</v>
          </cell>
          <cell r="F4793" t="str">
            <v>Preferencial</v>
          </cell>
          <cell r="G4793">
            <v>45162</v>
          </cell>
          <cell r="H4793">
            <v>0</v>
          </cell>
          <cell r="I4793">
            <v>0</v>
          </cell>
          <cell r="J4793">
            <v>1890</v>
          </cell>
          <cell r="K4793">
            <v>13135.5</v>
          </cell>
        </row>
        <row r="4794">
          <cell r="A4794" t="str">
            <v>BANCOS MÚLTIPLES</v>
          </cell>
          <cell r="F4794" t="str">
            <v>Estándar</v>
          </cell>
          <cell r="G4794">
            <v>45162</v>
          </cell>
          <cell r="H4794">
            <v>79652.87</v>
          </cell>
          <cell r="I4794">
            <v>555180.50390000001</v>
          </cell>
          <cell r="J4794">
            <v>3452.49</v>
          </cell>
          <cell r="K4794">
            <v>23649.556499999999</v>
          </cell>
        </row>
        <row r="4795">
          <cell r="A4795" t="str">
            <v>BANCOS MÚLTIPLES</v>
          </cell>
          <cell r="F4795" t="str">
            <v>Preferencial</v>
          </cell>
          <cell r="G4795">
            <v>45162</v>
          </cell>
          <cell r="H4795">
            <v>0</v>
          </cell>
          <cell r="I4795">
            <v>0</v>
          </cell>
          <cell r="J4795">
            <v>5344.93</v>
          </cell>
          <cell r="K4795">
            <v>37200.712800000001</v>
          </cell>
        </row>
        <row r="4796">
          <cell r="A4796" t="str">
            <v>BANCOS MÚLTIPLES</v>
          </cell>
          <cell r="F4796" t="str">
            <v>Estándar</v>
          </cell>
          <cell r="G4796">
            <v>45162</v>
          </cell>
          <cell r="H4796">
            <v>70306.080000000002</v>
          </cell>
          <cell r="I4796">
            <v>490033.37760000001</v>
          </cell>
          <cell r="J4796">
            <v>838.69</v>
          </cell>
          <cell r="K4796">
            <v>5745.0264999999999</v>
          </cell>
        </row>
        <row r="4797">
          <cell r="A4797" t="str">
            <v>BANCOS MÚLTIPLES</v>
          </cell>
          <cell r="F4797" t="str">
            <v>Preferencial</v>
          </cell>
          <cell r="G4797">
            <v>45162</v>
          </cell>
          <cell r="H4797">
            <v>289684.8</v>
          </cell>
          <cell r="I4797">
            <v>2017821.0016000001</v>
          </cell>
          <cell r="J4797">
            <v>10</v>
          </cell>
          <cell r="K4797">
            <v>69.5</v>
          </cell>
        </row>
        <row r="4798">
          <cell r="A4798" t="str">
            <v>BANCOS MÚLTIPLES</v>
          </cell>
          <cell r="F4798" t="str">
            <v>Estándar</v>
          </cell>
          <cell r="G4798">
            <v>45162</v>
          </cell>
          <cell r="H4798">
            <v>483096.26</v>
          </cell>
          <cell r="I4798">
            <v>3367180.9322000002</v>
          </cell>
          <cell r="J4798">
            <v>65170.66</v>
          </cell>
          <cell r="K4798">
            <v>446419.02100000001</v>
          </cell>
        </row>
        <row r="4799">
          <cell r="A4799" t="str">
            <v>BANCOS MÚLTIPLES</v>
          </cell>
          <cell r="F4799" t="str">
            <v>Estándar</v>
          </cell>
          <cell r="G4799">
            <v>45162</v>
          </cell>
          <cell r="H4799">
            <v>17013.57</v>
          </cell>
          <cell r="I4799">
            <v>118584.58289999999</v>
          </cell>
          <cell r="J4799">
            <v>6964.99</v>
          </cell>
          <cell r="K4799">
            <v>47710.181499999999</v>
          </cell>
        </row>
        <row r="4800">
          <cell r="A4800" t="str">
            <v>BANCOS MÚLTIPLES</v>
          </cell>
          <cell r="F4800" t="str">
            <v>Preferencial</v>
          </cell>
          <cell r="G4800">
            <v>45162</v>
          </cell>
          <cell r="H4800">
            <v>61</v>
          </cell>
          <cell r="I4800">
            <v>418.46</v>
          </cell>
          <cell r="J4800">
            <v>333405.95</v>
          </cell>
          <cell r="K4800">
            <v>2431542.4714000002</v>
          </cell>
        </row>
        <row r="4801">
          <cell r="A4801" t="str">
            <v>BANCOS MÚLTIPLES</v>
          </cell>
          <cell r="F4801" t="str">
            <v>Preferencial</v>
          </cell>
          <cell r="G4801">
            <v>45162</v>
          </cell>
          <cell r="H4801">
            <v>0</v>
          </cell>
          <cell r="I4801">
            <v>0</v>
          </cell>
          <cell r="J4801">
            <v>2096.29</v>
          </cell>
          <cell r="K4801">
            <v>14469.3655</v>
          </cell>
        </row>
        <row r="4802">
          <cell r="A4802" t="str">
            <v>BANCOS MÚLTIPLES</v>
          </cell>
          <cell r="F4802" t="str">
            <v>Estándar</v>
          </cell>
          <cell r="G4802">
            <v>45162</v>
          </cell>
          <cell r="H4802">
            <v>508265.5</v>
          </cell>
          <cell r="I4802">
            <v>3542610.5350000001</v>
          </cell>
          <cell r="J4802">
            <v>21047.35</v>
          </cell>
          <cell r="K4802">
            <v>144174.3475</v>
          </cell>
        </row>
        <row r="4803">
          <cell r="A4803" t="str">
            <v>BANCOS MÚLTIPLES</v>
          </cell>
          <cell r="F4803" t="str">
            <v>Preferencial</v>
          </cell>
          <cell r="G4803">
            <v>45162</v>
          </cell>
          <cell r="H4803">
            <v>0</v>
          </cell>
          <cell r="I4803">
            <v>0</v>
          </cell>
          <cell r="J4803">
            <v>92.8</v>
          </cell>
          <cell r="K4803">
            <v>644.96</v>
          </cell>
        </row>
        <row r="4804">
          <cell r="A4804" t="str">
            <v>BANCOS MÚLTIPLES</v>
          </cell>
          <cell r="F4804" t="str">
            <v>Estándar</v>
          </cell>
          <cell r="G4804">
            <v>45162</v>
          </cell>
          <cell r="H4804">
            <v>44597.05</v>
          </cell>
          <cell r="I4804">
            <v>310841.43849999999</v>
          </cell>
          <cell r="J4804">
            <v>498.13</v>
          </cell>
          <cell r="K4804">
            <v>3412.1905000000002</v>
          </cell>
        </row>
        <row r="4805">
          <cell r="A4805" t="str">
            <v>BANCOS MÚLTIPLES</v>
          </cell>
          <cell r="F4805" t="str">
            <v>Estándar</v>
          </cell>
          <cell r="G4805">
            <v>45162</v>
          </cell>
          <cell r="H4805">
            <v>538.74</v>
          </cell>
          <cell r="I4805">
            <v>3755.0178000000001</v>
          </cell>
          <cell r="J4805">
            <v>0.68</v>
          </cell>
          <cell r="K4805">
            <v>4.6580000000000004</v>
          </cell>
        </row>
        <row r="4806">
          <cell r="A4806" t="str">
            <v>ENTIDADES ESPECIALIZADAS EN MICROFINANZAS</v>
          </cell>
          <cell r="F4806" t="str">
            <v>Estándar</v>
          </cell>
          <cell r="G4806">
            <v>45162</v>
          </cell>
          <cell r="H4806">
            <v>71439.399999999994</v>
          </cell>
          <cell r="I4806">
            <v>497932.61800000002</v>
          </cell>
          <cell r="J4806">
            <v>74330.710000000006</v>
          </cell>
          <cell r="K4806">
            <v>509165.36349999998</v>
          </cell>
        </row>
        <row r="4807">
          <cell r="A4807" t="str">
            <v>BANCOS MÚLTIPLES</v>
          </cell>
          <cell r="F4807" t="str">
            <v>Preferencial</v>
          </cell>
          <cell r="G4807">
            <v>45162</v>
          </cell>
          <cell r="H4807">
            <v>7824.99</v>
          </cell>
          <cell r="I4807">
            <v>53624.0314</v>
          </cell>
          <cell r="J4807">
            <v>172716.52</v>
          </cell>
          <cell r="K4807">
            <v>1196294.9010000001</v>
          </cell>
        </row>
        <row r="4808">
          <cell r="A4808" t="str">
            <v>COOPERATIVAS</v>
          </cell>
          <cell r="F4808" t="str">
            <v>Estándar</v>
          </cell>
          <cell r="G4808">
            <v>45162</v>
          </cell>
          <cell r="H4808">
            <v>25106.32</v>
          </cell>
          <cell r="I4808">
            <v>174991.05040000001</v>
          </cell>
          <cell r="J4808">
            <v>17524</v>
          </cell>
          <cell r="K4808">
            <v>120039.4</v>
          </cell>
        </row>
        <row r="4809">
          <cell r="A4809" t="str">
            <v>COOPERATIVAS</v>
          </cell>
          <cell r="F4809" t="str">
            <v>Preferencial</v>
          </cell>
          <cell r="G4809">
            <v>45162</v>
          </cell>
          <cell r="H4809">
            <v>0</v>
          </cell>
          <cell r="I4809">
            <v>0</v>
          </cell>
          <cell r="J4809">
            <v>960</v>
          </cell>
          <cell r="K4809">
            <v>6681.6</v>
          </cell>
        </row>
        <row r="4810">
          <cell r="A4810" t="str">
            <v>COOPERATIVAS</v>
          </cell>
          <cell r="F4810" t="str">
            <v>Estándar</v>
          </cell>
          <cell r="G4810">
            <v>45162</v>
          </cell>
          <cell r="H4810">
            <v>0</v>
          </cell>
          <cell r="I4810">
            <v>0</v>
          </cell>
          <cell r="J4810">
            <v>122.52</v>
          </cell>
          <cell r="K4810">
            <v>839.26199999999994</v>
          </cell>
        </row>
        <row r="4811">
          <cell r="A4811" t="str">
            <v>COOPERATIVAS</v>
          </cell>
          <cell r="F4811" t="str">
            <v>Estándar</v>
          </cell>
          <cell r="G4811">
            <v>45162</v>
          </cell>
          <cell r="H4811">
            <v>22.96</v>
          </cell>
          <cell r="I4811">
            <v>160.03120000000001</v>
          </cell>
          <cell r="J4811">
            <v>37.880000000000003</v>
          </cell>
          <cell r="K4811">
            <v>259.47800000000001</v>
          </cell>
        </row>
        <row r="4812">
          <cell r="A4812" t="str">
            <v>ENTIDADES ESPECIALIZADAS EN MICROFINANZAS</v>
          </cell>
          <cell r="F4812" t="str">
            <v>Estándar</v>
          </cell>
          <cell r="G4812">
            <v>45162</v>
          </cell>
          <cell r="H4812">
            <v>67122.720000000001</v>
          </cell>
          <cell r="I4812">
            <v>467845.35840000003</v>
          </cell>
          <cell r="J4812">
            <v>170.17</v>
          </cell>
          <cell r="K4812">
            <v>1165.6645000000001</v>
          </cell>
        </row>
        <row r="4813">
          <cell r="A4813" t="str">
            <v>COOPERATIVAS</v>
          </cell>
          <cell r="F4813" t="str">
            <v>Estándar</v>
          </cell>
          <cell r="G4813">
            <v>45162</v>
          </cell>
          <cell r="H4813">
            <v>0</v>
          </cell>
          <cell r="I4813">
            <v>0</v>
          </cell>
          <cell r="J4813">
            <v>110</v>
          </cell>
          <cell r="K4813">
            <v>753.5</v>
          </cell>
        </row>
        <row r="4814">
          <cell r="A4814" t="str">
            <v>ENTIDADES ESPECIALIZADAS EN MICROFINANZAS</v>
          </cell>
          <cell r="F4814" t="str">
            <v>Estándar</v>
          </cell>
          <cell r="G4814">
            <v>45162</v>
          </cell>
          <cell r="H4814">
            <v>8</v>
          </cell>
          <cell r="I4814">
            <v>55.76</v>
          </cell>
          <cell r="J4814">
            <v>1255</v>
          </cell>
          <cell r="K4814">
            <v>8621.85</v>
          </cell>
        </row>
        <row r="4815">
          <cell r="A4815" t="str">
            <v>ENTIDADES FINANCIERAS DE VIVIENDA</v>
          </cell>
          <cell r="F4815" t="str">
            <v>Preferencial</v>
          </cell>
          <cell r="G4815">
            <v>45162</v>
          </cell>
          <cell r="H4815">
            <v>104.99</v>
          </cell>
          <cell r="I4815">
            <v>720.23140000000001</v>
          </cell>
          <cell r="J4815">
            <v>8763.31</v>
          </cell>
          <cell r="K4815">
            <v>60455.042600000001</v>
          </cell>
        </row>
        <row r="4816">
          <cell r="A4816" t="str">
            <v>ENTIDADES FINANCIERAS DE VIVIENDA</v>
          </cell>
          <cell r="F4816" t="str">
            <v>Estándar</v>
          </cell>
          <cell r="G4816">
            <v>45162</v>
          </cell>
          <cell r="H4816">
            <v>282</v>
          </cell>
          <cell r="I4816">
            <v>1965.54</v>
          </cell>
          <cell r="J4816">
            <v>53719.64</v>
          </cell>
          <cell r="K4816">
            <v>367979.53399999999</v>
          </cell>
        </row>
        <row r="4817">
          <cell r="A4817" t="str">
            <v>COOPERATIVAS</v>
          </cell>
          <cell r="F4817" t="str">
            <v>Estándar</v>
          </cell>
          <cell r="G4817">
            <v>45162</v>
          </cell>
          <cell r="H4817">
            <v>225.83</v>
          </cell>
          <cell r="I4817">
            <v>1574.0351000000001</v>
          </cell>
          <cell r="J4817">
            <v>80</v>
          </cell>
          <cell r="K4817">
            <v>548.79999999999995</v>
          </cell>
        </row>
        <row r="4818">
          <cell r="A4818" t="str">
            <v>INSTITUCIONES FINANCIERAS DE DESARROLLO</v>
          </cell>
          <cell r="F4818" t="str">
            <v>Estándar</v>
          </cell>
          <cell r="G4818">
            <v>45162</v>
          </cell>
          <cell r="H4818">
            <v>0</v>
          </cell>
          <cell r="I4818">
            <v>0</v>
          </cell>
          <cell r="J4818">
            <v>100</v>
          </cell>
          <cell r="K4818">
            <v>696</v>
          </cell>
        </row>
        <row r="4819">
          <cell r="A4819" t="str">
            <v>COOPERATIVAS</v>
          </cell>
          <cell r="F4819" t="str">
            <v>Estándar</v>
          </cell>
          <cell r="G4819">
            <v>45162</v>
          </cell>
          <cell r="H4819">
            <v>0</v>
          </cell>
          <cell r="I4819">
            <v>0</v>
          </cell>
          <cell r="J4819">
            <v>51.39</v>
          </cell>
          <cell r="K4819">
            <v>352.53539999999998</v>
          </cell>
        </row>
        <row r="4820">
          <cell r="A4820" t="str">
            <v>INSTITUCIONES FINANCIERAS DE DESARROLLO</v>
          </cell>
          <cell r="F4820" t="str">
            <v>Estándar</v>
          </cell>
          <cell r="G4820">
            <v>45162</v>
          </cell>
          <cell r="H4820">
            <v>277</v>
          </cell>
          <cell r="I4820">
            <v>1930.69</v>
          </cell>
          <cell r="J4820">
            <v>45</v>
          </cell>
          <cell r="K4820">
            <v>308.25</v>
          </cell>
        </row>
        <row r="4821">
          <cell r="A4821" t="str">
            <v>COOPERATIVAS</v>
          </cell>
          <cell r="F4821" t="str">
            <v>Estándar</v>
          </cell>
          <cell r="G4821">
            <v>45162</v>
          </cell>
          <cell r="H4821">
            <v>2200.2199999999998</v>
          </cell>
          <cell r="I4821">
            <v>15335.5334</v>
          </cell>
          <cell r="J4821">
            <v>100.08</v>
          </cell>
          <cell r="K4821">
            <v>687.54960000000005</v>
          </cell>
        </row>
        <row r="4822">
          <cell r="A4822" t="str">
            <v>BANCOS MÚLTIPLES</v>
          </cell>
          <cell r="F4822" t="str">
            <v>Estándar</v>
          </cell>
          <cell r="G4822">
            <v>45162</v>
          </cell>
          <cell r="H4822">
            <v>11685.19</v>
          </cell>
          <cell r="I4822">
            <v>81445.774300000005</v>
          </cell>
          <cell r="J4822">
            <v>3547.5</v>
          </cell>
          <cell r="K4822">
            <v>24300.375</v>
          </cell>
        </row>
        <row r="4823">
          <cell r="A4823" t="str">
            <v>BANCOS MÚLTIPLES</v>
          </cell>
          <cell r="F4823" t="str">
            <v>Estándar</v>
          </cell>
          <cell r="G4823">
            <v>45162</v>
          </cell>
          <cell r="H4823">
            <v>3163.17</v>
          </cell>
          <cell r="I4823">
            <v>22047.294900000001</v>
          </cell>
          <cell r="J4823">
            <v>0</v>
          </cell>
          <cell r="K4823">
            <v>0</v>
          </cell>
        </row>
        <row r="4824">
          <cell r="A4824" t="str">
            <v>BANCOS MÚLTIPLES</v>
          </cell>
          <cell r="F4824" t="str">
            <v>Estándar</v>
          </cell>
          <cell r="G4824">
            <v>45162</v>
          </cell>
          <cell r="H4824">
            <v>436528.54</v>
          </cell>
          <cell r="I4824">
            <v>3042603.9238</v>
          </cell>
          <cell r="J4824">
            <v>19041.84</v>
          </cell>
          <cell r="K4824">
            <v>130436.60400000001</v>
          </cell>
        </row>
        <row r="4825">
          <cell r="A4825" t="str">
            <v>COOPERATIVAS</v>
          </cell>
          <cell r="F4825" t="str">
            <v>Estándar</v>
          </cell>
          <cell r="G4825">
            <v>45162</v>
          </cell>
          <cell r="H4825">
            <v>1041.99</v>
          </cell>
          <cell r="I4825">
            <v>7262.6702999999998</v>
          </cell>
          <cell r="J4825">
            <v>338.91</v>
          </cell>
          <cell r="K4825">
            <v>2321.5335</v>
          </cell>
        </row>
        <row r="4826">
          <cell r="A4826" t="str">
            <v>COOPERATIVAS</v>
          </cell>
          <cell r="F4826" t="str">
            <v>Preferencial</v>
          </cell>
          <cell r="G4826">
            <v>45162</v>
          </cell>
          <cell r="H4826">
            <v>0</v>
          </cell>
          <cell r="I4826">
            <v>0</v>
          </cell>
          <cell r="J4826">
            <v>32320.44</v>
          </cell>
          <cell r="K4826">
            <v>224627.05799999999</v>
          </cell>
        </row>
        <row r="4827">
          <cell r="A4827" t="str">
            <v>ENTIDADES ESPECIALIZADAS EN MICROFINANZAS</v>
          </cell>
          <cell r="F4827" t="str">
            <v>Preferencial</v>
          </cell>
          <cell r="G4827">
            <v>45162</v>
          </cell>
          <cell r="H4827">
            <v>0</v>
          </cell>
          <cell r="I4827">
            <v>0</v>
          </cell>
          <cell r="J4827">
            <v>3187.36</v>
          </cell>
          <cell r="K4827">
            <v>22184.025600000001</v>
          </cell>
        </row>
        <row r="4828">
          <cell r="A4828" t="str">
            <v>ENTIDADES ESPECIALIZADAS EN MICROFINANZAS</v>
          </cell>
          <cell r="F4828" t="str">
            <v>Estándar</v>
          </cell>
          <cell r="G4828">
            <v>45162</v>
          </cell>
          <cell r="H4828">
            <v>90153.8</v>
          </cell>
          <cell r="I4828">
            <v>628371.98600000003</v>
          </cell>
          <cell r="J4828">
            <v>598.45000000000005</v>
          </cell>
          <cell r="K4828">
            <v>4111.3514999999998</v>
          </cell>
        </row>
        <row r="4829">
          <cell r="A4829" t="str">
            <v>ENTIDADES ESPECIALIZADAS EN MICROFINANZAS</v>
          </cell>
          <cell r="F4829" t="str">
            <v>Estándar</v>
          </cell>
          <cell r="G4829">
            <v>45162</v>
          </cell>
          <cell r="H4829">
            <v>15.94</v>
          </cell>
          <cell r="I4829">
            <v>111.1018</v>
          </cell>
          <cell r="J4829">
            <v>0</v>
          </cell>
          <cell r="K4829">
            <v>0</v>
          </cell>
        </row>
        <row r="4830">
          <cell r="A4830" t="str">
            <v>INSTITUCIONES FINANCIERAS DE DESARROLLO</v>
          </cell>
          <cell r="F4830" t="str">
            <v>Estándar</v>
          </cell>
          <cell r="G4830">
            <v>45162</v>
          </cell>
          <cell r="H4830">
            <v>0</v>
          </cell>
          <cell r="I4830">
            <v>0</v>
          </cell>
          <cell r="J4830">
            <v>1120</v>
          </cell>
          <cell r="K4830">
            <v>7784</v>
          </cell>
        </row>
        <row r="4831">
          <cell r="A4831" t="str">
            <v>INSTITUCIONES FINANCIERAS DE DESARROLLO</v>
          </cell>
          <cell r="F4831" t="str">
            <v>Estándar</v>
          </cell>
          <cell r="G4831">
            <v>45162</v>
          </cell>
          <cell r="H4831">
            <v>67.599999999999994</v>
          </cell>
          <cell r="I4831">
            <v>471.17200000000003</v>
          </cell>
          <cell r="J4831">
            <v>0</v>
          </cell>
          <cell r="K4831">
            <v>0</v>
          </cell>
        </row>
        <row r="4832">
          <cell r="A4832" t="str">
            <v>BANCOS MÚLTIPLES</v>
          </cell>
          <cell r="F4832" t="str">
            <v>Estándar</v>
          </cell>
          <cell r="G4832">
            <v>45162</v>
          </cell>
          <cell r="H4832">
            <v>166498.79999999999</v>
          </cell>
          <cell r="I4832">
            <v>1160496.6359999999</v>
          </cell>
          <cell r="J4832">
            <v>8998.64</v>
          </cell>
          <cell r="K4832">
            <v>61640.684000000001</v>
          </cell>
        </row>
        <row r="4833">
          <cell r="A4833" t="str">
            <v>BANCOS MÚLTIPLES</v>
          </cell>
          <cell r="F4833" t="str">
            <v>Estándar</v>
          </cell>
          <cell r="G4833">
            <v>45162</v>
          </cell>
          <cell r="H4833">
            <v>73.989999999999995</v>
          </cell>
          <cell r="I4833">
            <v>515.71029999999996</v>
          </cell>
          <cell r="J4833">
            <v>0</v>
          </cell>
          <cell r="K4833">
            <v>0</v>
          </cell>
        </row>
        <row r="4834">
          <cell r="A4834" t="str">
            <v>BANCOS MÚLTIPLES</v>
          </cell>
          <cell r="F4834" t="str">
            <v>Preferencial</v>
          </cell>
          <cell r="G4834">
            <v>45162</v>
          </cell>
          <cell r="H4834">
            <v>0</v>
          </cell>
          <cell r="I4834">
            <v>0</v>
          </cell>
          <cell r="J4834">
            <v>200</v>
          </cell>
          <cell r="K4834">
            <v>1390</v>
          </cell>
        </row>
        <row r="4835">
          <cell r="A4835" t="str">
            <v>BANCOS MÚLTIPLES</v>
          </cell>
          <cell r="F4835" t="str">
            <v>Preferencial</v>
          </cell>
          <cell r="G4835">
            <v>45162</v>
          </cell>
          <cell r="H4835">
            <v>0</v>
          </cell>
          <cell r="I4835">
            <v>0</v>
          </cell>
          <cell r="J4835">
            <v>464273.82</v>
          </cell>
          <cell r="K4835">
            <v>3380877.84</v>
          </cell>
        </row>
        <row r="4836">
          <cell r="A4836" t="str">
            <v>BANCOS MÚLTIPLES</v>
          </cell>
          <cell r="F4836" t="str">
            <v>Preferencial</v>
          </cell>
          <cell r="G4836">
            <v>45162</v>
          </cell>
          <cell r="H4836">
            <v>4726.6899999999996</v>
          </cell>
          <cell r="I4836">
            <v>32377.826499999999</v>
          </cell>
          <cell r="J4836">
            <v>40002.54</v>
          </cell>
          <cell r="K4836">
            <v>277052.1458</v>
          </cell>
        </row>
        <row r="4837">
          <cell r="A4837" t="str">
            <v>BANCOS MÚLTIPLES</v>
          </cell>
          <cell r="F4837" t="str">
            <v>Preferencial</v>
          </cell>
          <cell r="G4837">
            <v>45162</v>
          </cell>
          <cell r="H4837">
            <v>0</v>
          </cell>
          <cell r="I4837">
            <v>0</v>
          </cell>
          <cell r="J4837">
            <v>985.9</v>
          </cell>
          <cell r="K4837">
            <v>6791.9236000000001</v>
          </cell>
        </row>
        <row r="4838">
          <cell r="A4838" t="str">
            <v>COOPERATIVAS</v>
          </cell>
          <cell r="F4838" t="str">
            <v>Estándar</v>
          </cell>
          <cell r="G4838">
            <v>45162</v>
          </cell>
          <cell r="H4838">
            <v>705.88</v>
          </cell>
          <cell r="I4838">
            <v>4919.9835999999996</v>
          </cell>
          <cell r="J4838">
            <v>126.26</v>
          </cell>
          <cell r="K4838">
            <v>864.88099999999997</v>
          </cell>
        </row>
        <row r="4839">
          <cell r="A4839" t="str">
            <v>ENTIDADES ESPECIALIZADAS EN MICROFINANZAS</v>
          </cell>
          <cell r="F4839" t="str">
            <v>Preferencial</v>
          </cell>
          <cell r="G4839">
            <v>45162</v>
          </cell>
          <cell r="H4839">
            <v>0</v>
          </cell>
          <cell r="I4839">
            <v>0</v>
          </cell>
          <cell r="J4839">
            <v>1018.39</v>
          </cell>
          <cell r="K4839">
            <v>7087.9943999999996</v>
          </cell>
        </row>
        <row r="4840">
          <cell r="A4840" t="str">
            <v>ENTIDADES ESPECIALIZADAS EN MICROFINANZAS</v>
          </cell>
          <cell r="F4840" t="str">
            <v>Estándar</v>
          </cell>
          <cell r="G4840">
            <v>45162</v>
          </cell>
          <cell r="H4840">
            <v>78.55</v>
          </cell>
          <cell r="I4840">
            <v>547.49350000000004</v>
          </cell>
          <cell r="J4840">
            <v>0</v>
          </cell>
          <cell r="K4840">
            <v>0</v>
          </cell>
        </row>
        <row r="4841">
          <cell r="A4841" t="str">
            <v>ENTIDADES ESPECIALIZADAS EN MICROFINANZAS</v>
          </cell>
          <cell r="F4841" t="str">
            <v>Preferencial</v>
          </cell>
          <cell r="G4841">
            <v>45162</v>
          </cell>
          <cell r="H4841">
            <v>0</v>
          </cell>
          <cell r="I4841">
            <v>0</v>
          </cell>
          <cell r="J4841">
            <v>8000</v>
          </cell>
          <cell r="K4841">
            <v>55200</v>
          </cell>
        </row>
        <row r="4842">
          <cell r="A4842" t="str">
            <v>ENTIDADES ESPECIALIZADAS EN MICROFINANZAS</v>
          </cell>
          <cell r="F4842" t="str">
            <v>Preferencial</v>
          </cell>
          <cell r="G4842">
            <v>45162</v>
          </cell>
          <cell r="H4842">
            <v>11000</v>
          </cell>
          <cell r="I4842">
            <v>76670</v>
          </cell>
          <cell r="J4842">
            <v>0</v>
          </cell>
          <cell r="K4842">
            <v>0</v>
          </cell>
        </row>
        <row r="4843">
          <cell r="A4843" t="str">
            <v>ENTIDADES FINANCIERAS DE VIVIENDA</v>
          </cell>
          <cell r="F4843" t="str">
            <v>Preferencial</v>
          </cell>
          <cell r="G4843">
            <v>45162</v>
          </cell>
          <cell r="H4843">
            <v>0</v>
          </cell>
          <cell r="I4843">
            <v>0</v>
          </cell>
          <cell r="J4843">
            <v>800.59</v>
          </cell>
          <cell r="K4843">
            <v>5572.1063999999997</v>
          </cell>
        </row>
        <row r="4844">
          <cell r="A4844" t="str">
            <v>INSTITUCIONES FINANCIERAS DE DESARROLLO</v>
          </cell>
          <cell r="F4844" t="str">
            <v>Estándar</v>
          </cell>
          <cell r="G4844">
            <v>45162</v>
          </cell>
          <cell r="H4844">
            <v>2152.08</v>
          </cell>
          <cell r="I4844">
            <v>14999.997600000001</v>
          </cell>
          <cell r="J4844">
            <v>1183.33</v>
          </cell>
          <cell r="K4844">
            <v>8105.8104999999996</v>
          </cell>
        </row>
        <row r="4845">
          <cell r="A4845" t="str">
            <v>INSTITUCIONES FINANCIERAS DE DESARROLLO</v>
          </cell>
          <cell r="F4845" t="str">
            <v>Estándar</v>
          </cell>
          <cell r="G4845">
            <v>45162</v>
          </cell>
          <cell r="H4845">
            <v>7.12</v>
          </cell>
          <cell r="I4845">
            <v>49.626399999999997</v>
          </cell>
          <cell r="J4845">
            <v>2504.6799999999998</v>
          </cell>
          <cell r="K4845">
            <v>17157.058000000001</v>
          </cell>
        </row>
        <row r="4846">
          <cell r="A4846" t="str">
            <v>COOPERATIVAS</v>
          </cell>
          <cell r="F4846" t="str">
            <v>Estándar</v>
          </cell>
          <cell r="G4846">
            <v>45162</v>
          </cell>
          <cell r="H4846">
            <v>0</v>
          </cell>
          <cell r="I4846">
            <v>0</v>
          </cell>
          <cell r="J4846">
            <v>916.31</v>
          </cell>
          <cell r="K4846">
            <v>6276.7235000000001</v>
          </cell>
        </row>
        <row r="4847">
          <cell r="A4847" t="str">
            <v>BANCOS MÚLTIPLES</v>
          </cell>
          <cell r="F4847" t="str">
            <v>Estándar</v>
          </cell>
          <cell r="G4847">
            <v>45162</v>
          </cell>
          <cell r="H4847">
            <v>190.02</v>
          </cell>
          <cell r="I4847">
            <v>1324.4394</v>
          </cell>
          <cell r="J4847">
            <v>150</v>
          </cell>
          <cell r="K4847">
            <v>1027.5</v>
          </cell>
        </row>
        <row r="4848">
          <cell r="A4848" t="str">
            <v>BANCOS MÚLTIPLES</v>
          </cell>
          <cell r="F4848" t="str">
            <v>Estándar</v>
          </cell>
          <cell r="G4848">
            <v>45162</v>
          </cell>
          <cell r="H4848">
            <v>711697.69</v>
          </cell>
          <cell r="I4848">
            <v>4960532.8992999997</v>
          </cell>
          <cell r="J4848">
            <v>4245.37</v>
          </cell>
          <cell r="K4848">
            <v>29080.784500000002</v>
          </cell>
        </row>
        <row r="4849">
          <cell r="A4849" t="str">
            <v>BANCOS MÚLTIPLES</v>
          </cell>
          <cell r="F4849" t="str">
            <v>Preferencial</v>
          </cell>
          <cell r="G4849">
            <v>45162</v>
          </cell>
          <cell r="H4849">
            <v>0</v>
          </cell>
          <cell r="I4849">
            <v>0</v>
          </cell>
          <cell r="J4849">
            <v>11317.56</v>
          </cell>
          <cell r="K4849">
            <v>78318.870500000005</v>
          </cell>
        </row>
        <row r="4850">
          <cell r="A4850" t="str">
            <v>BANCOS MÚLTIPLES</v>
          </cell>
          <cell r="F4850" t="str">
            <v>Estándar</v>
          </cell>
          <cell r="G4850">
            <v>45162</v>
          </cell>
          <cell r="H4850">
            <v>2451.8000000000002</v>
          </cell>
          <cell r="I4850">
            <v>17089.045999999998</v>
          </cell>
          <cell r="J4850">
            <v>1376.64</v>
          </cell>
          <cell r="K4850">
            <v>9429.9840000000004</v>
          </cell>
        </row>
        <row r="4851">
          <cell r="A4851" t="str">
            <v>BANCOS MÚLTIPLES</v>
          </cell>
          <cell r="F4851" t="str">
            <v>Preferencial</v>
          </cell>
          <cell r="G4851">
            <v>45162</v>
          </cell>
          <cell r="H4851">
            <v>0</v>
          </cell>
          <cell r="I4851">
            <v>0</v>
          </cell>
          <cell r="J4851">
            <v>6844.33</v>
          </cell>
          <cell r="K4851">
            <v>47297.063999999998</v>
          </cell>
        </row>
        <row r="4852">
          <cell r="A4852" t="str">
            <v>COOPERATIVAS</v>
          </cell>
          <cell r="F4852" t="str">
            <v>Estándar</v>
          </cell>
          <cell r="G4852">
            <v>45162</v>
          </cell>
          <cell r="H4852">
            <v>830.7</v>
          </cell>
          <cell r="I4852">
            <v>5789.9790000000003</v>
          </cell>
          <cell r="J4852">
            <v>0</v>
          </cell>
          <cell r="K4852">
            <v>0</v>
          </cell>
        </row>
        <row r="4853">
          <cell r="A4853" t="str">
            <v>COOPERATIVAS</v>
          </cell>
          <cell r="F4853" t="str">
            <v>Estándar</v>
          </cell>
          <cell r="G4853">
            <v>45162</v>
          </cell>
          <cell r="H4853">
            <v>3</v>
          </cell>
          <cell r="I4853">
            <v>20.91</v>
          </cell>
          <cell r="J4853">
            <v>1090.27</v>
          </cell>
          <cell r="K4853">
            <v>7479.2521999999999</v>
          </cell>
        </row>
        <row r="4854">
          <cell r="A4854" t="str">
            <v>ENTIDADES ESPECIALIZADAS EN MICROFINANZAS</v>
          </cell>
          <cell r="F4854" t="str">
            <v>Estándar</v>
          </cell>
          <cell r="G4854">
            <v>45162</v>
          </cell>
          <cell r="H4854">
            <v>3541.06</v>
          </cell>
          <cell r="I4854">
            <v>24681.188200000001</v>
          </cell>
          <cell r="J4854">
            <v>881.5</v>
          </cell>
          <cell r="K4854">
            <v>6126.4250000000002</v>
          </cell>
        </row>
        <row r="4855">
          <cell r="A4855" t="str">
            <v>ENTIDADES ESPECIALIZADAS EN MICROFINANZAS</v>
          </cell>
          <cell r="F4855" t="str">
            <v>Estándar</v>
          </cell>
          <cell r="G4855">
            <v>45162</v>
          </cell>
          <cell r="H4855">
            <v>57.25</v>
          </cell>
          <cell r="I4855">
            <v>399.03250000000003</v>
          </cell>
          <cell r="J4855">
            <v>0</v>
          </cell>
          <cell r="K4855">
            <v>0</v>
          </cell>
        </row>
        <row r="4856">
          <cell r="A4856" t="str">
            <v>ENTIDADES ESPECIALIZADAS EN MICROFINANZAS</v>
          </cell>
          <cell r="F4856" t="str">
            <v>Estándar</v>
          </cell>
          <cell r="G4856">
            <v>45162</v>
          </cell>
          <cell r="H4856">
            <v>698.19</v>
          </cell>
          <cell r="I4856">
            <v>4866.3842999999997</v>
          </cell>
          <cell r="J4856">
            <v>0</v>
          </cell>
          <cell r="K4856">
            <v>0</v>
          </cell>
        </row>
        <row r="4857">
          <cell r="A4857" t="str">
            <v>ENTIDADES FINANCIERAS DE VIVIENDA</v>
          </cell>
          <cell r="F4857" t="str">
            <v>Estándar</v>
          </cell>
          <cell r="G4857">
            <v>45162</v>
          </cell>
          <cell r="H4857">
            <v>360</v>
          </cell>
          <cell r="I4857">
            <v>2509.1999999999998</v>
          </cell>
          <cell r="J4857">
            <v>93.89</v>
          </cell>
          <cell r="K4857">
            <v>643.14649999999995</v>
          </cell>
        </row>
        <row r="4858">
          <cell r="A4858" t="str">
            <v>ENTIDADES FINANCIERAS DE VIVIENDA</v>
          </cell>
          <cell r="F4858" t="str">
            <v>Estándar</v>
          </cell>
          <cell r="G4858">
            <v>45162</v>
          </cell>
          <cell r="H4858">
            <v>388.32</v>
          </cell>
          <cell r="I4858">
            <v>2706.5904</v>
          </cell>
          <cell r="J4858">
            <v>0</v>
          </cell>
          <cell r="K4858">
            <v>0</v>
          </cell>
        </row>
        <row r="4859">
          <cell r="A4859" t="str">
            <v>COOPERATIVAS</v>
          </cell>
          <cell r="F4859" t="str">
            <v>Estándar</v>
          </cell>
          <cell r="G4859">
            <v>45162</v>
          </cell>
          <cell r="H4859">
            <v>375.26</v>
          </cell>
          <cell r="I4859">
            <v>2615.5621999999998</v>
          </cell>
          <cell r="J4859">
            <v>0</v>
          </cell>
          <cell r="K4859">
            <v>0</v>
          </cell>
        </row>
        <row r="4860">
          <cell r="A4860" t="str">
            <v>BANCOS MÚLTIPLES</v>
          </cell>
          <cell r="F4860" t="str">
            <v>Preferencial</v>
          </cell>
          <cell r="G4860">
            <v>45162</v>
          </cell>
          <cell r="H4860">
            <v>494209.67</v>
          </cell>
          <cell r="I4860">
            <v>3442075.8515499998</v>
          </cell>
          <cell r="J4860">
            <v>12082.06</v>
          </cell>
          <cell r="K4860">
            <v>83970.316999999995</v>
          </cell>
        </row>
        <row r="4861">
          <cell r="A4861" t="str">
            <v>BANCOS MÚLTIPLES</v>
          </cell>
          <cell r="F4861" t="str">
            <v>Preferencial</v>
          </cell>
          <cell r="G4861">
            <v>45162</v>
          </cell>
          <cell r="H4861">
            <v>0</v>
          </cell>
          <cell r="I4861">
            <v>0</v>
          </cell>
          <cell r="J4861">
            <v>350</v>
          </cell>
          <cell r="K4861">
            <v>2432.5</v>
          </cell>
        </row>
        <row r="4862">
          <cell r="A4862" t="str">
            <v>ENTIDADES ESPECIALIZADAS EN MICROFINANZAS</v>
          </cell>
          <cell r="F4862" t="str">
            <v>Preferencial</v>
          </cell>
          <cell r="G4862">
            <v>45162</v>
          </cell>
          <cell r="H4862">
            <v>0</v>
          </cell>
          <cell r="I4862">
            <v>0</v>
          </cell>
          <cell r="J4862">
            <v>200</v>
          </cell>
          <cell r="K4862">
            <v>1392</v>
          </cell>
        </row>
        <row r="4863">
          <cell r="A4863" t="str">
            <v>ENTIDADES ESPECIALIZADAS EN MICROFINANZAS</v>
          </cell>
          <cell r="F4863" t="str">
            <v>Estándar</v>
          </cell>
          <cell r="G4863">
            <v>45162</v>
          </cell>
          <cell r="H4863">
            <v>0</v>
          </cell>
          <cell r="I4863">
            <v>0</v>
          </cell>
          <cell r="J4863">
            <v>8.43</v>
          </cell>
          <cell r="K4863">
            <v>57.7455</v>
          </cell>
        </row>
        <row r="4864">
          <cell r="A4864" t="str">
            <v>BANCOS MÚLTIPLES</v>
          </cell>
          <cell r="F4864" t="str">
            <v>Preferencial</v>
          </cell>
          <cell r="G4864">
            <v>45162</v>
          </cell>
          <cell r="H4864">
            <v>0</v>
          </cell>
          <cell r="I4864">
            <v>0</v>
          </cell>
          <cell r="J4864">
            <v>18269.68</v>
          </cell>
          <cell r="K4864">
            <v>126415.1934</v>
          </cell>
        </row>
        <row r="4865">
          <cell r="A4865" t="str">
            <v>BANCOS MÚLTIPLES</v>
          </cell>
          <cell r="F4865" t="str">
            <v>Estándar</v>
          </cell>
          <cell r="G4865">
            <v>45162</v>
          </cell>
          <cell r="H4865">
            <v>319.08</v>
          </cell>
          <cell r="I4865">
            <v>2223.9875999999999</v>
          </cell>
          <cell r="J4865">
            <v>778</v>
          </cell>
          <cell r="K4865">
            <v>5329.3</v>
          </cell>
        </row>
        <row r="4866">
          <cell r="A4866" t="str">
            <v>ENTIDADES ESPECIALIZADAS EN MICROFINANZAS</v>
          </cell>
          <cell r="F4866" t="str">
            <v>Preferencial</v>
          </cell>
          <cell r="G4866">
            <v>45162</v>
          </cell>
          <cell r="H4866">
            <v>0</v>
          </cell>
          <cell r="I4866">
            <v>0</v>
          </cell>
          <cell r="J4866">
            <v>4337.25</v>
          </cell>
          <cell r="K4866">
            <v>30187.26</v>
          </cell>
        </row>
        <row r="4867">
          <cell r="A4867" t="str">
            <v>ENTIDADES ESPECIALIZADAS EN MICROFINANZAS</v>
          </cell>
          <cell r="F4867" t="str">
            <v>Estándar</v>
          </cell>
          <cell r="G4867">
            <v>45162</v>
          </cell>
          <cell r="H4867">
            <v>1188384.94</v>
          </cell>
          <cell r="I4867">
            <v>8283043.0318</v>
          </cell>
          <cell r="J4867">
            <v>4285.2299999999996</v>
          </cell>
          <cell r="K4867">
            <v>29353.825499999999</v>
          </cell>
        </row>
        <row r="4868">
          <cell r="A4868" t="str">
            <v>ENTIDADES ESPECIALIZADAS EN MICROFINANZAS</v>
          </cell>
          <cell r="F4868" t="str">
            <v>Preferencial</v>
          </cell>
          <cell r="G4868">
            <v>45162</v>
          </cell>
          <cell r="H4868">
            <v>398034</v>
          </cell>
          <cell r="I4868">
            <v>2773500.912</v>
          </cell>
          <cell r="J4868">
            <v>10527.31</v>
          </cell>
          <cell r="K4868">
            <v>73270.077600000004</v>
          </cell>
        </row>
        <row r="4869">
          <cell r="A4869" t="str">
            <v>ENTIDADES ESPECIALIZADAS EN MICROFINANZAS</v>
          </cell>
          <cell r="F4869" t="str">
            <v>Estándar</v>
          </cell>
          <cell r="G4869">
            <v>45162</v>
          </cell>
          <cell r="H4869">
            <v>276.81</v>
          </cell>
          <cell r="I4869">
            <v>1929.3657000000001</v>
          </cell>
          <cell r="J4869">
            <v>4.38</v>
          </cell>
          <cell r="K4869">
            <v>30.003</v>
          </cell>
        </row>
        <row r="4870">
          <cell r="A4870" t="str">
            <v>ENTIDADES ESPECIALIZADAS EN MICROFINANZAS</v>
          </cell>
          <cell r="F4870" t="str">
            <v>Estándar</v>
          </cell>
          <cell r="G4870">
            <v>45162</v>
          </cell>
          <cell r="H4870">
            <v>2228.89</v>
          </cell>
          <cell r="I4870">
            <v>15535.363300000001</v>
          </cell>
          <cell r="J4870">
            <v>935.87</v>
          </cell>
          <cell r="K4870">
            <v>6504.2965000000004</v>
          </cell>
        </row>
        <row r="4871">
          <cell r="A4871" t="str">
            <v>ENTIDADES ESPECIALIZADAS EN MICROFINANZAS</v>
          </cell>
          <cell r="F4871" t="str">
            <v>Estándar</v>
          </cell>
          <cell r="G4871">
            <v>45162</v>
          </cell>
          <cell r="H4871">
            <v>2728.49</v>
          </cell>
          <cell r="I4871">
            <v>19017.5753</v>
          </cell>
          <cell r="J4871">
            <v>727.58</v>
          </cell>
          <cell r="K4871">
            <v>4998.4745999999996</v>
          </cell>
        </row>
        <row r="4872">
          <cell r="A4872" t="str">
            <v>ENTIDADES FINANCIERAS DE VIVIENDA</v>
          </cell>
          <cell r="F4872" t="str">
            <v>Estándar</v>
          </cell>
          <cell r="G4872">
            <v>45162</v>
          </cell>
          <cell r="H4872">
            <v>163</v>
          </cell>
          <cell r="I4872">
            <v>1136.1099999999999</v>
          </cell>
          <cell r="J4872">
            <v>50.78</v>
          </cell>
          <cell r="K4872">
            <v>347.84300000000002</v>
          </cell>
        </row>
        <row r="4873">
          <cell r="A4873" t="str">
            <v>ENTIDADES FINANCIERAS DE VIVIENDA</v>
          </cell>
          <cell r="F4873" t="str">
            <v>Estándar</v>
          </cell>
          <cell r="G4873">
            <v>45162</v>
          </cell>
          <cell r="H4873">
            <v>50</v>
          </cell>
          <cell r="I4873">
            <v>348.5</v>
          </cell>
          <cell r="J4873">
            <v>241.44</v>
          </cell>
          <cell r="K4873">
            <v>1653.864</v>
          </cell>
        </row>
        <row r="4874">
          <cell r="A4874" t="str">
            <v>ENTIDADES ESPECIALIZADAS EN MICROFINANZAS</v>
          </cell>
          <cell r="F4874" t="str">
            <v>Preferencial</v>
          </cell>
          <cell r="G4874">
            <v>45162</v>
          </cell>
          <cell r="H4874">
            <v>0</v>
          </cell>
          <cell r="I4874">
            <v>0</v>
          </cell>
          <cell r="J4874">
            <v>80000</v>
          </cell>
          <cell r="K4874">
            <v>556800</v>
          </cell>
        </row>
        <row r="4875">
          <cell r="A4875" t="str">
            <v>ENTIDADES ESPECIALIZADAS EN MICROFINANZAS</v>
          </cell>
          <cell r="F4875" t="str">
            <v>Estándar</v>
          </cell>
          <cell r="G4875">
            <v>45162</v>
          </cell>
          <cell r="H4875">
            <v>150</v>
          </cell>
          <cell r="I4875">
            <v>1045.5</v>
          </cell>
          <cell r="J4875">
            <v>0</v>
          </cell>
          <cell r="K4875">
            <v>0</v>
          </cell>
        </row>
        <row r="4876">
          <cell r="A4876" t="str">
            <v>INSTITUCIONES FINANCIERAS DE DESARROLLO</v>
          </cell>
          <cell r="F4876" t="str">
            <v>Estándar</v>
          </cell>
          <cell r="G4876">
            <v>45162</v>
          </cell>
          <cell r="H4876">
            <v>7.0000000000000007E-2</v>
          </cell>
          <cell r="I4876">
            <v>0.4879</v>
          </cell>
          <cell r="J4876">
            <v>1938.39</v>
          </cell>
          <cell r="K4876">
            <v>13277.9715</v>
          </cell>
        </row>
        <row r="4877">
          <cell r="A4877" t="str">
            <v>BANCOS MÚLTIPLES</v>
          </cell>
          <cell r="F4877" t="str">
            <v>Estándar</v>
          </cell>
          <cell r="G4877">
            <v>45162</v>
          </cell>
          <cell r="H4877">
            <v>60334.47</v>
          </cell>
          <cell r="I4877">
            <v>420531.25589999999</v>
          </cell>
          <cell r="J4877">
            <v>927.84</v>
          </cell>
          <cell r="K4877">
            <v>6355.7039999999997</v>
          </cell>
        </row>
        <row r="4878">
          <cell r="A4878" t="str">
            <v>BANCOS MÚLTIPLES</v>
          </cell>
          <cell r="F4878" t="str">
            <v>Preferencial</v>
          </cell>
          <cell r="G4878">
            <v>45162</v>
          </cell>
          <cell r="H4878">
            <v>0</v>
          </cell>
          <cell r="I4878">
            <v>0</v>
          </cell>
          <cell r="J4878">
            <v>2422</v>
          </cell>
          <cell r="K4878">
            <v>16832.900000000001</v>
          </cell>
        </row>
        <row r="4879">
          <cell r="A4879" t="str">
            <v>BANCOS MÚLTIPLES</v>
          </cell>
          <cell r="F4879" t="str">
            <v>Estándar</v>
          </cell>
          <cell r="G4879">
            <v>45162</v>
          </cell>
          <cell r="H4879">
            <v>231.25</v>
          </cell>
          <cell r="I4879">
            <v>1611.8125</v>
          </cell>
          <cell r="J4879">
            <v>172.15</v>
          </cell>
          <cell r="K4879">
            <v>1179.2275</v>
          </cell>
        </row>
        <row r="4880">
          <cell r="A4880" t="str">
            <v>COOPERATIVAS</v>
          </cell>
          <cell r="F4880" t="str">
            <v>Estándar</v>
          </cell>
          <cell r="G4880">
            <v>45162</v>
          </cell>
          <cell r="H4880">
            <v>1250.82</v>
          </cell>
          <cell r="I4880">
            <v>8718.2153999999991</v>
          </cell>
          <cell r="J4880">
            <v>425.35</v>
          </cell>
          <cell r="K4880">
            <v>2913.6475</v>
          </cell>
        </row>
        <row r="4881">
          <cell r="A4881" t="str">
            <v>COOPERATIVAS</v>
          </cell>
          <cell r="F4881" t="str">
            <v>Preferencial</v>
          </cell>
          <cell r="G4881">
            <v>45162</v>
          </cell>
          <cell r="H4881">
            <v>0</v>
          </cell>
          <cell r="I4881">
            <v>0</v>
          </cell>
          <cell r="J4881">
            <v>16747.27</v>
          </cell>
          <cell r="K4881">
            <v>115891.1084</v>
          </cell>
        </row>
        <row r="4882">
          <cell r="A4882" t="str">
            <v>ENTIDADES ESPECIALIZADAS EN MICROFINANZAS</v>
          </cell>
          <cell r="F4882" t="str">
            <v>Estándar</v>
          </cell>
          <cell r="G4882">
            <v>45162</v>
          </cell>
          <cell r="H4882">
            <v>576470.62</v>
          </cell>
          <cell r="I4882">
            <v>4018000.2214000002</v>
          </cell>
          <cell r="J4882">
            <v>1575.43</v>
          </cell>
          <cell r="K4882">
            <v>10791.6955</v>
          </cell>
        </row>
        <row r="4883">
          <cell r="A4883" t="str">
            <v>ENTIDADES ESPECIALIZADAS EN MICROFINANZAS</v>
          </cell>
          <cell r="F4883" t="str">
            <v>Preferencial</v>
          </cell>
          <cell r="G4883">
            <v>45162</v>
          </cell>
          <cell r="H4883">
            <v>571737.12</v>
          </cell>
          <cell r="I4883">
            <v>3983347.5418799999</v>
          </cell>
          <cell r="J4883">
            <v>2520793.2200000002</v>
          </cell>
          <cell r="K4883">
            <v>18196675.271200001</v>
          </cell>
        </row>
        <row r="4884">
          <cell r="A4884" t="str">
            <v>ENTIDADES ESPECIALIZADAS EN MICROFINANZAS</v>
          </cell>
          <cell r="F4884" t="str">
            <v>Estándar</v>
          </cell>
          <cell r="G4884">
            <v>45162</v>
          </cell>
          <cell r="H4884">
            <v>2410.9</v>
          </cell>
          <cell r="I4884">
            <v>16803.973000000002</v>
          </cell>
          <cell r="J4884">
            <v>2087.0500000000002</v>
          </cell>
          <cell r="K4884">
            <v>14504.997499999999</v>
          </cell>
        </row>
        <row r="4885">
          <cell r="A4885" t="str">
            <v>ENTIDADES ESPECIALIZADAS EN MICROFINANZAS</v>
          </cell>
          <cell r="F4885" t="str">
            <v>Estándar</v>
          </cell>
          <cell r="G4885">
            <v>45162</v>
          </cell>
          <cell r="H4885">
            <v>4423.01</v>
          </cell>
          <cell r="I4885">
            <v>30828.379700000001</v>
          </cell>
          <cell r="J4885">
            <v>4000.73</v>
          </cell>
          <cell r="K4885">
            <v>27405.000499999998</v>
          </cell>
        </row>
        <row r="4886">
          <cell r="A4886" t="str">
            <v>INSTITUCIONES FINANCIERAS DE DESARROLLO</v>
          </cell>
          <cell r="F4886" t="str">
            <v>Estándar</v>
          </cell>
          <cell r="G4886">
            <v>45162</v>
          </cell>
          <cell r="H4886">
            <v>0</v>
          </cell>
          <cell r="I4886">
            <v>0</v>
          </cell>
          <cell r="J4886">
            <v>28.14</v>
          </cell>
          <cell r="K4886">
            <v>195.57300000000001</v>
          </cell>
        </row>
        <row r="4887">
          <cell r="A4887" t="str">
            <v>INSTITUCIONES FINANCIERAS DE DESARROLLO</v>
          </cell>
          <cell r="F4887" t="str">
            <v>Estándar</v>
          </cell>
          <cell r="G4887">
            <v>45162</v>
          </cell>
          <cell r="H4887">
            <v>104.33</v>
          </cell>
          <cell r="I4887">
            <v>727.18010000000004</v>
          </cell>
          <cell r="J4887">
            <v>0</v>
          </cell>
          <cell r="K4887">
            <v>0</v>
          </cell>
        </row>
        <row r="4888">
          <cell r="A4888" t="str">
            <v>BANCOS MÚLTIPLES</v>
          </cell>
          <cell r="F4888" t="str">
            <v>Estándar</v>
          </cell>
          <cell r="G4888">
            <v>45162</v>
          </cell>
          <cell r="H4888">
            <v>90273.16</v>
          </cell>
          <cell r="I4888">
            <v>629203.92520000006</v>
          </cell>
          <cell r="J4888">
            <v>10766.58</v>
          </cell>
          <cell r="K4888">
            <v>73751.073000000004</v>
          </cell>
        </row>
        <row r="4889">
          <cell r="A4889" t="str">
            <v>BANCOS MÚLTIPLES</v>
          </cell>
          <cell r="F4889" t="str">
            <v>Estándar</v>
          </cell>
          <cell r="G4889">
            <v>45162</v>
          </cell>
          <cell r="H4889">
            <v>859709.17</v>
          </cell>
          <cell r="I4889">
            <v>5992172.9149000002</v>
          </cell>
          <cell r="J4889">
            <v>92796.04</v>
          </cell>
          <cell r="K4889">
            <v>635652.87399999995</v>
          </cell>
        </row>
        <row r="4890">
          <cell r="A4890" t="str">
            <v>ENTIDADES ESPECIALIZADAS EN MICROFINANZAS</v>
          </cell>
          <cell r="F4890" t="str">
            <v>Preferencial</v>
          </cell>
          <cell r="G4890">
            <v>45162</v>
          </cell>
          <cell r="H4890">
            <v>0</v>
          </cell>
          <cell r="I4890">
            <v>0</v>
          </cell>
          <cell r="J4890">
            <v>12733.21</v>
          </cell>
          <cell r="K4890">
            <v>88623.141600000003</v>
          </cell>
        </row>
        <row r="4891">
          <cell r="A4891" t="str">
            <v>BANCOS MÚLTIPLES</v>
          </cell>
          <cell r="F4891" t="str">
            <v>Estándar</v>
          </cell>
          <cell r="G4891">
            <v>45162</v>
          </cell>
          <cell r="H4891">
            <v>7927.27</v>
          </cell>
          <cell r="I4891">
            <v>55253.071900000003</v>
          </cell>
          <cell r="J4891">
            <v>500</v>
          </cell>
          <cell r="K4891">
            <v>3425</v>
          </cell>
        </row>
        <row r="4892">
          <cell r="A4892" t="str">
            <v>BANCOS MÚLTIPLES</v>
          </cell>
          <cell r="F4892" t="str">
            <v>Preferencial</v>
          </cell>
          <cell r="G4892">
            <v>45162</v>
          </cell>
          <cell r="H4892">
            <v>157278.79999999999</v>
          </cell>
          <cell r="I4892">
            <v>1078600.4512149999</v>
          </cell>
          <cell r="J4892">
            <v>4104841.98</v>
          </cell>
          <cell r="K4892">
            <v>29109785.450328</v>
          </cell>
        </row>
        <row r="4893">
          <cell r="A4893" t="str">
            <v>COOPERATIVAS</v>
          </cell>
          <cell r="F4893" t="str">
            <v>Preferencial</v>
          </cell>
          <cell r="G4893">
            <v>45162</v>
          </cell>
          <cell r="H4893">
            <v>0</v>
          </cell>
          <cell r="I4893">
            <v>0</v>
          </cell>
          <cell r="J4893">
            <v>2976.19</v>
          </cell>
          <cell r="K4893">
            <v>20714.2824</v>
          </cell>
        </row>
        <row r="4894">
          <cell r="A4894" t="str">
            <v>ENTIDADES ESPECIALIZADAS EN MICROFINANZAS</v>
          </cell>
          <cell r="F4894" t="str">
            <v>Preferencial</v>
          </cell>
          <cell r="G4894">
            <v>45162</v>
          </cell>
          <cell r="H4894">
            <v>0</v>
          </cell>
          <cell r="I4894">
            <v>0</v>
          </cell>
          <cell r="J4894">
            <v>14000</v>
          </cell>
          <cell r="K4894">
            <v>97580</v>
          </cell>
        </row>
        <row r="4895">
          <cell r="A4895" t="str">
            <v>INSTITUCIONES FINANCIERAS DE DESARROLLO</v>
          </cell>
          <cell r="F4895" t="str">
            <v>Estándar</v>
          </cell>
          <cell r="G4895">
            <v>45162</v>
          </cell>
          <cell r="H4895">
            <v>191.05</v>
          </cell>
          <cell r="I4895">
            <v>1331.6185</v>
          </cell>
          <cell r="J4895">
            <v>650.14</v>
          </cell>
          <cell r="K4895">
            <v>4453.4589999999998</v>
          </cell>
        </row>
        <row r="4896">
          <cell r="A4896" t="str">
            <v>INSTITUCIONES FINANCIERAS DE DESARROLLO</v>
          </cell>
          <cell r="F4896" t="str">
            <v>Estándar</v>
          </cell>
          <cell r="G4896">
            <v>45162</v>
          </cell>
          <cell r="H4896">
            <v>607.22</v>
          </cell>
          <cell r="I4896">
            <v>4232.3234000000002</v>
          </cell>
          <cell r="J4896">
            <v>290</v>
          </cell>
          <cell r="K4896">
            <v>2015.5</v>
          </cell>
        </row>
        <row r="4897">
          <cell r="A4897" t="str">
            <v>ENTIDADES ESPECIALIZADAS EN MICROFINANZAS</v>
          </cell>
          <cell r="F4897" t="str">
            <v>Preferencial</v>
          </cell>
          <cell r="G4897">
            <v>45162</v>
          </cell>
          <cell r="H4897">
            <v>0</v>
          </cell>
          <cell r="I4897">
            <v>0</v>
          </cell>
          <cell r="J4897">
            <v>500</v>
          </cell>
          <cell r="K4897">
            <v>3480</v>
          </cell>
        </row>
        <row r="4898">
          <cell r="A4898" t="str">
            <v>ENTIDADES ESPECIALIZADAS EN MICROFINANZAS</v>
          </cell>
          <cell r="F4898" t="str">
            <v>Estándar</v>
          </cell>
          <cell r="G4898">
            <v>45162</v>
          </cell>
          <cell r="H4898">
            <v>1493390.08</v>
          </cell>
          <cell r="I4898">
            <v>10408928.8576</v>
          </cell>
          <cell r="J4898">
            <v>910.67</v>
          </cell>
          <cell r="K4898">
            <v>6238.0895</v>
          </cell>
        </row>
        <row r="4899">
          <cell r="A4899" t="str">
            <v>ENTIDADES ESPECIALIZADAS EN MICROFINANZAS</v>
          </cell>
          <cell r="F4899" t="str">
            <v>Estándar</v>
          </cell>
          <cell r="G4899">
            <v>45162</v>
          </cell>
          <cell r="H4899">
            <v>0</v>
          </cell>
          <cell r="I4899">
            <v>0</v>
          </cell>
          <cell r="J4899">
            <v>676.62</v>
          </cell>
          <cell r="K4899">
            <v>4634.8469999999998</v>
          </cell>
        </row>
        <row r="4900">
          <cell r="A4900" t="str">
            <v>COOPERATIVAS</v>
          </cell>
          <cell r="F4900" t="str">
            <v>Preferencial</v>
          </cell>
          <cell r="G4900">
            <v>45162</v>
          </cell>
          <cell r="H4900">
            <v>0</v>
          </cell>
          <cell r="I4900">
            <v>0</v>
          </cell>
          <cell r="J4900">
            <v>3845.09</v>
          </cell>
          <cell r="K4900">
            <v>26608.022799999999</v>
          </cell>
        </row>
        <row r="4901">
          <cell r="A4901" t="str">
            <v>COOPERATIVAS</v>
          </cell>
          <cell r="F4901" t="str">
            <v>Estándar</v>
          </cell>
          <cell r="G4901">
            <v>45162</v>
          </cell>
          <cell r="H4901">
            <v>1140.19</v>
          </cell>
          <cell r="I4901">
            <v>7947.1243000000004</v>
          </cell>
          <cell r="J4901">
            <v>262.02999999999997</v>
          </cell>
          <cell r="K4901">
            <v>1794.9055000000001</v>
          </cell>
        </row>
        <row r="4902">
          <cell r="A4902" t="str">
            <v>COOPERATIVAS</v>
          </cell>
          <cell r="F4902" t="str">
            <v>Estándar</v>
          </cell>
          <cell r="G4902">
            <v>45162</v>
          </cell>
          <cell r="H4902">
            <v>1073</v>
          </cell>
          <cell r="I4902">
            <v>7478.81</v>
          </cell>
          <cell r="J4902">
            <v>325.85000000000002</v>
          </cell>
          <cell r="K4902">
            <v>2232.0725000000002</v>
          </cell>
        </row>
        <row r="4903">
          <cell r="A4903" t="str">
            <v>COOPERATIVAS</v>
          </cell>
          <cell r="F4903" t="str">
            <v>Estándar</v>
          </cell>
          <cell r="G4903">
            <v>45162</v>
          </cell>
          <cell r="H4903">
            <v>0</v>
          </cell>
          <cell r="I4903">
            <v>0</v>
          </cell>
          <cell r="J4903">
            <v>206.97</v>
          </cell>
          <cell r="K4903">
            <v>1417.7445</v>
          </cell>
        </row>
        <row r="4904">
          <cell r="A4904" t="str">
            <v>ENTIDADES ESPECIALIZADAS EN MICROFINANZAS</v>
          </cell>
          <cell r="F4904" t="str">
            <v>Preferencial</v>
          </cell>
          <cell r="G4904">
            <v>45162</v>
          </cell>
          <cell r="H4904">
            <v>0</v>
          </cell>
          <cell r="I4904">
            <v>0</v>
          </cell>
          <cell r="J4904">
            <v>7018.67</v>
          </cell>
          <cell r="K4904">
            <v>48849.943200000002</v>
          </cell>
        </row>
        <row r="4905">
          <cell r="A4905" t="str">
            <v>COOPERATIVAS</v>
          </cell>
          <cell r="F4905" t="str">
            <v>Estándar</v>
          </cell>
          <cell r="G4905">
            <v>45162</v>
          </cell>
          <cell r="H4905">
            <v>100</v>
          </cell>
          <cell r="I4905">
            <v>697</v>
          </cell>
          <cell r="J4905">
            <v>700</v>
          </cell>
          <cell r="K4905">
            <v>4795</v>
          </cell>
        </row>
        <row r="4906">
          <cell r="A4906" t="str">
            <v>ENTIDADES ESPECIALIZADAS EN MICROFINANZAS</v>
          </cell>
          <cell r="F4906" t="str">
            <v>Estándar</v>
          </cell>
          <cell r="G4906">
            <v>45162</v>
          </cell>
          <cell r="H4906">
            <v>0</v>
          </cell>
          <cell r="I4906">
            <v>0</v>
          </cell>
          <cell r="J4906">
            <v>300</v>
          </cell>
          <cell r="K4906">
            <v>2085</v>
          </cell>
        </row>
        <row r="4907">
          <cell r="A4907" t="str">
            <v>INSTITUCIONES FINANCIERAS DE DESARROLLO</v>
          </cell>
          <cell r="F4907" t="str">
            <v>Estándar</v>
          </cell>
          <cell r="G4907">
            <v>45162</v>
          </cell>
          <cell r="H4907">
            <v>408.31</v>
          </cell>
          <cell r="I4907">
            <v>2845.9207000000001</v>
          </cell>
          <cell r="J4907">
            <v>1408.06</v>
          </cell>
          <cell r="K4907">
            <v>9645.2109999999993</v>
          </cell>
        </row>
        <row r="4908">
          <cell r="A4908" t="str">
            <v>INSTITUCIONES FINANCIERAS DE DESARROLLO</v>
          </cell>
          <cell r="F4908" t="str">
            <v>Estándar</v>
          </cell>
          <cell r="G4908">
            <v>45162</v>
          </cell>
          <cell r="H4908">
            <v>0</v>
          </cell>
          <cell r="I4908">
            <v>0</v>
          </cell>
          <cell r="J4908">
            <v>37.75</v>
          </cell>
          <cell r="K4908">
            <v>258.58749999999998</v>
          </cell>
        </row>
        <row r="4909">
          <cell r="A4909" t="str">
            <v>INSTITUCIONES FINANCIERAS DE DESARROLLO</v>
          </cell>
          <cell r="F4909" t="str">
            <v>Estándar</v>
          </cell>
          <cell r="G4909">
            <v>45162</v>
          </cell>
          <cell r="H4909">
            <v>0</v>
          </cell>
          <cell r="I4909">
            <v>0</v>
          </cell>
          <cell r="J4909">
            <v>474.98</v>
          </cell>
          <cell r="K4909">
            <v>3301.1109999999999</v>
          </cell>
        </row>
        <row r="4910">
          <cell r="A4910" t="str">
            <v>INSTITUCIONES FINANCIERAS DE DESARROLLO</v>
          </cell>
          <cell r="F4910" t="str">
            <v>Estándar</v>
          </cell>
          <cell r="G4910">
            <v>45162</v>
          </cell>
          <cell r="H4910">
            <v>144.44999999999999</v>
          </cell>
          <cell r="I4910">
            <v>1006.8165</v>
          </cell>
          <cell r="J4910">
            <v>0</v>
          </cell>
          <cell r="K4910">
            <v>0</v>
          </cell>
        </row>
        <row r="4911">
          <cell r="A4911" t="str">
            <v>INSTITUCIONES FINANCIERAS DE DESARROLLO</v>
          </cell>
          <cell r="F4911" t="str">
            <v>Estándar</v>
          </cell>
          <cell r="G4911">
            <v>45162</v>
          </cell>
          <cell r="H4911">
            <v>0</v>
          </cell>
          <cell r="I4911">
            <v>0</v>
          </cell>
          <cell r="J4911">
            <v>340</v>
          </cell>
          <cell r="K4911">
            <v>2329</v>
          </cell>
        </row>
        <row r="4912">
          <cell r="A4912" t="str">
            <v>BANCOS MÚLTIPLES</v>
          </cell>
          <cell r="F4912" t="str">
            <v>Estándar</v>
          </cell>
          <cell r="G4912">
            <v>45162</v>
          </cell>
          <cell r="H4912">
            <v>29728.7</v>
          </cell>
          <cell r="I4912">
            <v>207209.03899999999</v>
          </cell>
          <cell r="J4912">
            <v>5532.47</v>
          </cell>
          <cell r="K4912">
            <v>37897.419500000004</v>
          </cell>
        </row>
        <row r="4913">
          <cell r="A4913" t="str">
            <v>BANCOS MÚLTIPLES</v>
          </cell>
          <cell r="F4913" t="str">
            <v>Preferencial</v>
          </cell>
          <cell r="G4913">
            <v>45162</v>
          </cell>
          <cell r="H4913">
            <v>0</v>
          </cell>
          <cell r="I4913">
            <v>0</v>
          </cell>
          <cell r="J4913">
            <v>144.30000000000001</v>
          </cell>
          <cell r="K4913">
            <v>999.99900000000002</v>
          </cell>
        </row>
        <row r="4914">
          <cell r="A4914" t="str">
            <v>COOPERATIVAS</v>
          </cell>
          <cell r="F4914" t="str">
            <v>Estándar</v>
          </cell>
          <cell r="G4914">
            <v>45162</v>
          </cell>
          <cell r="H4914">
            <v>1425.08</v>
          </cell>
          <cell r="I4914">
            <v>9932.8076000000001</v>
          </cell>
          <cell r="J4914">
            <v>0</v>
          </cell>
          <cell r="K4914">
            <v>0</v>
          </cell>
        </row>
        <row r="4915">
          <cell r="A4915" t="str">
            <v>COOPERATIVAS</v>
          </cell>
          <cell r="F4915" t="str">
            <v>Estándar</v>
          </cell>
          <cell r="G4915">
            <v>45162</v>
          </cell>
          <cell r="H4915">
            <v>5693.38</v>
          </cell>
          <cell r="I4915">
            <v>39682.8586</v>
          </cell>
          <cell r="J4915">
            <v>1531.11</v>
          </cell>
          <cell r="K4915">
            <v>10503.4146</v>
          </cell>
        </row>
        <row r="4916">
          <cell r="A4916" t="str">
            <v>COOPERATIVAS</v>
          </cell>
          <cell r="F4916" t="str">
            <v>Estándar</v>
          </cell>
          <cell r="G4916">
            <v>45162</v>
          </cell>
          <cell r="H4916">
            <v>100</v>
          </cell>
          <cell r="I4916">
            <v>697</v>
          </cell>
          <cell r="J4916">
            <v>0</v>
          </cell>
          <cell r="K4916">
            <v>0</v>
          </cell>
        </row>
        <row r="4917">
          <cell r="A4917" t="str">
            <v>COOPERATIVAS</v>
          </cell>
          <cell r="F4917" t="str">
            <v>Estándar</v>
          </cell>
          <cell r="G4917">
            <v>45162</v>
          </cell>
          <cell r="H4917">
            <v>0</v>
          </cell>
          <cell r="I4917">
            <v>0</v>
          </cell>
          <cell r="J4917">
            <v>50</v>
          </cell>
          <cell r="K4917">
            <v>345</v>
          </cell>
        </row>
        <row r="4918">
          <cell r="A4918" t="str">
            <v>ENTIDADES ESPECIALIZADAS EN MICROFINANZAS</v>
          </cell>
          <cell r="F4918" t="str">
            <v>Estándar</v>
          </cell>
          <cell r="G4918">
            <v>45162</v>
          </cell>
          <cell r="H4918">
            <v>34996.01</v>
          </cell>
          <cell r="I4918">
            <v>243922.18969999999</v>
          </cell>
          <cell r="J4918">
            <v>110.58</v>
          </cell>
          <cell r="K4918">
            <v>757.47299999999996</v>
          </cell>
        </row>
        <row r="4919">
          <cell r="A4919" t="str">
            <v>ENTIDADES ESPECIALIZADAS EN MICROFINANZAS</v>
          </cell>
          <cell r="F4919" t="str">
            <v>Estándar</v>
          </cell>
          <cell r="G4919">
            <v>45162</v>
          </cell>
          <cell r="H4919">
            <v>110980.54</v>
          </cell>
          <cell r="I4919">
            <v>773534.36380000005</v>
          </cell>
          <cell r="J4919">
            <v>930.63</v>
          </cell>
          <cell r="K4919">
            <v>6393.4281000000001</v>
          </cell>
        </row>
        <row r="4920">
          <cell r="A4920" t="str">
            <v>ENTIDADES ESPECIALIZADAS EN MICROFINANZAS</v>
          </cell>
          <cell r="F4920" t="str">
            <v>Preferencial</v>
          </cell>
          <cell r="G4920">
            <v>45162</v>
          </cell>
          <cell r="H4920">
            <v>0</v>
          </cell>
          <cell r="I4920">
            <v>0</v>
          </cell>
          <cell r="J4920">
            <v>3500</v>
          </cell>
          <cell r="K4920">
            <v>24500</v>
          </cell>
        </row>
        <row r="4921">
          <cell r="A4921" t="str">
            <v>ENTIDADES ESPECIALIZADAS EN MICROFINANZAS</v>
          </cell>
          <cell r="F4921" t="str">
            <v>Estándar</v>
          </cell>
          <cell r="G4921">
            <v>45162</v>
          </cell>
          <cell r="H4921">
            <v>58700.47</v>
          </cell>
          <cell r="I4921">
            <v>409142.27590000001</v>
          </cell>
          <cell r="J4921">
            <v>1157</v>
          </cell>
          <cell r="K4921">
            <v>7948.59</v>
          </cell>
        </row>
        <row r="4922">
          <cell r="A4922" t="str">
            <v>ENTIDADES FINANCIERAS DE VIVIENDA</v>
          </cell>
          <cell r="F4922" t="str">
            <v>Estándar</v>
          </cell>
          <cell r="G4922">
            <v>45162</v>
          </cell>
          <cell r="H4922">
            <v>455</v>
          </cell>
          <cell r="I4922">
            <v>3171.35</v>
          </cell>
          <cell r="J4922">
            <v>361.32</v>
          </cell>
          <cell r="K4922">
            <v>2475.0419999999999</v>
          </cell>
        </row>
        <row r="4923">
          <cell r="A4923" t="str">
            <v>COOPERATIVAS</v>
          </cell>
          <cell r="F4923" t="str">
            <v>Estándar</v>
          </cell>
          <cell r="G4923">
            <v>45162</v>
          </cell>
          <cell r="H4923">
            <v>3990</v>
          </cell>
          <cell r="I4923">
            <v>27810.3</v>
          </cell>
          <cell r="J4923">
            <v>100</v>
          </cell>
          <cell r="K4923">
            <v>685</v>
          </cell>
        </row>
        <row r="4924">
          <cell r="A4924" t="str">
            <v>INSTITUCIONES FINANCIERAS DE DESARROLLO</v>
          </cell>
          <cell r="F4924" t="str">
            <v>Estándar</v>
          </cell>
          <cell r="G4924">
            <v>45162</v>
          </cell>
          <cell r="H4924">
            <v>0</v>
          </cell>
          <cell r="I4924">
            <v>0</v>
          </cell>
          <cell r="J4924">
            <v>250</v>
          </cell>
          <cell r="K4924">
            <v>1712.5</v>
          </cell>
        </row>
        <row r="4925">
          <cell r="A4925" t="str">
            <v>INSTITUCIONES FINANCIERAS DE DESARROLLO</v>
          </cell>
          <cell r="F4925" t="str">
            <v>Estándar</v>
          </cell>
          <cell r="G4925">
            <v>45162</v>
          </cell>
          <cell r="H4925">
            <v>7656.1</v>
          </cell>
          <cell r="I4925">
            <v>53363.017</v>
          </cell>
          <cell r="J4925">
            <v>250</v>
          </cell>
          <cell r="K4925">
            <v>1737.5</v>
          </cell>
        </row>
        <row r="4926">
          <cell r="A4926" t="str">
            <v>COOPERATIVAS</v>
          </cell>
          <cell r="F4926" t="str">
            <v>Preferencial</v>
          </cell>
          <cell r="G4926">
            <v>45162</v>
          </cell>
          <cell r="H4926">
            <v>0</v>
          </cell>
          <cell r="I4926">
            <v>0</v>
          </cell>
          <cell r="J4926">
            <v>20</v>
          </cell>
          <cell r="K4926">
            <v>138.19999999999999</v>
          </cell>
        </row>
        <row r="4927">
          <cell r="A4927" t="str">
            <v>BANCOS MÚLTIPLES</v>
          </cell>
          <cell r="F4927" t="str">
            <v>Estándar</v>
          </cell>
          <cell r="G4927">
            <v>45162</v>
          </cell>
          <cell r="H4927">
            <v>3425.26</v>
          </cell>
          <cell r="I4927">
            <v>23874.0622</v>
          </cell>
          <cell r="J4927">
            <v>698.61</v>
          </cell>
          <cell r="K4927">
            <v>4785.4785000000002</v>
          </cell>
        </row>
        <row r="4928">
          <cell r="A4928" t="str">
            <v>ENTIDADES ESPECIALIZADAS EN MICROFINANZAS</v>
          </cell>
          <cell r="F4928" t="str">
            <v>Preferencial</v>
          </cell>
          <cell r="G4928">
            <v>45162</v>
          </cell>
          <cell r="H4928">
            <v>0</v>
          </cell>
          <cell r="I4928">
            <v>0</v>
          </cell>
          <cell r="J4928">
            <v>2360</v>
          </cell>
          <cell r="K4928">
            <v>16425.599999999999</v>
          </cell>
        </row>
        <row r="4929">
          <cell r="A4929" t="str">
            <v>ENTIDADES ESPECIALIZADAS EN MICROFINANZAS</v>
          </cell>
          <cell r="F4929" t="str">
            <v>Estándar</v>
          </cell>
          <cell r="G4929">
            <v>45162</v>
          </cell>
          <cell r="H4929">
            <v>0</v>
          </cell>
          <cell r="I4929">
            <v>0</v>
          </cell>
          <cell r="J4929">
            <v>200</v>
          </cell>
          <cell r="K4929">
            <v>1370</v>
          </cell>
        </row>
        <row r="4930">
          <cell r="A4930" t="str">
            <v>BANCOS MÚLTIPLES</v>
          </cell>
          <cell r="F4930" t="str">
            <v>Estándar</v>
          </cell>
          <cell r="G4930">
            <v>45162</v>
          </cell>
          <cell r="H4930">
            <v>2488445.81</v>
          </cell>
          <cell r="I4930">
            <v>17344467.295699999</v>
          </cell>
          <cell r="J4930">
            <v>161884.84</v>
          </cell>
          <cell r="K4930">
            <v>1108911.1540000001</v>
          </cell>
        </row>
        <row r="4931">
          <cell r="A4931" t="str">
            <v>COOPERATIVAS</v>
          </cell>
          <cell r="F4931" t="str">
            <v>Estándar</v>
          </cell>
          <cell r="G4931">
            <v>45162</v>
          </cell>
          <cell r="H4931">
            <v>636.87</v>
          </cell>
          <cell r="I4931">
            <v>4438.9839000000002</v>
          </cell>
          <cell r="J4931">
            <v>204.51</v>
          </cell>
          <cell r="K4931">
            <v>1400.8934999999999</v>
          </cell>
        </row>
        <row r="4932">
          <cell r="A4932" t="str">
            <v>COOPERATIVAS</v>
          </cell>
          <cell r="F4932" t="str">
            <v>Preferencial</v>
          </cell>
          <cell r="G4932">
            <v>45162</v>
          </cell>
          <cell r="H4932">
            <v>0</v>
          </cell>
          <cell r="I4932">
            <v>0</v>
          </cell>
          <cell r="J4932">
            <v>39230</v>
          </cell>
          <cell r="K4932">
            <v>272648.5</v>
          </cell>
        </row>
        <row r="4933">
          <cell r="A4933" t="str">
            <v>COOPERATIVAS</v>
          </cell>
          <cell r="F4933" t="str">
            <v>Estándar</v>
          </cell>
          <cell r="G4933">
            <v>45162</v>
          </cell>
          <cell r="H4933">
            <v>10858.26</v>
          </cell>
          <cell r="I4933">
            <v>75682.072199999995</v>
          </cell>
          <cell r="J4933">
            <v>5292.23</v>
          </cell>
          <cell r="K4933">
            <v>36251.775500000003</v>
          </cell>
        </row>
        <row r="4934">
          <cell r="A4934" t="str">
            <v>COOPERATIVAS</v>
          </cell>
          <cell r="F4934" t="str">
            <v>Estándar</v>
          </cell>
          <cell r="G4934">
            <v>45162</v>
          </cell>
          <cell r="H4934">
            <v>0</v>
          </cell>
          <cell r="I4934">
            <v>0</v>
          </cell>
          <cell r="J4934">
            <v>2929.43</v>
          </cell>
          <cell r="K4934">
            <v>20095.889800000001</v>
          </cell>
        </row>
        <row r="4935">
          <cell r="A4935" t="str">
            <v>COOPERATIVAS</v>
          </cell>
          <cell r="F4935" t="str">
            <v>Estándar</v>
          </cell>
          <cell r="G4935">
            <v>45162</v>
          </cell>
          <cell r="H4935">
            <v>0.72</v>
          </cell>
          <cell r="I4935">
            <v>5.0111999999999997</v>
          </cell>
          <cell r="J4935">
            <v>0</v>
          </cell>
          <cell r="K4935">
            <v>0</v>
          </cell>
        </row>
        <row r="4936">
          <cell r="A4936" t="str">
            <v>ENTIDADES ESPECIALIZADAS EN MICROFINANZAS</v>
          </cell>
          <cell r="F4936" t="str">
            <v>Estándar</v>
          </cell>
          <cell r="G4936">
            <v>45162</v>
          </cell>
          <cell r="H4936">
            <v>224338.11</v>
          </cell>
          <cell r="I4936">
            <v>1563636.6266999999</v>
          </cell>
          <cell r="J4936">
            <v>1010.41</v>
          </cell>
          <cell r="K4936">
            <v>6921.3085000000001</v>
          </cell>
        </row>
        <row r="4937">
          <cell r="A4937" t="str">
            <v>ENTIDADES ESPECIALIZADAS EN MICROFINANZAS</v>
          </cell>
          <cell r="F4937" t="str">
            <v>Preferencial</v>
          </cell>
          <cell r="G4937">
            <v>45162</v>
          </cell>
          <cell r="H4937">
            <v>0</v>
          </cell>
          <cell r="I4937">
            <v>0</v>
          </cell>
          <cell r="J4937">
            <v>3900</v>
          </cell>
          <cell r="K4937">
            <v>27144</v>
          </cell>
        </row>
        <row r="4938">
          <cell r="A4938" t="str">
            <v>ENTIDADES ESPECIALIZADAS EN MICROFINANZAS</v>
          </cell>
          <cell r="F4938" t="str">
            <v>Preferencial</v>
          </cell>
          <cell r="G4938">
            <v>45162</v>
          </cell>
          <cell r="H4938">
            <v>0</v>
          </cell>
          <cell r="I4938">
            <v>0</v>
          </cell>
          <cell r="J4938">
            <v>5500</v>
          </cell>
          <cell r="K4938">
            <v>37950</v>
          </cell>
        </row>
        <row r="4939">
          <cell r="A4939" t="str">
            <v>ENTIDADES ESPECIALIZADAS EN MICROFINANZAS</v>
          </cell>
          <cell r="F4939" t="str">
            <v>Estándar</v>
          </cell>
          <cell r="G4939">
            <v>45162</v>
          </cell>
          <cell r="H4939">
            <v>952.08</v>
          </cell>
          <cell r="I4939">
            <v>6635.9975999999997</v>
          </cell>
          <cell r="J4939">
            <v>10784.96</v>
          </cell>
          <cell r="K4939">
            <v>74955.471999999994</v>
          </cell>
        </row>
        <row r="4940">
          <cell r="A4940" t="str">
            <v>ENTIDADES ESPECIALIZADAS EN MICROFINANZAS</v>
          </cell>
          <cell r="F4940" t="str">
            <v>Estándar</v>
          </cell>
          <cell r="G4940">
            <v>45162</v>
          </cell>
          <cell r="H4940">
            <v>296.89</v>
          </cell>
          <cell r="I4940">
            <v>2069.3233</v>
          </cell>
          <cell r="J4940">
            <v>28.78</v>
          </cell>
          <cell r="K4940">
            <v>200.02099999999999</v>
          </cell>
        </row>
        <row r="4941">
          <cell r="A4941" t="str">
            <v>INSTITUCIONES FINANCIERAS DE DESARROLLO</v>
          </cell>
          <cell r="F4941" t="str">
            <v>Estándar</v>
          </cell>
          <cell r="G4941">
            <v>45162</v>
          </cell>
          <cell r="H4941">
            <v>209.5</v>
          </cell>
          <cell r="I4941">
            <v>1460.2149999999999</v>
          </cell>
          <cell r="J4941">
            <v>47.29</v>
          </cell>
          <cell r="K4941">
            <v>328.66550000000001</v>
          </cell>
        </row>
        <row r="4942">
          <cell r="A4942" t="str">
            <v>COOPERATIVAS</v>
          </cell>
          <cell r="F4942" t="str">
            <v>Estándar</v>
          </cell>
          <cell r="G4942">
            <v>45162</v>
          </cell>
          <cell r="H4942">
            <v>0</v>
          </cell>
          <cell r="I4942">
            <v>0</v>
          </cell>
          <cell r="J4942">
            <v>13.18</v>
          </cell>
          <cell r="K4942">
            <v>90.283000000000001</v>
          </cell>
        </row>
        <row r="4943">
          <cell r="A4943" t="str">
            <v>BANCOS MÚLTIPLES</v>
          </cell>
          <cell r="F4943" t="str">
            <v>Estándar</v>
          </cell>
          <cell r="G4943">
            <v>45162</v>
          </cell>
          <cell r="H4943">
            <v>304969.51</v>
          </cell>
          <cell r="I4943">
            <v>2125637.4846999999</v>
          </cell>
          <cell r="J4943">
            <v>55034.12</v>
          </cell>
          <cell r="K4943">
            <v>376983.72200000001</v>
          </cell>
        </row>
        <row r="4944">
          <cell r="A4944" t="str">
            <v>BANCOS MÚLTIPLES</v>
          </cell>
          <cell r="F4944" t="str">
            <v>Preferencial</v>
          </cell>
          <cell r="G4944">
            <v>45162</v>
          </cell>
          <cell r="H4944">
            <v>0</v>
          </cell>
          <cell r="I4944">
            <v>0</v>
          </cell>
          <cell r="J4944">
            <v>9362.5300000000007</v>
          </cell>
          <cell r="K4944">
            <v>65069.583500000001</v>
          </cell>
        </row>
        <row r="4945">
          <cell r="A4945" t="str">
            <v>ENTIDADES ESPECIALIZADAS EN MICROFINANZAS</v>
          </cell>
          <cell r="F4945" t="str">
            <v>Preferencial</v>
          </cell>
          <cell r="G4945">
            <v>45162</v>
          </cell>
          <cell r="H4945">
            <v>0</v>
          </cell>
          <cell r="I4945">
            <v>0</v>
          </cell>
          <cell r="J4945">
            <v>47809.73</v>
          </cell>
          <cell r="K4945">
            <v>332684.92619999999</v>
          </cell>
        </row>
        <row r="4946">
          <cell r="A4946" t="str">
            <v>ENTIDADES ESPECIALIZADAS EN MICROFINANZAS</v>
          </cell>
          <cell r="F4946" t="str">
            <v>Estándar</v>
          </cell>
          <cell r="G4946">
            <v>45162</v>
          </cell>
          <cell r="H4946">
            <v>0</v>
          </cell>
          <cell r="I4946">
            <v>0</v>
          </cell>
          <cell r="J4946">
            <v>340.72</v>
          </cell>
          <cell r="K4946">
            <v>2333.9319999999998</v>
          </cell>
        </row>
        <row r="4947">
          <cell r="A4947" t="str">
            <v>BANCOS MÚLTIPLES</v>
          </cell>
          <cell r="F4947" t="str">
            <v>Preferencial</v>
          </cell>
          <cell r="G4947">
            <v>45162</v>
          </cell>
          <cell r="H4947">
            <v>0</v>
          </cell>
          <cell r="I4947">
            <v>0</v>
          </cell>
          <cell r="J4947">
            <v>6334.82</v>
          </cell>
          <cell r="K4947">
            <v>43890.080699999999</v>
          </cell>
        </row>
        <row r="4948">
          <cell r="A4948" t="str">
            <v>BANCOS MÚLTIPLES</v>
          </cell>
          <cell r="F4948" t="str">
            <v>Estándar</v>
          </cell>
          <cell r="G4948">
            <v>45162</v>
          </cell>
          <cell r="H4948">
            <v>56549.9</v>
          </cell>
          <cell r="I4948">
            <v>394152.80300000001</v>
          </cell>
          <cell r="J4948">
            <v>0</v>
          </cell>
          <cell r="K4948">
            <v>0</v>
          </cell>
        </row>
        <row r="4949">
          <cell r="A4949" t="str">
            <v>COOPERATIVAS</v>
          </cell>
          <cell r="F4949" t="str">
            <v>Estándar</v>
          </cell>
          <cell r="G4949">
            <v>45162</v>
          </cell>
          <cell r="H4949">
            <v>0</v>
          </cell>
          <cell r="I4949">
            <v>0</v>
          </cell>
          <cell r="J4949">
            <v>1507.85</v>
          </cell>
          <cell r="K4949">
            <v>10434.322</v>
          </cell>
        </row>
        <row r="4950">
          <cell r="A4950" t="str">
            <v>COOPERATIVAS</v>
          </cell>
          <cell r="F4950" t="str">
            <v>Estándar</v>
          </cell>
          <cell r="G4950">
            <v>45162</v>
          </cell>
          <cell r="H4950">
            <v>0</v>
          </cell>
          <cell r="I4950">
            <v>0</v>
          </cell>
          <cell r="J4950">
            <v>100</v>
          </cell>
          <cell r="K4950">
            <v>685</v>
          </cell>
        </row>
        <row r="4951">
          <cell r="A4951" t="str">
            <v>ENTIDADES ESPECIALIZADAS EN MICROFINANZAS</v>
          </cell>
          <cell r="F4951" t="str">
            <v>Estándar</v>
          </cell>
          <cell r="G4951">
            <v>45162</v>
          </cell>
          <cell r="H4951">
            <v>40573.39</v>
          </cell>
          <cell r="I4951">
            <v>282796.52830000001</v>
          </cell>
          <cell r="J4951">
            <v>683.22</v>
          </cell>
          <cell r="K4951">
            <v>4680.0569999999998</v>
          </cell>
        </row>
        <row r="4952">
          <cell r="A4952" t="str">
            <v>ENTIDADES ESPECIALIZADAS EN MICROFINANZAS</v>
          </cell>
          <cell r="F4952" t="str">
            <v>Estándar</v>
          </cell>
          <cell r="G4952">
            <v>45162</v>
          </cell>
          <cell r="H4952">
            <v>1477.58</v>
          </cell>
          <cell r="I4952">
            <v>10298.732599999999</v>
          </cell>
          <cell r="J4952">
            <v>1610.22</v>
          </cell>
          <cell r="K4952">
            <v>11030.007</v>
          </cell>
        </row>
        <row r="4953">
          <cell r="A4953" t="str">
            <v>ENTIDADES ESPECIALIZADAS EN MICROFINANZAS</v>
          </cell>
          <cell r="F4953" t="str">
            <v>Preferencial</v>
          </cell>
          <cell r="G4953">
            <v>45162</v>
          </cell>
          <cell r="H4953">
            <v>0</v>
          </cell>
          <cell r="I4953">
            <v>0</v>
          </cell>
          <cell r="J4953">
            <v>794.93</v>
          </cell>
          <cell r="K4953">
            <v>5532.7128000000002</v>
          </cell>
        </row>
        <row r="4954">
          <cell r="A4954" t="str">
            <v>ENTIDADES FINANCIERAS DE VIVIENDA</v>
          </cell>
          <cell r="F4954" t="str">
            <v>Estándar</v>
          </cell>
          <cell r="G4954">
            <v>45162</v>
          </cell>
          <cell r="H4954">
            <v>4303</v>
          </cell>
          <cell r="I4954">
            <v>29991.91</v>
          </cell>
          <cell r="J4954">
            <v>951.99</v>
          </cell>
          <cell r="K4954">
            <v>6521.1315000000004</v>
          </cell>
        </row>
        <row r="4955">
          <cell r="A4955" t="str">
            <v>ENTIDADES FINANCIERAS DE VIVIENDA</v>
          </cell>
          <cell r="F4955" t="str">
            <v>Estándar</v>
          </cell>
          <cell r="G4955">
            <v>45162</v>
          </cell>
          <cell r="H4955">
            <v>169.62</v>
          </cell>
          <cell r="I4955">
            <v>1182.2514000000001</v>
          </cell>
          <cell r="J4955">
            <v>300</v>
          </cell>
          <cell r="K4955">
            <v>2055</v>
          </cell>
        </row>
        <row r="4956">
          <cell r="A4956" t="str">
            <v>ENTIDADES ESPECIALIZADAS EN MICROFINANZAS</v>
          </cell>
          <cell r="F4956" t="str">
            <v>Estándar</v>
          </cell>
          <cell r="G4956">
            <v>45162</v>
          </cell>
          <cell r="H4956">
            <v>133.66</v>
          </cell>
          <cell r="I4956">
            <v>931.61019999999996</v>
          </cell>
          <cell r="J4956">
            <v>1773.72</v>
          </cell>
          <cell r="K4956">
            <v>12149.982</v>
          </cell>
        </row>
        <row r="4957">
          <cell r="A4957" t="str">
            <v>INSTITUCIONES FINANCIERAS DE DESARROLLO</v>
          </cell>
          <cell r="F4957" t="str">
            <v>Preferencial</v>
          </cell>
          <cell r="G4957">
            <v>45162</v>
          </cell>
          <cell r="H4957">
            <v>0</v>
          </cell>
          <cell r="I4957">
            <v>0</v>
          </cell>
          <cell r="J4957">
            <v>80</v>
          </cell>
          <cell r="K4957">
            <v>555.20000000000005</v>
          </cell>
        </row>
        <row r="4958">
          <cell r="A4958" t="str">
            <v>BANCOS MÚLTIPLES</v>
          </cell>
          <cell r="F4958" t="str">
            <v>Preferencial</v>
          </cell>
          <cell r="G4958">
            <v>45163</v>
          </cell>
          <cell r="H4958">
            <v>133.6</v>
          </cell>
          <cell r="I4958">
            <v>916.49599999999998</v>
          </cell>
          <cell r="J4958">
            <v>9618.35</v>
          </cell>
          <cell r="K4958">
            <v>66764.648199999996</v>
          </cell>
        </row>
        <row r="4959">
          <cell r="A4959" t="str">
            <v>BANCOS MÚLTIPLES</v>
          </cell>
          <cell r="F4959" t="str">
            <v>Preferencial</v>
          </cell>
          <cell r="G4959">
            <v>45163</v>
          </cell>
          <cell r="H4959">
            <v>474020.74</v>
          </cell>
          <cell r="I4959">
            <v>3301536.2491000001</v>
          </cell>
          <cell r="J4959">
            <v>840307.87</v>
          </cell>
          <cell r="K4959">
            <v>6029243.9711999996</v>
          </cell>
        </row>
        <row r="4960">
          <cell r="A4960" t="str">
            <v>BANCOS MÚLTIPLES</v>
          </cell>
          <cell r="F4960" t="str">
            <v>Con Entid. Financ</v>
          </cell>
          <cell r="G4960">
            <v>45163</v>
          </cell>
          <cell r="H4960">
            <v>0</v>
          </cell>
          <cell r="I4960">
            <v>0</v>
          </cell>
          <cell r="J4960">
            <v>4000000</v>
          </cell>
          <cell r="K4960">
            <v>27840000</v>
          </cell>
        </row>
        <row r="4961">
          <cell r="A4961" t="str">
            <v>BANCOS MÚLTIPLES</v>
          </cell>
          <cell r="F4961" t="str">
            <v>Estándar</v>
          </cell>
          <cell r="G4961">
            <v>45163</v>
          </cell>
          <cell r="H4961">
            <v>886994.88</v>
          </cell>
          <cell r="I4961">
            <v>6182354.3136</v>
          </cell>
          <cell r="J4961">
            <v>23821.99</v>
          </cell>
          <cell r="K4961">
            <v>163180.63149999999</v>
          </cell>
        </row>
        <row r="4962">
          <cell r="A4962" t="str">
            <v>BANCOS MÚLTIPLES</v>
          </cell>
          <cell r="F4962" t="str">
            <v>Preferencial</v>
          </cell>
          <cell r="G4962">
            <v>45163</v>
          </cell>
          <cell r="H4962">
            <v>0</v>
          </cell>
          <cell r="I4962">
            <v>0</v>
          </cell>
          <cell r="J4962">
            <v>1682710.68</v>
          </cell>
          <cell r="K4962">
            <v>12185632.3993</v>
          </cell>
        </row>
        <row r="4963">
          <cell r="A4963" t="str">
            <v>BANCOS MÚLTIPLES</v>
          </cell>
          <cell r="F4963" t="str">
            <v>Preferencial</v>
          </cell>
          <cell r="G4963">
            <v>45163</v>
          </cell>
          <cell r="H4963">
            <v>545600</v>
          </cell>
          <cell r="I4963">
            <v>3797376</v>
          </cell>
          <cell r="J4963">
            <v>1084581.6599999999</v>
          </cell>
          <cell r="K4963">
            <v>7548688.3536</v>
          </cell>
        </row>
        <row r="4964">
          <cell r="A4964" t="str">
            <v>BANCOS MÚLTIPLES</v>
          </cell>
          <cell r="F4964" t="str">
            <v>Preferencial</v>
          </cell>
          <cell r="G4964">
            <v>45163</v>
          </cell>
          <cell r="H4964">
            <v>0</v>
          </cell>
          <cell r="I4964">
            <v>0</v>
          </cell>
          <cell r="J4964">
            <v>5000</v>
          </cell>
          <cell r="K4964">
            <v>34700</v>
          </cell>
        </row>
        <row r="4965">
          <cell r="A4965" t="str">
            <v>BANCOS MÚLTIPLES</v>
          </cell>
          <cell r="F4965" t="str">
            <v>Preferencial</v>
          </cell>
          <cell r="G4965">
            <v>45163</v>
          </cell>
          <cell r="H4965">
            <v>0</v>
          </cell>
          <cell r="I4965">
            <v>0</v>
          </cell>
          <cell r="J4965">
            <v>14390.11</v>
          </cell>
          <cell r="K4965">
            <v>99681.163400000005</v>
          </cell>
        </row>
        <row r="4966">
          <cell r="A4966" t="str">
            <v>BANCOS MÚLTIPLES</v>
          </cell>
          <cell r="F4966" t="str">
            <v>Estándar</v>
          </cell>
          <cell r="G4966">
            <v>45163</v>
          </cell>
          <cell r="H4966">
            <v>3927560.62</v>
          </cell>
          <cell r="I4966">
            <v>27375097.521400001</v>
          </cell>
          <cell r="J4966">
            <v>69966.09</v>
          </cell>
          <cell r="K4966">
            <v>479267.71649999998</v>
          </cell>
        </row>
        <row r="4967">
          <cell r="A4967" t="str">
            <v>BANCOS MÚLTIPLES</v>
          </cell>
          <cell r="F4967" t="str">
            <v>Estándar</v>
          </cell>
          <cell r="G4967">
            <v>45163</v>
          </cell>
          <cell r="H4967">
            <v>17160.43</v>
          </cell>
          <cell r="I4967">
            <v>119608.1971</v>
          </cell>
          <cell r="J4967">
            <v>7.3</v>
          </cell>
          <cell r="K4967">
            <v>50.005000000000003</v>
          </cell>
        </row>
        <row r="4968">
          <cell r="A4968" t="str">
            <v>BANCOS MÚLTIPLES</v>
          </cell>
          <cell r="F4968" t="str">
            <v>Estándar</v>
          </cell>
          <cell r="G4968">
            <v>45163</v>
          </cell>
          <cell r="H4968">
            <v>1734.97</v>
          </cell>
          <cell r="I4968">
            <v>12092.740900000001</v>
          </cell>
          <cell r="J4968">
            <v>0</v>
          </cell>
          <cell r="K4968">
            <v>0</v>
          </cell>
        </row>
        <row r="4969">
          <cell r="A4969" t="str">
            <v>BANCOS MÚLTIPLES</v>
          </cell>
          <cell r="F4969" t="str">
            <v>Estándar</v>
          </cell>
          <cell r="G4969">
            <v>45163</v>
          </cell>
          <cell r="H4969">
            <v>41955.27</v>
          </cell>
          <cell r="I4969">
            <v>292428.23190000001</v>
          </cell>
          <cell r="J4969">
            <v>2253.89</v>
          </cell>
          <cell r="K4969">
            <v>15439.146500000001</v>
          </cell>
        </row>
        <row r="4970">
          <cell r="A4970" t="str">
            <v>BANCOS MÚLTIPLES</v>
          </cell>
          <cell r="F4970" t="str">
            <v>Preferencial</v>
          </cell>
          <cell r="G4970">
            <v>45163</v>
          </cell>
          <cell r="H4970">
            <v>6695.38</v>
          </cell>
          <cell r="I4970">
            <v>45930.306799999998</v>
          </cell>
          <cell r="J4970">
            <v>2632569.2599999998</v>
          </cell>
          <cell r="K4970">
            <v>18722886.672850002</v>
          </cell>
        </row>
        <row r="4971">
          <cell r="A4971" t="str">
            <v>BANCOS MÚLTIPLES</v>
          </cell>
          <cell r="F4971" t="str">
            <v>Con Entid. Financ</v>
          </cell>
          <cell r="G4971">
            <v>45163</v>
          </cell>
          <cell r="H4971">
            <v>4000000</v>
          </cell>
          <cell r="I4971">
            <v>27840000</v>
          </cell>
          <cell r="J4971">
            <v>0</v>
          </cell>
          <cell r="K4971">
            <v>0</v>
          </cell>
        </row>
        <row r="4972">
          <cell r="A4972" t="str">
            <v>BANCOS MÚLTIPLES</v>
          </cell>
          <cell r="F4972" t="str">
            <v>Estándar</v>
          </cell>
          <cell r="G4972">
            <v>45163</v>
          </cell>
          <cell r="H4972">
            <v>1434017.66</v>
          </cell>
          <cell r="I4972">
            <v>9995103.0901999995</v>
          </cell>
          <cell r="J4972">
            <v>33613.69</v>
          </cell>
          <cell r="K4972">
            <v>230253.77650000001</v>
          </cell>
        </row>
        <row r="4973">
          <cell r="A4973" t="str">
            <v>BANCOS MÚLTIPLES</v>
          </cell>
          <cell r="F4973" t="str">
            <v>Estándar</v>
          </cell>
          <cell r="G4973">
            <v>45163</v>
          </cell>
          <cell r="H4973">
            <v>1848528.32</v>
          </cell>
          <cell r="I4973">
            <v>12884242.3904</v>
          </cell>
          <cell r="J4973">
            <v>559723.59</v>
          </cell>
          <cell r="K4973">
            <v>3834106.5915000001</v>
          </cell>
        </row>
        <row r="4974">
          <cell r="A4974" t="str">
            <v>BANCOS MÚLTIPLES</v>
          </cell>
          <cell r="F4974" t="str">
            <v>Preferencial</v>
          </cell>
          <cell r="G4974">
            <v>45163</v>
          </cell>
          <cell r="H4974">
            <v>135</v>
          </cell>
          <cell r="I4974">
            <v>926.1</v>
          </cell>
          <cell r="J4974">
            <v>195728.4</v>
          </cell>
          <cell r="K4974">
            <v>1420449.9594000001</v>
          </cell>
        </row>
        <row r="4975">
          <cell r="A4975" t="str">
            <v>BANCOS MÚLTIPLES</v>
          </cell>
          <cell r="F4975" t="str">
            <v>Estándar</v>
          </cell>
          <cell r="G4975">
            <v>45163</v>
          </cell>
          <cell r="H4975">
            <v>2866.41</v>
          </cell>
          <cell r="I4975">
            <v>19978.877700000001</v>
          </cell>
          <cell r="J4975">
            <v>3771.24</v>
          </cell>
          <cell r="K4975">
            <v>25832.993999999999</v>
          </cell>
        </row>
        <row r="4976">
          <cell r="A4976" t="str">
            <v>BANCOS MÚLTIPLES</v>
          </cell>
          <cell r="F4976" t="str">
            <v>Estándar</v>
          </cell>
          <cell r="G4976">
            <v>45163</v>
          </cell>
          <cell r="H4976">
            <v>70318.460000000006</v>
          </cell>
          <cell r="I4976">
            <v>490119.66619999998</v>
          </cell>
          <cell r="J4976">
            <v>3356.77</v>
          </cell>
          <cell r="K4976">
            <v>22993.874500000002</v>
          </cell>
        </row>
        <row r="4977">
          <cell r="A4977" t="str">
            <v>BANCOS MÚLTIPLES</v>
          </cell>
          <cell r="F4977" t="str">
            <v>Estándar</v>
          </cell>
          <cell r="G4977">
            <v>45163</v>
          </cell>
          <cell r="H4977">
            <v>750171.86</v>
          </cell>
          <cell r="I4977">
            <v>5228697.8641999997</v>
          </cell>
          <cell r="J4977">
            <v>102851.97</v>
          </cell>
          <cell r="K4977">
            <v>704535.99450000003</v>
          </cell>
        </row>
        <row r="4978">
          <cell r="A4978" t="str">
            <v>BANCOS MÚLTIPLES</v>
          </cell>
          <cell r="F4978" t="str">
            <v>Estándar</v>
          </cell>
          <cell r="G4978">
            <v>45163</v>
          </cell>
          <cell r="H4978">
            <v>3030785.27</v>
          </cell>
          <cell r="I4978">
            <v>21124573.331900001</v>
          </cell>
          <cell r="J4978">
            <v>134379.84</v>
          </cell>
          <cell r="K4978">
            <v>920501.90399999998</v>
          </cell>
        </row>
        <row r="4979">
          <cell r="A4979" t="str">
            <v>BANCOS MÚLTIPLES</v>
          </cell>
          <cell r="F4979" t="str">
            <v>Estándar</v>
          </cell>
          <cell r="G4979">
            <v>45163</v>
          </cell>
          <cell r="H4979">
            <v>35683.589999999997</v>
          </cell>
          <cell r="I4979">
            <v>248714.62229999999</v>
          </cell>
          <cell r="J4979">
            <v>5889.26</v>
          </cell>
          <cell r="K4979">
            <v>40341.430999999997</v>
          </cell>
        </row>
        <row r="4980">
          <cell r="A4980" t="str">
            <v>BANCOS MÚLTIPLES</v>
          </cell>
          <cell r="F4980" t="str">
            <v>Preferencial</v>
          </cell>
          <cell r="G4980">
            <v>45163</v>
          </cell>
          <cell r="H4980">
            <v>96</v>
          </cell>
          <cell r="I4980">
            <v>658.56</v>
          </cell>
          <cell r="J4980">
            <v>14704.38</v>
          </cell>
          <cell r="K4980">
            <v>101460.0468</v>
          </cell>
        </row>
        <row r="4981">
          <cell r="A4981" t="str">
            <v>BANCOS MÚLTIPLES</v>
          </cell>
          <cell r="F4981" t="str">
            <v>Estándar</v>
          </cell>
          <cell r="G4981">
            <v>45163</v>
          </cell>
          <cell r="H4981">
            <v>230438.71</v>
          </cell>
          <cell r="I4981">
            <v>1606157.8086999999</v>
          </cell>
          <cell r="J4981">
            <v>19650.64</v>
          </cell>
          <cell r="K4981">
            <v>134606.88399999999</v>
          </cell>
        </row>
        <row r="4982">
          <cell r="A4982" t="str">
            <v>BANCOS MÚLTIPLES</v>
          </cell>
          <cell r="F4982" t="str">
            <v>Preferencial</v>
          </cell>
          <cell r="G4982">
            <v>45163</v>
          </cell>
          <cell r="H4982">
            <v>548.79999999999995</v>
          </cell>
          <cell r="I4982">
            <v>3764.768</v>
          </cell>
          <cell r="J4982">
            <v>934603.83</v>
          </cell>
          <cell r="K4982">
            <v>6722077.0618000003</v>
          </cell>
        </row>
        <row r="4983">
          <cell r="A4983" t="str">
            <v>BANCOS MÚLTIPLES</v>
          </cell>
          <cell r="F4983" t="str">
            <v>Preferencial</v>
          </cell>
          <cell r="G4983">
            <v>45163</v>
          </cell>
          <cell r="H4983">
            <v>4228.16</v>
          </cell>
          <cell r="I4983">
            <v>29005.418099999999</v>
          </cell>
          <cell r="J4983">
            <v>145544.25</v>
          </cell>
          <cell r="K4983">
            <v>1010335.0011</v>
          </cell>
        </row>
        <row r="4984">
          <cell r="A4984" t="str">
            <v>BANCOS MÚLTIPLES</v>
          </cell>
          <cell r="F4984" t="str">
            <v>Preferencial</v>
          </cell>
          <cell r="G4984">
            <v>45163</v>
          </cell>
          <cell r="H4984">
            <v>100000</v>
          </cell>
          <cell r="I4984">
            <v>697000</v>
          </cell>
          <cell r="J4984">
            <v>1888</v>
          </cell>
          <cell r="K4984">
            <v>13159.36</v>
          </cell>
        </row>
        <row r="4985">
          <cell r="A4985" t="str">
            <v>BANCOS MÚLTIPLES</v>
          </cell>
          <cell r="F4985" t="str">
            <v>Estándar</v>
          </cell>
          <cell r="G4985">
            <v>45163</v>
          </cell>
          <cell r="H4985">
            <v>6102306.2400000002</v>
          </cell>
          <cell r="I4985">
            <v>42533074.492799997</v>
          </cell>
          <cell r="J4985">
            <v>160308.57999999999</v>
          </cell>
          <cell r="K4985">
            <v>1098113.773</v>
          </cell>
        </row>
        <row r="4986">
          <cell r="A4986" t="str">
            <v>BANCOS MÚLTIPLES</v>
          </cell>
          <cell r="F4986" t="str">
            <v>Preferencial</v>
          </cell>
          <cell r="G4986">
            <v>45163</v>
          </cell>
          <cell r="H4986">
            <v>1474.18</v>
          </cell>
          <cell r="I4986">
            <v>10112.8748</v>
          </cell>
          <cell r="J4986">
            <v>1475079.13</v>
          </cell>
          <cell r="K4986">
            <v>10436913.271400001</v>
          </cell>
        </row>
        <row r="4987">
          <cell r="A4987" t="str">
            <v>BANCOS MÚLTIPLES</v>
          </cell>
          <cell r="F4987" t="str">
            <v>Estándar</v>
          </cell>
          <cell r="G4987">
            <v>45163</v>
          </cell>
          <cell r="H4987">
            <v>4997.32</v>
          </cell>
          <cell r="I4987">
            <v>34831.320399999997</v>
          </cell>
          <cell r="J4987">
            <v>1213.8900000000001</v>
          </cell>
          <cell r="K4987">
            <v>8315.1465000000007</v>
          </cell>
        </row>
        <row r="4988">
          <cell r="A4988" t="str">
            <v>BANCOS MÚLTIPLES</v>
          </cell>
          <cell r="F4988" t="str">
            <v>Preferencial</v>
          </cell>
          <cell r="G4988">
            <v>45163</v>
          </cell>
          <cell r="H4988">
            <v>59500</v>
          </cell>
          <cell r="I4988">
            <v>414137.5</v>
          </cell>
          <cell r="J4988">
            <v>10</v>
          </cell>
          <cell r="K4988">
            <v>69.5</v>
          </cell>
        </row>
        <row r="4989">
          <cell r="A4989" t="str">
            <v>BANCOS MÚLTIPLES</v>
          </cell>
          <cell r="F4989" t="str">
            <v>Estándar</v>
          </cell>
          <cell r="G4989">
            <v>45163</v>
          </cell>
          <cell r="H4989">
            <v>44719.74</v>
          </cell>
          <cell r="I4989">
            <v>311696.58779999998</v>
          </cell>
          <cell r="J4989">
            <v>8547.6200000000008</v>
          </cell>
          <cell r="K4989">
            <v>58551.197</v>
          </cell>
        </row>
        <row r="4990">
          <cell r="A4990" t="str">
            <v>BANCOS MÚLTIPLES</v>
          </cell>
          <cell r="F4990" t="str">
            <v>Estándar</v>
          </cell>
          <cell r="G4990">
            <v>45163</v>
          </cell>
          <cell r="H4990">
            <v>2348087.96</v>
          </cell>
          <cell r="I4990">
            <v>16366173.0812</v>
          </cell>
          <cell r="J4990">
            <v>2044.61</v>
          </cell>
          <cell r="K4990">
            <v>14005.5785</v>
          </cell>
        </row>
        <row r="4991">
          <cell r="A4991" t="str">
            <v>BANCOS MÚLTIPLES</v>
          </cell>
          <cell r="F4991" t="str">
            <v>Estándar</v>
          </cell>
          <cell r="G4991">
            <v>45163</v>
          </cell>
          <cell r="H4991">
            <v>49673.78</v>
          </cell>
          <cell r="I4991">
            <v>346226.24660000001</v>
          </cell>
          <cell r="J4991">
            <v>3805</v>
          </cell>
          <cell r="K4991">
            <v>26064.25</v>
          </cell>
        </row>
        <row r="4992">
          <cell r="A4992" t="str">
            <v>BANCOS MÚLTIPLES</v>
          </cell>
          <cell r="F4992" t="str">
            <v>Estándar</v>
          </cell>
          <cell r="G4992">
            <v>45163</v>
          </cell>
          <cell r="H4992">
            <v>3270.92</v>
          </cell>
          <cell r="I4992">
            <v>22798.312399999999</v>
          </cell>
          <cell r="J4992">
            <v>10982.44</v>
          </cell>
          <cell r="K4992">
            <v>75229.714000000007</v>
          </cell>
        </row>
        <row r="4993">
          <cell r="A4993" t="str">
            <v>BANCOS MÚLTIPLES</v>
          </cell>
          <cell r="F4993" t="str">
            <v>Estándar</v>
          </cell>
          <cell r="G4993">
            <v>45163</v>
          </cell>
          <cell r="H4993">
            <v>0</v>
          </cell>
          <cell r="I4993">
            <v>0</v>
          </cell>
          <cell r="J4993">
            <v>334.95</v>
          </cell>
          <cell r="K4993">
            <v>2294.4074999999998</v>
          </cell>
        </row>
        <row r="4994">
          <cell r="A4994" t="str">
            <v>BANCOS MÚLTIPLES</v>
          </cell>
          <cell r="F4994" t="str">
            <v>Estándar</v>
          </cell>
          <cell r="G4994">
            <v>45163</v>
          </cell>
          <cell r="H4994">
            <v>0</v>
          </cell>
          <cell r="I4994">
            <v>0</v>
          </cell>
          <cell r="J4994">
            <v>200</v>
          </cell>
          <cell r="K4994">
            <v>1370</v>
          </cell>
        </row>
        <row r="4995">
          <cell r="A4995" t="str">
            <v>BANCOS MÚLTIPLES</v>
          </cell>
          <cell r="F4995" t="str">
            <v>Estándar</v>
          </cell>
          <cell r="G4995">
            <v>45163</v>
          </cell>
          <cell r="H4995">
            <v>74586.73</v>
          </cell>
          <cell r="I4995">
            <v>519869.50809999998</v>
          </cell>
          <cell r="J4995">
            <v>4743.41</v>
          </cell>
          <cell r="K4995">
            <v>32492.358499999998</v>
          </cell>
        </row>
        <row r="4996">
          <cell r="A4996" t="str">
            <v>BANCOS MÚLTIPLES</v>
          </cell>
          <cell r="F4996" t="str">
            <v>Preferencial</v>
          </cell>
          <cell r="G4996">
            <v>45163</v>
          </cell>
          <cell r="H4996">
            <v>0</v>
          </cell>
          <cell r="I4996">
            <v>0</v>
          </cell>
          <cell r="J4996">
            <v>334205.09000000003</v>
          </cell>
          <cell r="K4996">
            <v>2377793.5693999999</v>
          </cell>
        </row>
        <row r="4997">
          <cell r="A4997" t="str">
            <v>BANCOS MÚLTIPLES</v>
          </cell>
          <cell r="F4997" t="str">
            <v>Estándar</v>
          </cell>
          <cell r="G4997">
            <v>45163</v>
          </cell>
          <cell r="H4997">
            <v>849.22</v>
          </cell>
          <cell r="I4997">
            <v>5919.0634</v>
          </cell>
          <cell r="J4997">
            <v>1481.1</v>
          </cell>
          <cell r="K4997">
            <v>10145.535</v>
          </cell>
        </row>
        <row r="4998">
          <cell r="A4998" t="str">
            <v>BANCOS MÚLTIPLES</v>
          </cell>
          <cell r="F4998" t="str">
            <v>Estándar</v>
          </cell>
          <cell r="G4998">
            <v>45163</v>
          </cell>
          <cell r="H4998">
            <v>45799.43</v>
          </cell>
          <cell r="I4998">
            <v>319222.02710000001</v>
          </cell>
          <cell r="J4998">
            <v>706.49</v>
          </cell>
          <cell r="K4998">
            <v>4839.4565000000002</v>
          </cell>
        </row>
        <row r="4999">
          <cell r="A4999" t="str">
            <v>BANCOS MÚLTIPLES</v>
          </cell>
          <cell r="F4999" t="str">
            <v>Estándar</v>
          </cell>
          <cell r="G4999">
            <v>45163</v>
          </cell>
          <cell r="H4999">
            <v>4322.1000000000004</v>
          </cell>
          <cell r="I4999">
            <v>30125.037</v>
          </cell>
          <cell r="J4999">
            <v>848.98</v>
          </cell>
          <cell r="K4999">
            <v>5815.5129999999999</v>
          </cell>
        </row>
        <row r="5000">
          <cell r="A5000" t="str">
            <v>BANCOS MÚLTIPLES</v>
          </cell>
          <cell r="F5000" t="str">
            <v>Estándar</v>
          </cell>
          <cell r="G5000">
            <v>45163</v>
          </cell>
          <cell r="H5000">
            <v>2717762.33</v>
          </cell>
          <cell r="I5000">
            <v>18942803.440099999</v>
          </cell>
          <cell r="J5000">
            <v>303029.21999999997</v>
          </cell>
          <cell r="K5000">
            <v>2075750.1569999999</v>
          </cell>
        </row>
        <row r="5001">
          <cell r="A5001" t="str">
            <v>BANCOS MÚLTIPLES</v>
          </cell>
          <cell r="F5001" t="str">
            <v>Estándar</v>
          </cell>
          <cell r="G5001">
            <v>45163</v>
          </cell>
          <cell r="H5001">
            <v>92994.96</v>
          </cell>
          <cell r="I5001">
            <v>648174.87120000005</v>
          </cell>
          <cell r="J5001">
            <v>3165.38</v>
          </cell>
          <cell r="K5001">
            <v>21682.852999999999</v>
          </cell>
        </row>
        <row r="5002">
          <cell r="A5002" t="str">
            <v>BANCOS MÚLTIPLES</v>
          </cell>
          <cell r="F5002" t="str">
            <v>Estándar</v>
          </cell>
          <cell r="G5002">
            <v>45163</v>
          </cell>
          <cell r="H5002">
            <v>22540.240000000002</v>
          </cell>
          <cell r="I5002">
            <v>157105.47279999999</v>
          </cell>
          <cell r="J5002">
            <v>4049.3</v>
          </cell>
          <cell r="K5002">
            <v>27737.705000000002</v>
          </cell>
        </row>
        <row r="5003">
          <cell r="A5003" t="str">
            <v>BANCOS MÚLTIPLES</v>
          </cell>
          <cell r="F5003" t="str">
            <v>Estándar</v>
          </cell>
          <cell r="G5003">
            <v>45163</v>
          </cell>
          <cell r="H5003">
            <v>9672.9699999999993</v>
          </cell>
          <cell r="I5003">
            <v>67420.600900000005</v>
          </cell>
          <cell r="J5003">
            <v>1069.6400000000001</v>
          </cell>
          <cell r="K5003">
            <v>7327.0339999999997</v>
          </cell>
        </row>
        <row r="5004">
          <cell r="A5004" t="str">
            <v>BANCOS MÚLTIPLES</v>
          </cell>
          <cell r="F5004" t="str">
            <v>Preferencial</v>
          </cell>
          <cell r="G5004">
            <v>45163</v>
          </cell>
          <cell r="H5004">
            <v>0</v>
          </cell>
          <cell r="I5004">
            <v>0</v>
          </cell>
          <cell r="J5004">
            <v>10938</v>
          </cell>
          <cell r="K5004">
            <v>75921.100000000006</v>
          </cell>
        </row>
        <row r="5005">
          <cell r="A5005" t="str">
            <v>BANCOS MÚLTIPLES</v>
          </cell>
          <cell r="F5005" t="str">
            <v>Estándar</v>
          </cell>
          <cell r="G5005">
            <v>45163</v>
          </cell>
          <cell r="H5005">
            <v>64872.79</v>
          </cell>
          <cell r="I5005">
            <v>452163.34629999998</v>
          </cell>
          <cell r="J5005">
            <v>2962.33</v>
          </cell>
          <cell r="K5005">
            <v>20291.960500000001</v>
          </cell>
        </row>
        <row r="5006">
          <cell r="A5006" t="str">
            <v>BANCOS MÚLTIPLES</v>
          </cell>
          <cell r="F5006" t="str">
            <v>Preferencial</v>
          </cell>
          <cell r="G5006">
            <v>45163</v>
          </cell>
          <cell r="H5006">
            <v>0</v>
          </cell>
          <cell r="I5006">
            <v>0</v>
          </cell>
          <cell r="J5006">
            <v>109649.78</v>
          </cell>
          <cell r="K5006">
            <v>758162.46880000003</v>
          </cell>
        </row>
        <row r="5007">
          <cell r="A5007" t="str">
            <v>BANCOS MÚLTIPLES</v>
          </cell>
          <cell r="F5007" t="str">
            <v>Preferencial</v>
          </cell>
          <cell r="G5007">
            <v>45163</v>
          </cell>
          <cell r="H5007">
            <v>0</v>
          </cell>
          <cell r="I5007">
            <v>0</v>
          </cell>
          <cell r="J5007">
            <v>1200</v>
          </cell>
          <cell r="K5007">
            <v>8280</v>
          </cell>
        </row>
        <row r="5008">
          <cell r="A5008" t="str">
            <v>BANCOS MÚLTIPLES</v>
          </cell>
          <cell r="F5008" t="str">
            <v>Estándar</v>
          </cell>
          <cell r="G5008">
            <v>45163</v>
          </cell>
          <cell r="H5008">
            <v>890043.8</v>
          </cell>
          <cell r="I5008">
            <v>6203605.2860000003</v>
          </cell>
          <cell r="J5008">
            <v>59830.32</v>
          </cell>
          <cell r="K5008">
            <v>409837.69199999998</v>
          </cell>
        </row>
        <row r="5009">
          <cell r="A5009" t="str">
            <v>BANCOS MÚLTIPLES</v>
          </cell>
          <cell r="F5009" t="str">
            <v>Estándar</v>
          </cell>
          <cell r="G5009">
            <v>45163</v>
          </cell>
          <cell r="H5009">
            <v>41354.400000000001</v>
          </cell>
          <cell r="I5009">
            <v>288240.16800000001</v>
          </cell>
          <cell r="J5009">
            <v>5460.67</v>
          </cell>
          <cell r="K5009">
            <v>37405.589500000002</v>
          </cell>
        </row>
        <row r="5010">
          <cell r="A5010" t="str">
            <v>BANCOS MÚLTIPLES</v>
          </cell>
          <cell r="F5010" t="str">
            <v>Estándar</v>
          </cell>
          <cell r="G5010">
            <v>45163</v>
          </cell>
          <cell r="H5010">
            <v>44745.49</v>
          </cell>
          <cell r="I5010">
            <v>311876.06530000002</v>
          </cell>
          <cell r="J5010">
            <v>1900</v>
          </cell>
          <cell r="K5010">
            <v>13015</v>
          </cell>
        </row>
        <row r="5011">
          <cell r="A5011" t="str">
            <v>BANCOS MÚLTIPLES</v>
          </cell>
          <cell r="F5011" t="str">
            <v>Preferencial</v>
          </cell>
          <cell r="G5011">
            <v>45163</v>
          </cell>
          <cell r="H5011">
            <v>2923686.76</v>
          </cell>
          <cell r="I5011">
            <v>20376872.062600002</v>
          </cell>
          <cell r="J5011">
            <v>2694384.15</v>
          </cell>
          <cell r="K5011">
            <v>19218343.949115999</v>
          </cell>
        </row>
        <row r="5012">
          <cell r="A5012" t="str">
            <v>BANCOS MÚLTIPLES</v>
          </cell>
          <cell r="F5012" t="str">
            <v>Preferencial</v>
          </cell>
          <cell r="G5012">
            <v>45163</v>
          </cell>
          <cell r="H5012">
            <v>0</v>
          </cell>
          <cell r="I5012">
            <v>0</v>
          </cell>
          <cell r="J5012">
            <v>1681484.36</v>
          </cell>
          <cell r="K5012">
            <v>12104867.392000001</v>
          </cell>
        </row>
        <row r="5013">
          <cell r="A5013" t="str">
            <v>BANCOS MÚLTIPLES</v>
          </cell>
          <cell r="F5013" t="str">
            <v>Preferencial</v>
          </cell>
          <cell r="G5013">
            <v>45163</v>
          </cell>
          <cell r="H5013">
            <v>908.81</v>
          </cell>
          <cell r="I5013">
            <v>6234.4366</v>
          </cell>
          <cell r="J5013">
            <v>507559.15</v>
          </cell>
          <cell r="K5013">
            <v>3567916.93304</v>
          </cell>
        </row>
        <row r="5014">
          <cell r="A5014" t="str">
            <v>BANCOS MÚLTIPLES</v>
          </cell>
          <cell r="F5014" t="str">
            <v>Preferencial</v>
          </cell>
          <cell r="G5014">
            <v>45163</v>
          </cell>
          <cell r="H5014">
            <v>42.26</v>
          </cell>
          <cell r="I5014">
            <v>289.90359999999998</v>
          </cell>
          <cell r="J5014">
            <v>757144.09</v>
          </cell>
          <cell r="K5014">
            <v>5395339.68805</v>
          </cell>
        </row>
        <row r="5015">
          <cell r="A5015" t="str">
            <v>BANCOS MÚLTIPLES</v>
          </cell>
          <cell r="F5015" t="str">
            <v>Preferencial</v>
          </cell>
          <cell r="G5015">
            <v>45163</v>
          </cell>
          <cell r="H5015">
            <v>6.73</v>
          </cell>
          <cell r="I5015">
            <v>46.1678</v>
          </cell>
          <cell r="J5015">
            <v>2.19</v>
          </cell>
          <cell r="K5015">
            <v>15.023400000000001</v>
          </cell>
        </row>
        <row r="5016">
          <cell r="A5016" t="str">
            <v>BANCOS MÚLTIPLES</v>
          </cell>
          <cell r="F5016" t="str">
            <v>Estándar</v>
          </cell>
          <cell r="G5016">
            <v>45163</v>
          </cell>
          <cell r="H5016">
            <v>223.94</v>
          </cell>
          <cell r="I5016">
            <v>1560.8617999999999</v>
          </cell>
          <cell r="J5016">
            <v>3600</v>
          </cell>
          <cell r="K5016">
            <v>24660</v>
          </cell>
        </row>
        <row r="5017">
          <cell r="A5017" t="str">
            <v>BANCOS MÚLTIPLES</v>
          </cell>
          <cell r="F5017" t="str">
            <v>Estándar</v>
          </cell>
          <cell r="G5017">
            <v>45163</v>
          </cell>
          <cell r="H5017">
            <v>920.3</v>
          </cell>
          <cell r="I5017">
            <v>6414.491</v>
          </cell>
          <cell r="J5017">
            <v>0</v>
          </cell>
          <cell r="K5017">
            <v>0</v>
          </cell>
        </row>
        <row r="5018">
          <cell r="A5018" t="str">
            <v>BANCOS MÚLTIPLES</v>
          </cell>
          <cell r="F5018" t="str">
            <v>Preferencial</v>
          </cell>
          <cell r="G5018">
            <v>45163</v>
          </cell>
          <cell r="H5018">
            <v>7174.4</v>
          </cell>
          <cell r="I5018">
            <v>50005.567999999999</v>
          </cell>
          <cell r="J5018">
            <v>293940</v>
          </cell>
          <cell r="K5018">
            <v>2116368</v>
          </cell>
        </row>
        <row r="5019">
          <cell r="A5019" t="str">
            <v>BANCOS MÚLTIPLES</v>
          </cell>
          <cell r="F5019" t="str">
            <v>Estándar</v>
          </cell>
          <cell r="G5019">
            <v>45163</v>
          </cell>
          <cell r="H5019">
            <v>696006.69</v>
          </cell>
          <cell r="I5019">
            <v>4851166.6293000001</v>
          </cell>
          <cell r="J5019">
            <v>578517.54</v>
          </cell>
          <cell r="K5019">
            <v>3962845.1490000002</v>
          </cell>
        </row>
        <row r="5020">
          <cell r="A5020" t="str">
            <v>BANCOS MÚLTIPLES</v>
          </cell>
          <cell r="F5020" t="str">
            <v>Preferencial</v>
          </cell>
          <cell r="G5020">
            <v>45163</v>
          </cell>
          <cell r="H5020">
            <v>25000</v>
          </cell>
          <cell r="I5020">
            <v>174250</v>
          </cell>
          <cell r="J5020">
            <v>0</v>
          </cell>
          <cell r="K5020">
            <v>0</v>
          </cell>
        </row>
        <row r="5021">
          <cell r="A5021" t="str">
            <v>BANCOS MÚLTIPLES</v>
          </cell>
          <cell r="F5021" t="str">
            <v>Preferencial</v>
          </cell>
          <cell r="G5021">
            <v>45163</v>
          </cell>
          <cell r="H5021">
            <v>132713.79999999999</v>
          </cell>
          <cell r="I5021">
            <v>925015.18599999999</v>
          </cell>
          <cell r="J5021">
            <v>2902749.05</v>
          </cell>
          <cell r="K5021">
            <v>21180890.590599999</v>
          </cell>
        </row>
        <row r="5022">
          <cell r="A5022" t="str">
            <v>BANCOS MÚLTIPLES</v>
          </cell>
          <cell r="F5022" t="str">
            <v>Preferencial</v>
          </cell>
          <cell r="G5022">
            <v>45163</v>
          </cell>
          <cell r="H5022">
            <v>529.65</v>
          </cell>
          <cell r="I5022">
            <v>3633.3989999999999</v>
          </cell>
          <cell r="J5022">
            <v>36500</v>
          </cell>
          <cell r="K5022">
            <v>251850</v>
          </cell>
        </row>
        <row r="5023">
          <cell r="A5023" t="str">
            <v>BANCOS MÚLTIPLES</v>
          </cell>
          <cell r="F5023" t="str">
            <v>Estándar</v>
          </cell>
          <cell r="G5023">
            <v>45163</v>
          </cell>
          <cell r="H5023">
            <v>602203.68999999994</v>
          </cell>
          <cell r="I5023">
            <v>4197359.7193</v>
          </cell>
          <cell r="J5023">
            <v>24975.040000000001</v>
          </cell>
          <cell r="K5023">
            <v>171079.024</v>
          </cell>
        </row>
        <row r="5024">
          <cell r="A5024" t="str">
            <v>BANCOS MÚLTIPLES</v>
          </cell>
          <cell r="F5024" t="str">
            <v>Preferencial</v>
          </cell>
          <cell r="G5024">
            <v>45163</v>
          </cell>
          <cell r="H5024">
            <v>511.27</v>
          </cell>
          <cell r="I5024">
            <v>3510.5375100000001</v>
          </cell>
          <cell r="J5024">
            <v>574853.57999999996</v>
          </cell>
          <cell r="K5024">
            <v>4026161.3587000002</v>
          </cell>
        </row>
        <row r="5025">
          <cell r="A5025" t="str">
            <v>BANCOS MÚLTIPLES</v>
          </cell>
          <cell r="F5025" t="str">
            <v>Estándar</v>
          </cell>
          <cell r="G5025">
            <v>45163</v>
          </cell>
          <cell r="H5025">
            <v>1023661.02</v>
          </cell>
          <cell r="I5025">
            <v>7134917.3093999997</v>
          </cell>
          <cell r="J5025">
            <v>82827.679999999993</v>
          </cell>
          <cell r="K5025">
            <v>567369.60800000001</v>
          </cell>
        </row>
        <row r="5026">
          <cell r="A5026" t="str">
            <v>BANCOS MÚLTIPLES</v>
          </cell>
          <cell r="F5026" t="str">
            <v>Preferencial</v>
          </cell>
          <cell r="G5026">
            <v>45163</v>
          </cell>
          <cell r="H5026">
            <v>280.10000000000002</v>
          </cell>
          <cell r="I5026">
            <v>1921.4860000000001</v>
          </cell>
          <cell r="J5026">
            <v>50241.41</v>
          </cell>
          <cell r="K5026">
            <v>347995.17609999998</v>
          </cell>
        </row>
        <row r="5027">
          <cell r="A5027" t="str">
            <v>BANCOS MÚLTIPLES</v>
          </cell>
          <cell r="F5027" t="str">
            <v>Preferencial</v>
          </cell>
          <cell r="G5027">
            <v>45163</v>
          </cell>
          <cell r="H5027">
            <v>15422.5</v>
          </cell>
          <cell r="I5027">
            <v>107494.825</v>
          </cell>
          <cell r="J5027">
            <v>116398.43</v>
          </cell>
          <cell r="K5027">
            <v>810003.12349999999</v>
          </cell>
        </row>
        <row r="5028">
          <cell r="A5028" t="str">
            <v>BANCOS MÚLTIPLES</v>
          </cell>
          <cell r="F5028" t="str">
            <v>Preferencial</v>
          </cell>
          <cell r="G5028">
            <v>45163</v>
          </cell>
          <cell r="H5028">
            <v>0</v>
          </cell>
          <cell r="I5028">
            <v>0</v>
          </cell>
          <cell r="J5028">
            <v>299716.94</v>
          </cell>
          <cell r="K5028">
            <v>2126041.2248</v>
          </cell>
        </row>
        <row r="5029">
          <cell r="A5029" t="str">
            <v>BANCOS MÚLTIPLES</v>
          </cell>
          <cell r="F5029" t="str">
            <v>Estándar</v>
          </cell>
          <cell r="G5029">
            <v>45163</v>
          </cell>
          <cell r="H5029">
            <v>752111.02</v>
          </cell>
          <cell r="I5029">
            <v>5242213.8093999997</v>
          </cell>
          <cell r="J5029">
            <v>8979.4500000000007</v>
          </cell>
          <cell r="K5029">
            <v>61509.232499999998</v>
          </cell>
        </row>
        <row r="5030">
          <cell r="A5030" t="str">
            <v>BANCOS MÚLTIPLES</v>
          </cell>
          <cell r="F5030" t="str">
            <v>Preferencial</v>
          </cell>
          <cell r="G5030">
            <v>45163</v>
          </cell>
          <cell r="H5030">
            <v>0</v>
          </cell>
          <cell r="I5030">
            <v>0</v>
          </cell>
          <cell r="J5030">
            <v>22006.87</v>
          </cell>
          <cell r="K5030">
            <v>152342.28829999999</v>
          </cell>
        </row>
        <row r="5031">
          <cell r="A5031" t="str">
            <v>BANCOS MÚLTIPLES</v>
          </cell>
          <cell r="F5031" t="str">
            <v>Estándar</v>
          </cell>
          <cell r="G5031">
            <v>45163</v>
          </cell>
          <cell r="H5031">
            <v>182188.54</v>
          </cell>
          <cell r="I5031">
            <v>1269854.1237999999</v>
          </cell>
          <cell r="J5031">
            <v>17641.669999999998</v>
          </cell>
          <cell r="K5031">
            <v>120845.43949999999</v>
          </cell>
        </row>
        <row r="5032">
          <cell r="A5032" t="str">
            <v>ENTIDADES ESPECIALIZADAS EN MICROFINANZAS</v>
          </cell>
          <cell r="F5032" t="str">
            <v>Preferencial</v>
          </cell>
          <cell r="G5032">
            <v>45163</v>
          </cell>
          <cell r="H5032">
            <v>0</v>
          </cell>
          <cell r="I5032">
            <v>0</v>
          </cell>
          <cell r="J5032">
            <v>650</v>
          </cell>
          <cell r="K5032">
            <v>4524</v>
          </cell>
        </row>
        <row r="5033">
          <cell r="A5033" t="str">
            <v>ENTIDADES ESPECIALIZADAS EN MICROFINANZAS</v>
          </cell>
          <cell r="F5033" t="str">
            <v>Preferencial</v>
          </cell>
          <cell r="G5033">
            <v>45163</v>
          </cell>
          <cell r="H5033">
            <v>0</v>
          </cell>
          <cell r="I5033">
            <v>0</v>
          </cell>
          <cell r="J5033">
            <v>6200</v>
          </cell>
          <cell r="K5033">
            <v>43152</v>
          </cell>
        </row>
        <row r="5034">
          <cell r="A5034" t="str">
            <v>ENTIDADES ESPECIALIZADAS EN MICROFINANZAS</v>
          </cell>
          <cell r="F5034" t="str">
            <v>Estándar</v>
          </cell>
          <cell r="G5034">
            <v>45163</v>
          </cell>
          <cell r="H5034">
            <v>119649.18</v>
          </cell>
          <cell r="I5034">
            <v>833954.78460000001</v>
          </cell>
          <cell r="J5034">
            <v>14.58</v>
          </cell>
          <cell r="K5034">
            <v>100.16459999999999</v>
          </cell>
        </row>
        <row r="5035">
          <cell r="A5035" t="str">
            <v>ENTIDADES ESPECIALIZADAS EN MICROFINANZAS</v>
          </cell>
          <cell r="F5035" t="str">
            <v>Estándar</v>
          </cell>
          <cell r="G5035">
            <v>45163</v>
          </cell>
          <cell r="H5035">
            <v>84.64</v>
          </cell>
          <cell r="I5035">
            <v>589.94079999999997</v>
          </cell>
          <cell r="J5035">
            <v>314.39</v>
          </cell>
          <cell r="K5035">
            <v>2185.0104999999999</v>
          </cell>
        </row>
        <row r="5036">
          <cell r="A5036" t="str">
            <v>INSTITUCIONES FINANCIERAS DE DESARROLLO</v>
          </cell>
          <cell r="F5036" t="str">
            <v>Estándar</v>
          </cell>
          <cell r="G5036">
            <v>45163</v>
          </cell>
          <cell r="H5036">
            <v>0</v>
          </cell>
          <cell r="I5036">
            <v>0</v>
          </cell>
          <cell r="J5036">
            <v>150</v>
          </cell>
          <cell r="K5036">
            <v>1042.5</v>
          </cell>
        </row>
        <row r="5037">
          <cell r="A5037" t="str">
            <v>BANCOS MÚLTIPLES</v>
          </cell>
          <cell r="F5037" t="str">
            <v>Preferencial</v>
          </cell>
          <cell r="G5037">
            <v>45163</v>
          </cell>
          <cell r="H5037">
            <v>0</v>
          </cell>
          <cell r="I5037">
            <v>0</v>
          </cell>
          <cell r="J5037">
            <v>17354.66</v>
          </cell>
          <cell r="K5037">
            <v>120576.387</v>
          </cell>
        </row>
        <row r="5038">
          <cell r="A5038" t="str">
            <v>ENTIDADES ESPECIALIZADAS EN MICROFINANZAS</v>
          </cell>
          <cell r="F5038" t="str">
            <v>Estándar</v>
          </cell>
          <cell r="G5038">
            <v>45163</v>
          </cell>
          <cell r="H5038">
            <v>0</v>
          </cell>
          <cell r="I5038">
            <v>0</v>
          </cell>
          <cell r="J5038">
            <v>465.60730000000001</v>
          </cell>
          <cell r="K5038">
            <v>3189.4100050000002</v>
          </cell>
        </row>
        <row r="5039">
          <cell r="A5039" t="str">
            <v>ENTIDADES ESPECIALIZADAS EN MICROFINANZAS</v>
          </cell>
          <cell r="F5039" t="str">
            <v>Estándar</v>
          </cell>
          <cell r="G5039">
            <v>45163</v>
          </cell>
          <cell r="H5039">
            <v>13000</v>
          </cell>
          <cell r="I5039">
            <v>90610</v>
          </cell>
          <cell r="J5039">
            <v>768</v>
          </cell>
          <cell r="K5039">
            <v>5260.8</v>
          </cell>
        </row>
        <row r="5040">
          <cell r="A5040" t="str">
            <v>ENTIDADES ESPECIALIZADAS EN MICROFINANZAS</v>
          </cell>
          <cell r="F5040" t="str">
            <v>Preferencial</v>
          </cell>
          <cell r="G5040">
            <v>45163</v>
          </cell>
          <cell r="H5040">
            <v>0</v>
          </cell>
          <cell r="I5040">
            <v>0</v>
          </cell>
          <cell r="J5040">
            <v>12414</v>
          </cell>
          <cell r="K5040">
            <v>86264.24</v>
          </cell>
        </row>
        <row r="5041">
          <cell r="A5041" t="str">
            <v>BANCOS MÚLTIPLES</v>
          </cell>
          <cell r="F5041" t="str">
            <v>Estándar</v>
          </cell>
          <cell r="G5041">
            <v>45163</v>
          </cell>
          <cell r="H5041">
            <v>285557.5</v>
          </cell>
          <cell r="I5041">
            <v>1990335.7749999999</v>
          </cell>
          <cell r="J5041">
            <v>3050.18</v>
          </cell>
          <cell r="K5041">
            <v>20893.733</v>
          </cell>
        </row>
        <row r="5042">
          <cell r="A5042" t="str">
            <v>BANCOS MÚLTIPLES</v>
          </cell>
          <cell r="F5042" t="str">
            <v>Estándar</v>
          </cell>
          <cell r="G5042">
            <v>45163</v>
          </cell>
          <cell r="H5042">
            <v>18797.22</v>
          </cell>
          <cell r="I5042">
            <v>131016.6234</v>
          </cell>
          <cell r="J5042">
            <v>1847.92</v>
          </cell>
          <cell r="K5042">
            <v>12658.252</v>
          </cell>
        </row>
        <row r="5043">
          <cell r="A5043" t="str">
            <v>BANCOS MÚLTIPLES</v>
          </cell>
          <cell r="F5043" t="str">
            <v>Estándar</v>
          </cell>
          <cell r="G5043">
            <v>45163</v>
          </cell>
          <cell r="H5043">
            <v>30221.41</v>
          </cell>
          <cell r="I5043">
            <v>210643.22769999999</v>
          </cell>
          <cell r="J5043">
            <v>1224.75</v>
          </cell>
          <cell r="K5043">
            <v>8389.5375000000004</v>
          </cell>
        </row>
        <row r="5044">
          <cell r="A5044" t="str">
            <v>COOPERATIVAS</v>
          </cell>
          <cell r="F5044" t="str">
            <v>Estándar</v>
          </cell>
          <cell r="G5044">
            <v>45163</v>
          </cell>
          <cell r="H5044">
            <v>38.53</v>
          </cell>
          <cell r="I5044">
            <v>268.55410000000001</v>
          </cell>
          <cell r="J5044">
            <v>0</v>
          </cell>
          <cell r="K5044">
            <v>0</v>
          </cell>
        </row>
        <row r="5045">
          <cell r="A5045" t="str">
            <v>ENTIDADES ESPECIALIZADAS EN MICROFINANZAS</v>
          </cell>
          <cell r="F5045" t="str">
            <v>Estándar</v>
          </cell>
          <cell r="G5045">
            <v>45163</v>
          </cell>
          <cell r="H5045">
            <v>89721.83</v>
          </cell>
          <cell r="I5045">
            <v>625361.15509999997</v>
          </cell>
          <cell r="J5045">
            <v>50</v>
          </cell>
          <cell r="K5045">
            <v>342.5</v>
          </cell>
        </row>
        <row r="5046">
          <cell r="A5046" t="str">
            <v>ENTIDADES ESPECIALIZADAS EN MICROFINANZAS</v>
          </cell>
          <cell r="F5046" t="str">
            <v>Preferencial</v>
          </cell>
          <cell r="G5046">
            <v>45163</v>
          </cell>
          <cell r="H5046">
            <v>0</v>
          </cell>
          <cell r="I5046">
            <v>0</v>
          </cell>
          <cell r="J5046">
            <v>13545.6</v>
          </cell>
          <cell r="K5046">
            <v>94277.376000000004</v>
          </cell>
        </row>
        <row r="5047">
          <cell r="A5047" t="str">
            <v>COOPERATIVAS</v>
          </cell>
          <cell r="F5047" t="str">
            <v>Estándar</v>
          </cell>
          <cell r="G5047">
            <v>45163</v>
          </cell>
          <cell r="H5047">
            <v>200</v>
          </cell>
          <cell r="I5047">
            <v>1394</v>
          </cell>
          <cell r="J5047">
            <v>320.73</v>
          </cell>
          <cell r="K5047">
            <v>2197.0005000000001</v>
          </cell>
        </row>
        <row r="5048">
          <cell r="A5048" t="str">
            <v>ENTIDADES ESPECIALIZADAS EN MICROFINANZAS</v>
          </cell>
          <cell r="F5048" t="str">
            <v>Preferencial</v>
          </cell>
          <cell r="G5048">
            <v>45163</v>
          </cell>
          <cell r="H5048">
            <v>0</v>
          </cell>
          <cell r="I5048">
            <v>0</v>
          </cell>
          <cell r="J5048">
            <v>30480.240000000002</v>
          </cell>
          <cell r="K5048">
            <v>212447.27280000001</v>
          </cell>
        </row>
        <row r="5049">
          <cell r="A5049" t="str">
            <v>ENTIDADES ESPECIALIZADAS EN MICROFINANZAS</v>
          </cell>
          <cell r="F5049" t="str">
            <v>Estándar</v>
          </cell>
          <cell r="G5049">
            <v>45163</v>
          </cell>
          <cell r="H5049">
            <v>1971.8</v>
          </cell>
          <cell r="I5049">
            <v>13743.446</v>
          </cell>
          <cell r="J5049">
            <v>522.70000000000005</v>
          </cell>
          <cell r="K5049">
            <v>3632.7649999999999</v>
          </cell>
        </row>
        <row r="5050">
          <cell r="A5050" t="str">
            <v>ENTIDADES ESPECIALIZADAS EN MICROFINANZAS</v>
          </cell>
          <cell r="F5050" t="str">
            <v>Estándar</v>
          </cell>
          <cell r="G5050">
            <v>45163</v>
          </cell>
          <cell r="H5050">
            <v>974.82</v>
          </cell>
          <cell r="I5050">
            <v>6794.4953999999998</v>
          </cell>
          <cell r="J5050">
            <v>2778.62</v>
          </cell>
          <cell r="K5050">
            <v>19089.1194</v>
          </cell>
        </row>
        <row r="5051">
          <cell r="A5051" t="str">
            <v>COOPERATIVAS</v>
          </cell>
          <cell r="F5051" t="str">
            <v>Estándar</v>
          </cell>
          <cell r="G5051">
            <v>45163</v>
          </cell>
          <cell r="H5051">
            <v>0</v>
          </cell>
          <cell r="I5051">
            <v>0</v>
          </cell>
          <cell r="J5051">
            <v>300</v>
          </cell>
          <cell r="K5051">
            <v>2055</v>
          </cell>
        </row>
        <row r="5052">
          <cell r="A5052" t="str">
            <v>ENTIDADES FINANCIERAS DE VIVIENDA</v>
          </cell>
          <cell r="F5052" t="str">
            <v>Estándar</v>
          </cell>
          <cell r="G5052">
            <v>45163</v>
          </cell>
          <cell r="H5052">
            <v>106</v>
          </cell>
          <cell r="I5052">
            <v>738.82</v>
          </cell>
          <cell r="J5052">
            <v>0</v>
          </cell>
          <cell r="K5052">
            <v>0</v>
          </cell>
        </row>
        <row r="5053">
          <cell r="A5053" t="str">
            <v>ENTIDADES ESPECIALIZADAS EN MICROFINANZAS</v>
          </cell>
          <cell r="F5053" t="str">
            <v>Estándar</v>
          </cell>
          <cell r="G5053">
            <v>45163</v>
          </cell>
          <cell r="H5053">
            <v>0</v>
          </cell>
          <cell r="I5053">
            <v>0</v>
          </cell>
          <cell r="J5053">
            <v>130</v>
          </cell>
          <cell r="K5053">
            <v>890.5</v>
          </cell>
        </row>
        <row r="5054">
          <cell r="A5054" t="str">
            <v>INSTITUCIONES FINANCIERAS DE DESARROLLO</v>
          </cell>
          <cell r="F5054" t="str">
            <v>Estándar</v>
          </cell>
          <cell r="G5054">
            <v>45163</v>
          </cell>
          <cell r="H5054">
            <v>336</v>
          </cell>
          <cell r="I5054">
            <v>2341.92</v>
          </cell>
          <cell r="J5054">
            <v>0</v>
          </cell>
          <cell r="K5054">
            <v>0</v>
          </cell>
        </row>
        <row r="5055">
          <cell r="A5055" t="str">
            <v>BANCOS MÚLTIPLES</v>
          </cell>
          <cell r="F5055" t="str">
            <v>Con Entid. Financ</v>
          </cell>
          <cell r="G5055">
            <v>45163</v>
          </cell>
          <cell r="H5055">
            <v>71736.009999999995</v>
          </cell>
          <cell r="I5055">
            <v>499999.98969999998</v>
          </cell>
          <cell r="J5055">
            <v>0</v>
          </cell>
          <cell r="K5055">
            <v>0</v>
          </cell>
        </row>
        <row r="5056">
          <cell r="A5056" t="str">
            <v>BANCOS MÚLTIPLES</v>
          </cell>
          <cell r="F5056" t="str">
            <v>Preferencial</v>
          </cell>
          <cell r="G5056">
            <v>45163</v>
          </cell>
          <cell r="H5056">
            <v>0</v>
          </cell>
          <cell r="I5056">
            <v>0</v>
          </cell>
          <cell r="J5056">
            <v>483941.02</v>
          </cell>
          <cell r="K5056">
            <v>3513068.9734</v>
          </cell>
        </row>
        <row r="5057">
          <cell r="A5057" t="str">
            <v>ENTIDADES ESPECIALIZADAS EN MICROFINANZAS</v>
          </cell>
          <cell r="F5057" t="str">
            <v>Estándar</v>
          </cell>
          <cell r="G5057">
            <v>45163</v>
          </cell>
          <cell r="H5057">
            <v>44096.165999999997</v>
          </cell>
          <cell r="I5057">
            <v>307350.27701999998</v>
          </cell>
          <cell r="J5057">
            <v>11613.964</v>
          </cell>
          <cell r="K5057">
            <v>79555.653399999996</v>
          </cell>
        </row>
        <row r="5058">
          <cell r="A5058" t="str">
            <v>BANCOS MÚLTIPLES</v>
          </cell>
          <cell r="F5058" t="str">
            <v>Estándar</v>
          </cell>
          <cell r="G5058">
            <v>45163</v>
          </cell>
          <cell r="H5058">
            <v>689778.15</v>
          </cell>
          <cell r="I5058">
            <v>4807753.7055000002</v>
          </cell>
          <cell r="J5058">
            <v>467.35</v>
          </cell>
          <cell r="K5058">
            <v>3201.3474999999999</v>
          </cell>
        </row>
        <row r="5059">
          <cell r="A5059" t="str">
            <v>BANCOS MÚLTIPLES</v>
          </cell>
          <cell r="F5059" t="str">
            <v>Estándar</v>
          </cell>
          <cell r="G5059">
            <v>45163</v>
          </cell>
          <cell r="H5059">
            <v>0</v>
          </cell>
          <cell r="I5059">
            <v>0</v>
          </cell>
          <cell r="J5059">
            <v>150</v>
          </cell>
          <cell r="K5059">
            <v>1027.5</v>
          </cell>
        </row>
        <row r="5060">
          <cell r="A5060" t="str">
            <v>COOPERATIVAS</v>
          </cell>
          <cell r="F5060" t="str">
            <v>Estándar</v>
          </cell>
          <cell r="G5060">
            <v>45163</v>
          </cell>
          <cell r="H5060">
            <v>0</v>
          </cell>
          <cell r="I5060">
            <v>0</v>
          </cell>
          <cell r="J5060">
            <v>1603.95</v>
          </cell>
          <cell r="K5060">
            <v>11067.254999999999</v>
          </cell>
        </row>
        <row r="5061">
          <cell r="A5061" t="str">
            <v>COOPERATIVAS</v>
          </cell>
          <cell r="F5061" t="str">
            <v>Estándar</v>
          </cell>
          <cell r="G5061">
            <v>45163</v>
          </cell>
          <cell r="H5061">
            <v>242.96</v>
          </cell>
          <cell r="I5061">
            <v>1693.4312</v>
          </cell>
          <cell r="J5061">
            <v>1000</v>
          </cell>
          <cell r="K5061">
            <v>6850</v>
          </cell>
        </row>
        <row r="5062">
          <cell r="A5062" t="str">
            <v>COOPERATIVAS</v>
          </cell>
          <cell r="F5062" t="str">
            <v>Estándar</v>
          </cell>
          <cell r="G5062">
            <v>45163</v>
          </cell>
          <cell r="H5062">
            <v>0</v>
          </cell>
          <cell r="I5062">
            <v>0</v>
          </cell>
          <cell r="J5062">
            <v>12386.16</v>
          </cell>
          <cell r="K5062">
            <v>84845.195999999996</v>
          </cell>
        </row>
        <row r="5063">
          <cell r="A5063" t="str">
            <v>INSTITUCIONES FINANCIERAS DE DESARROLLO</v>
          </cell>
          <cell r="F5063" t="str">
            <v>Estándar</v>
          </cell>
          <cell r="G5063">
            <v>45163</v>
          </cell>
          <cell r="H5063">
            <v>0</v>
          </cell>
          <cell r="I5063">
            <v>0</v>
          </cell>
          <cell r="J5063">
            <v>570.24</v>
          </cell>
          <cell r="K5063">
            <v>3906.1439999999998</v>
          </cell>
        </row>
        <row r="5064">
          <cell r="A5064" t="str">
            <v>INSTITUCIONES FINANCIERAS DE DESARROLLO</v>
          </cell>
          <cell r="F5064" t="str">
            <v>Estándar</v>
          </cell>
          <cell r="G5064">
            <v>45163</v>
          </cell>
          <cell r="H5064">
            <v>0</v>
          </cell>
          <cell r="I5064">
            <v>0</v>
          </cell>
          <cell r="J5064">
            <v>124.72</v>
          </cell>
          <cell r="K5064">
            <v>854.33199999999999</v>
          </cell>
        </row>
        <row r="5065">
          <cell r="A5065" t="str">
            <v>INSTITUCIONES FINANCIERAS DE DESARROLLO</v>
          </cell>
          <cell r="F5065" t="str">
            <v>Estándar</v>
          </cell>
          <cell r="G5065">
            <v>45163</v>
          </cell>
          <cell r="H5065">
            <v>705.41</v>
          </cell>
          <cell r="I5065">
            <v>4916.7076999999999</v>
          </cell>
          <cell r="J5065">
            <v>60</v>
          </cell>
          <cell r="K5065">
            <v>417</v>
          </cell>
        </row>
        <row r="5066">
          <cell r="A5066" t="str">
            <v>COOPERATIVAS</v>
          </cell>
          <cell r="F5066" t="str">
            <v>Estándar</v>
          </cell>
          <cell r="G5066">
            <v>45163</v>
          </cell>
          <cell r="H5066">
            <v>795.06</v>
          </cell>
          <cell r="I5066">
            <v>5541.5681999999997</v>
          </cell>
          <cell r="J5066">
            <v>0</v>
          </cell>
          <cell r="K5066">
            <v>0</v>
          </cell>
        </row>
        <row r="5067">
          <cell r="A5067" t="str">
            <v>BANCOS MÚLTIPLES</v>
          </cell>
          <cell r="F5067" t="str">
            <v>Estándar</v>
          </cell>
          <cell r="G5067">
            <v>45163</v>
          </cell>
          <cell r="H5067">
            <v>265.74</v>
          </cell>
          <cell r="I5067">
            <v>1852.2077999999999</v>
          </cell>
          <cell r="J5067">
            <v>0</v>
          </cell>
          <cell r="K5067">
            <v>0</v>
          </cell>
        </row>
        <row r="5068">
          <cell r="A5068" t="str">
            <v>BANCOS MÚLTIPLES</v>
          </cell>
          <cell r="F5068" t="str">
            <v>Preferencial</v>
          </cell>
          <cell r="G5068">
            <v>45163</v>
          </cell>
          <cell r="H5068">
            <v>0</v>
          </cell>
          <cell r="I5068">
            <v>0</v>
          </cell>
          <cell r="J5068">
            <v>80</v>
          </cell>
          <cell r="K5068">
            <v>556</v>
          </cell>
        </row>
        <row r="5069">
          <cell r="A5069" t="str">
            <v>ENTIDADES ESPECIALIZADAS EN MICROFINANZAS</v>
          </cell>
          <cell r="F5069" t="str">
            <v>Estándar</v>
          </cell>
          <cell r="G5069">
            <v>45163</v>
          </cell>
          <cell r="H5069">
            <v>0</v>
          </cell>
          <cell r="I5069">
            <v>0</v>
          </cell>
          <cell r="J5069">
            <v>26143.4</v>
          </cell>
          <cell r="K5069">
            <v>179082.29</v>
          </cell>
        </row>
        <row r="5070">
          <cell r="A5070" t="str">
            <v>COOPERATIVAS</v>
          </cell>
          <cell r="F5070" t="str">
            <v>Preferencial</v>
          </cell>
          <cell r="G5070">
            <v>45163</v>
          </cell>
          <cell r="H5070">
            <v>0</v>
          </cell>
          <cell r="I5070">
            <v>0</v>
          </cell>
          <cell r="J5070">
            <v>8213</v>
          </cell>
          <cell r="K5070">
            <v>56833.96</v>
          </cell>
        </row>
        <row r="5071">
          <cell r="A5071" t="str">
            <v>COOPERATIVAS</v>
          </cell>
          <cell r="F5071" t="str">
            <v>Estándar</v>
          </cell>
          <cell r="G5071">
            <v>45163</v>
          </cell>
          <cell r="H5071">
            <v>2973.1</v>
          </cell>
          <cell r="I5071">
            <v>20722.507000000001</v>
          </cell>
          <cell r="J5071">
            <v>1659.9</v>
          </cell>
          <cell r="K5071">
            <v>11370.315000000001</v>
          </cell>
        </row>
        <row r="5072">
          <cell r="A5072" t="str">
            <v>ENTIDADES ESPECIALIZADAS EN MICROFINANZAS</v>
          </cell>
          <cell r="F5072" t="str">
            <v>Estándar</v>
          </cell>
          <cell r="G5072">
            <v>45163</v>
          </cell>
          <cell r="H5072">
            <v>78462.73</v>
          </cell>
          <cell r="I5072">
            <v>546885.22809999995</v>
          </cell>
          <cell r="J5072">
            <v>20</v>
          </cell>
          <cell r="K5072">
            <v>137</v>
          </cell>
        </row>
        <row r="5073">
          <cell r="A5073" t="str">
            <v>ENTIDADES ESPECIALIZADAS EN MICROFINANZAS</v>
          </cell>
          <cell r="F5073" t="str">
            <v>Estándar</v>
          </cell>
          <cell r="G5073">
            <v>45163</v>
          </cell>
          <cell r="H5073">
            <v>209479.61</v>
          </cell>
          <cell r="I5073">
            <v>1460072.8817</v>
          </cell>
          <cell r="J5073">
            <v>76.5</v>
          </cell>
          <cell r="K5073">
            <v>524.02499999999998</v>
          </cell>
        </row>
        <row r="5074">
          <cell r="A5074" t="str">
            <v>ENTIDADES ESPECIALIZADAS EN MICROFINANZAS</v>
          </cell>
          <cell r="F5074" t="str">
            <v>Preferencial</v>
          </cell>
          <cell r="G5074">
            <v>45163</v>
          </cell>
          <cell r="H5074">
            <v>0</v>
          </cell>
          <cell r="I5074">
            <v>0</v>
          </cell>
          <cell r="J5074">
            <v>32682.71</v>
          </cell>
          <cell r="K5074">
            <v>227471.66159999999</v>
          </cell>
        </row>
        <row r="5075">
          <cell r="A5075" t="str">
            <v>ENTIDADES ESPECIALIZADAS EN MICROFINANZAS</v>
          </cell>
          <cell r="F5075" t="str">
            <v>Estándar</v>
          </cell>
          <cell r="G5075">
            <v>45163</v>
          </cell>
          <cell r="H5075">
            <v>0</v>
          </cell>
          <cell r="I5075">
            <v>0</v>
          </cell>
          <cell r="J5075">
            <v>1027.8</v>
          </cell>
          <cell r="K5075">
            <v>7060.9859999999999</v>
          </cell>
        </row>
        <row r="5076">
          <cell r="A5076" t="str">
            <v>ENTIDADES FINANCIERAS DE VIVIENDA</v>
          </cell>
          <cell r="F5076" t="str">
            <v>Estándar</v>
          </cell>
          <cell r="G5076">
            <v>45163</v>
          </cell>
          <cell r="H5076">
            <v>704.81</v>
          </cell>
          <cell r="I5076">
            <v>4912.5257000000001</v>
          </cell>
          <cell r="J5076">
            <v>1745.5</v>
          </cell>
          <cell r="K5076">
            <v>11956.674999999999</v>
          </cell>
        </row>
        <row r="5077">
          <cell r="A5077" t="str">
            <v>INSTITUCIONES FINANCIERAS DE DESARROLLO</v>
          </cell>
          <cell r="F5077" t="str">
            <v>Estándar</v>
          </cell>
          <cell r="G5077">
            <v>45163</v>
          </cell>
          <cell r="H5077">
            <v>264.16000000000003</v>
          </cell>
          <cell r="I5077">
            <v>1841.1952000000001</v>
          </cell>
          <cell r="J5077">
            <v>500</v>
          </cell>
          <cell r="K5077">
            <v>3475</v>
          </cell>
        </row>
        <row r="5078">
          <cell r="A5078" t="str">
            <v>INSTITUCIONES FINANCIERAS DE DESARROLLO</v>
          </cell>
          <cell r="F5078" t="str">
            <v>Estándar</v>
          </cell>
          <cell r="G5078">
            <v>45163</v>
          </cell>
          <cell r="H5078">
            <v>153</v>
          </cell>
          <cell r="I5078">
            <v>1066.4100000000001</v>
          </cell>
          <cell r="J5078">
            <v>442</v>
          </cell>
          <cell r="K5078">
            <v>3076.32</v>
          </cell>
        </row>
        <row r="5079">
          <cell r="A5079" t="str">
            <v>INSTITUCIONES FINANCIERAS DE DESARROLLO</v>
          </cell>
          <cell r="F5079" t="str">
            <v>Estándar</v>
          </cell>
          <cell r="G5079">
            <v>45163</v>
          </cell>
          <cell r="H5079">
            <v>303.74</v>
          </cell>
          <cell r="I5079">
            <v>2117.0677999999998</v>
          </cell>
          <cell r="J5079">
            <v>100</v>
          </cell>
          <cell r="K5079">
            <v>685</v>
          </cell>
        </row>
        <row r="5080">
          <cell r="A5080" t="str">
            <v>COOPERATIVAS</v>
          </cell>
          <cell r="F5080" t="str">
            <v>Estándar</v>
          </cell>
          <cell r="G5080">
            <v>45163</v>
          </cell>
          <cell r="H5080">
            <v>438</v>
          </cell>
          <cell r="I5080">
            <v>3052.86</v>
          </cell>
          <cell r="J5080">
            <v>0</v>
          </cell>
          <cell r="K5080">
            <v>0</v>
          </cell>
        </row>
        <row r="5081">
          <cell r="A5081" t="str">
            <v>BANCOS MÚLTIPLES</v>
          </cell>
          <cell r="F5081" t="str">
            <v>Estándar</v>
          </cell>
          <cell r="G5081">
            <v>45163</v>
          </cell>
          <cell r="H5081">
            <v>1279676.3600000001</v>
          </cell>
          <cell r="I5081">
            <v>8919344.2291999999</v>
          </cell>
          <cell r="J5081">
            <v>52282.45</v>
          </cell>
          <cell r="K5081">
            <v>358134.78249999997</v>
          </cell>
        </row>
        <row r="5082">
          <cell r="A5082" t="str">
            <v>BANCOS MÚLTIPLES</v>
          </cell>
          <cell r="F5082" t="str">
            <v>Preferencial</v>
          </cell>
          <cell r="G5082">
            <v>45163</v>
          </cell>
          <cell r="H5082">
            <v>0</v>
          </cell>
          <cell r="I5082">
            <v>0</v>
          </cell>
          <cell r="J5082">
            <v>331.74</v>
          </cell>
          <cell r="K5082">
            <v>2305.5929999999998</v>
          </cell>
        </row>
        <row r="5083">
          <cell r="A5083" t="str">
            <v>ENTIDADES ESPECIALIZADAS EN MICROFINANZAS</v>
          </cell>
          <cell r="F5083" t="str">
            <v>Estándar</v>
          </cell>
          <cell r="G5083">
            <v>45163</v>
          </cell>
          <cell r="H5083">
            <v>0</v>
          </cell>
          <cell r="I5083">
            <v>0</v>
          </cell>
          <cell r="J5083">
            <v>170</v>
          </cell>
          <cell r="K5083">
            <v>1164.5</v>
          </cell>
        </row>
        <row r="5084">
          <cell r="A5084" t="str">
            <v>ENTIDADES ESPECIALIZADAS EN MICROFINANZAS</v>
          </cell>
          <cell r="F5084" t="str">
            <v>Preferencial</v>
          </cell>
          <cell r="G5084">
            <v>45163</v>
          </cell>
          <cell r="H5084">
            <v>0</v>
          </cell>
          <cell r="I5084">
            <v>0</v>
          </cell>
          <cell r="J5084">
            <v>76066.902700000006</v>
          </cell>
          <cell r="K5084">
            <v>529425.64279199997</v>
          </cell>
        </row>
        <row r="5085">
          <cell r="A5085" t="str">
            <v>BANCOS MÚLTIPLES</v>
          </cell>
          <cell r="F5085" t="str">
            <v>Estándar</v>
          </cell>
          <cell r="G5085">
            <v>45163</v>
          </cell>
          <cell r="H5085">
            <v>490.5</v>
          </cell>
          <cell r="I5085">
            <v>3418.7849999999999</v>
          </cell>
          <cell r="J5085">
            <v>1260</v>
          </cell>
          <cell r="K5085">
            <v>8631</v>
          </cell>
        </row>
        <row r="5086">
          <cell r="A5086" t="str">
            <v>BANCOS MÚLTIPLES</v>
          </cell>
          <cell r="F5086" t="str">
            <v>Estándar</v>
          </cell>
          <cell r="G5086">
            <v>45163</v>
          </cell>
          <cell r="H5086">
            <v>5724121.9199999999</v>
          </cell>
          <cell r="I5086">
            <v>39897129.782399997</v>
          </cell>
          <cell r="J5086">
            <v>205215.99</v>
          </cell>
          <cell r="K5086">
            <v>1405729.5315</v>
          </cell>
        </row>
        <row r="5087">
          <cell r="A5087" t="str">
            <v>BANCOS MÚLTIPLES</v>
          </cell>
          <cell r="F5087" t="str">
            <v>Preferencial</v>
          </cell>
          <cell r="G5087">
            <v>45163</v>
          </cell>
          <cell r="H5087">
            <v>780883.96</v>
          </cell>
          <cell r="I5087">
            <v>5356895.7874760004</v>
          </cell>
          <cell r="J5087">
            <v>4510252.6399999997</v>
          </cell>
          <cell r="K5087">
            <v>32628953.824747</v>
          </cell>
        </row>
        <row r="5088">
          <cell r="A5088" t="str">
            <v>COOPERATIVAS</v>
          </cell>
          <cell r="F5088" t="str">
            <v>Estándar</v>
          </cell>
          <cell r="G5088">
            <v>45163</v>
          </cell>
          <cell r="H5088">
            <v>0</v>
          </cell>
          <cell r="I5088">
            <v>0</v>
          </cell>
          <cell r="J5088">
            <v>40</v>
          </cell>
          <cell r="K5088">
            <v>274</v>
          </cell>
        </row>
        <row r="5089">
          <cell r="A5089" t="str">
            <v>COOPERATIVAS</v>
          </cell>
          <cell r="F5089" t="str">
            <v>Estándar</v>
          </cell>
          <cell r="G5089">
            <v>45163</v>
          </cell>
          <cell r="H5089">
            <v>2628.75</v>
          </cell>
          <cell r="I5089">
            <v>18322.387500000001</v>
          </cell>
          <cell r="J5089">
            <v>38</v>
          </cell>
          <cell r="K5089">
            <v>260.3</v>
          </cell>
        </row>
        <row r="5090">
          <cell r="A5090" t="str">
            <v>COOPERATIVAS</v>
          </cell>
          <cell r="F5090" t="str">
            <v>Estándar</v>
          </cell>
          <cell r="G5090">
            <v>45163</v>
          </cell>
          <cell r="H5090">
            <v>642.34</v>
          </cell>
          <cell r="I5090">
            <v>4477.1098000000002</v>
          </cell>
          <cell r="J5090">
            <v>71.540000000000006</v>
          </cell>
          <cell r="K5090">
            <v>490.04899999999998</v>
          </cell>
        </row>
        <row r="5091">
          <cell r="A5091" t="str">
            <v>COOPERATIVAS</v>
          </cell>
          <cell r="F5091" t="str">
            <v>Estándar</v>
          </cell>
          <cell r="G5091">
            <v>45163</v>
          </cell>
          <cell r="H5091">
            <v>0</v>
          </cell>
          <cell r="I5091">
            <v>0</v>
          </cell>
          <cell r="J5091">
            <v>727.94</v>
          </cell>
          <cell r="K5091">
            <v>4986.3890000000001</v>
          </cell>
        </row>
        <row r="5092">
          <cell r="A5092" t="str">
            <v>COOPERATIVAS</v>
          </cell>
          <cell r="F5092" t="str">
            <v>Estándar</v>
          </cell>
          <cell r="G5092">
            <v>45163</v>
          </cell>
          <cell r="H5092">
            <v>0</v>
          </cell>
          <cell r="I5092">
            <v>0</v>
          </cell>
          <cell r="J5092">
            <v>237</v>
          </cell>
          <cell r="K5092">
            <v>1623.45</v>
          </cell>
        </row>
        <row r="5093">
          <cell r="A5093" t="str">
            <v>ENTIDADES ESPECIALIZADAS EN MICROFINANZAS</v>
          </cell>
          <cell r="F5093" t="str">
            <v>Estándar</v>
          </cell>
          <cell r="G5093">
            <v>45163</v>
          </cell>
          <cell r="H5093">
            <v>418957.02</v>
          </cell>
          <cell r="I5093">
            <v>2920130.4293999998</v>
          </cell>
          <cell r="J5093">
            <v>556.16999999999996</v>
          </cell>
          <cell r="K5093">
            <v>3809.7645000000002</v>
          </cell>
        </row>
        <row r="5094">
          <cell r="A5094" t="str">
            <v>ENTIDADES ESPECIALIZADAS EN MICROFINANZAS</v>
          </cell>
          <cell r="F5094" t="str">
            <v>Estándar</v>
          </cell>
          <cell r="G5094">
            <v>45163</v>
          </cell>
          <cell r="H5094">
            <v>3660.76</v>
          </cell>
          <cell r="I5094">
            <v>25515.497200000002</v>
          </cell>
          <cell r="J5094">
            <v>0</v>
          </cell>
          <cell r="K5094">
            <v>0</v>
          </cell>
        </row>
        <row r="5095">
          <cell r="A5095" t="str">
            <v>ENTIDADES ESPECIALIZADAS EN MICROFINANZAS</v>
          </cell>
          <cell r="F5095" t="str">
            <v>Estándar</v>
          </cell>
          <cell r="G5095">
            <v>45163</v>
          </cell>
          <cell r="H5095">
            <v>39074.339999999997</v>
          </cell>
          <cell r="I5095">
            <v>272348.14980000001</v>
          </cell>
          <cell r="J5095">
            <v>4813.1499999999996</v>
          </cell>
          <cell r="K5095">
            <v>33066.340499999998</v>
          </cell>
        </row>
        <row r="5096">
          <cell r="A5096" t="str">
            <v>ENTIDADES ESPECIALIZADAS EN MICROFINANZAS</v>
          </cell>
          <cell r="F5096" t="str">
            <v>Estándar</v>
          </cell>
          <cell r="G5096">
            <v>45163</v>
          </cell>
          <cell r="H5096">
            <v>1000</v>
          </cell>
          <cell r="I5096">
            <v>6970</v>
          </cell>
          <cell r="J5096">
            <v>438.95</v>
          </cell>
          <cell r="K5096">
            <v>3015.5864999999999</v>
          </cell>
        </row>
        <row r="5097">
          <cell r="A5097" t="str">
            <v>ENTIDADES ESPECIALIZADAS EN MICROFINANZAS</v>
          </cell>
          <cell r="F5097" t="str">
            <v>Preferencial</v>
          </cell>
          <cell r="G5097">
            <v>45163</v>
          </cell>
          <cell r="H5097">
            <v>0</v>
          </cell>
          <cell r="I5097">
            <v>0</v>
          </cell>
          <cell r="J5097">
            <v>5655.71</v>
          </cell>
          <cell r="K5097">
            <v>39024.398999999998</v>
          </cell>
        </row>
        <row r="5098">
          <cell r="A5098" t="str">
            <v>ENTIDADES ESPECIALIZADAS EN MICROFINANZAS</v>
          </cell>
          <cell r="F5098" t="str">
            <v>Estándar</v>
          </cell>
          <cell r="G5098">
            <v>45163</v>
          </cell>
          <cell r="H5098">
            <v>1322.65</v>
          </cell>
          <cell r="I5098">
            <v>9218.8705000000009</v>
          </cell>
          <cell r="J5098">
            <v>7624.06</v>
          </cell>
          <cell r="K5098">
            <v>52987.216999999997</v>
          </cell>
        </row>
        <row r="5099">
          <cell r="A5099" t="str">
            <v>ENTIDADES FINANCIERAS DE VIVIENDA</v>
          </cell>
          <cell r="F5099" t="str">
            <v>Estándar</v>
          </cell>
          <cell r="G5099">
            <v>45163</v>
          </cell>
          <cell r="H5099">
            <v>1</v>
          </cell>
          <cell r="I5099">
            <v>6.97</v>
          </cell>
          <cell r="J5099">
            <v>2.62</v>
          </cell>
          <cell r="K5099">
            <v>17.946999999999999</v>
          </cell>
        </row>
        <row r="5100">
          <cell r="A5100" t="str">
            <v>ENTIDADES ESPECIALIZADAS EN MICROFINANZAS</v>
          </cell>
          <cell r="F5100" t="str">
            <v>Estándar</v>
          </cell>
          <cell r="G5100">
            <v>45163</v>
          </cell>
          <cell r="H5100">
            <v>2457.92</v>
          </cell>
          <cell r="I5100">
            <v>17131.702399999998</v>
          </cell>
          <cell r="J5100">
            <v>1563.73</v>
          </cell>
          <cell r="K5100">
            <v>10711.550499999999</v>
          </cell>
        </row>
        <row r="5101">
          <cell r="A5101" t="str">
            <v>COOPERATIVAS</v>
          </cell>
          <cell r="F5101" t="str">
            <v>Estándar</v>
          </cell>
          <cell r="G5101">
            <v>45163</v>
          </cell>
          <cell r="H5101">
            <v>444.71</v>
          </cell>
          <cell r="I5101">
            <v>3099.6287000000002</v>
          </cell>
          <cell r="J5101">
            <v>227.89</v>
          </cell>
          <cell r="K5101">
            <v>1563.3253999999999</v>
          </cell>
        </row>
        <row r="5102">
          <cell r="A5102" t="str">
            <v>INSTITUCIONES FINANCIERAS DE DESARROLLO</v>
          </cell>
          <cell r="F5102" t="str">
            <v>Estándar</v>
          </cell>
          <cell r="G5102">
            <v>45163</v>
          </cell>
          <cell r="H5102">
            <v>446.19</v>
          </cell>
          <cell r="I5102">
            <v>3109.9443000000001</v>
          </cell>
          <cell r="J5102">
            <v>590</v>
          </cell>
          <cell r="K5102">
            <v>4100.5</v>
          </cell>
        </row>
        <row r="5103">
          <cell r="A5103" t="str">
            <v>INSTITUCIONES FINANCIERAS DE DESARROLLO</v>
          </cell>
          <cell r="F5103" t="str">
            <v>Estándar</v>
          </cell>
          <cell r="G5103">
            <v>45163</v>
          </cell>
          <cell r="H5103">
            <v>1200</v>
          </cell>
          <cell r="I5103">
            <v>8364</v>
          </cell>
          <cell r="J5103">
            <v>0</v>
          </cell>
          <cell r="K5103">
            <v>0</v>
          </cell>
        </row>
        <row r="5104">
          <cell r="A5104" t="str">
            <v>BANCOS MÚLTIPLES</v>
          </cell>
          <cell r="F5104" t="str">
            <v>Estándar</v>
          </cell>
          <cell r="G5104">
            <v>45163</v>
          </cell>
          <cell r="H5104">
            <v>2110.5500000000002</v>
          </cell>
          <cell r="I5104">
            <v>14710.5335</v>
          </cell>
          <cell r="J5104">
            <v>0</v>
          </cell>
          <cell r="K5104">
            <v>0</v>
          </cell>
        </row>
        <row r="5105">
          <cell r="A5105" t="str">
            <v>BANCOS MÚLTIPLES</v>
          </cell>
          <cell r="F5105" t="str">
            <v>Preferencial</v>
          </cell>
          <cell r="G5105">
            <v>45163</v>
          </cell>
          <cell r="H5105">
            <v>0</v>
          </cell>
          <cell r="I5105">
            <v>0</v>
          </cell>
          <cell r="J5105">
            <v>2320</v>
          </cell>
          <cell r="K5105">
            <v>16124</v>
          </cell>
        </row>
        <row r="5106">
          <cell r="A5106" t="str">
            <v>BANCOS MÚLTIPLES</v>
          </cell>
          <cell r="F5106" t="str">
            <v>Preferencial</v>
          </cell>
          <cell r="G5106">
            <v>45163</v>
          </cell>
          <cell r="H5106">
            <v>8610.02</v>
          </cell>
          <cell r="I5106">
            <v>58978.637000000002</v>
          </cell>
          <cell r="J5106">
            <v>46531.98</v>
          </cell>
          <cell r="K5106">
            <v>322369.90318099997</v>
          </cell>
        </row>
        <row r="5107">
          <cell r="A5107" t="str">
            <v>BANCOS MÚLTIPLES</v>
          </cell>
          <cell r="F5107" t="str">
            <v>Preferencial</v>
          </cell>
          <cell r="G5107">
            <v>45163</v>
          </cell>
          <cell r="H5107">
            <v>0</v>
          </cell>
          <cell r="I5107">
            <v>0</v>
          </cell>
          <cell r="J5107">
            <v>228868.82</v>
          </cell>
          <cell r="K5107">
            <v>1585202.2733</v>
          </cell>
        </row>
        <row r="5108">
          <cell r="A5108" t="str">
            <v>BANCOS MÚLTIPLES</v>
          </cell>
          <cell r="F5108" t="str">
            <v>Preferencial</v>
          </cell>
          <cell r="G5108">
            <v>45163</v>
          </cell>
          <cell r="H5108">
            <v>0</v>
          </cell>
          <cell r="I5108">
            <v>0</v>
          </cell>
          <cell r="J5108">
            <v>3600.41</v>
          </cell>
          <cell r="K5108">
            <v>24854.873200000002</v>
          </cell>
        </row>
        <row r="5109">
          <cell r="A5109" t="str">
            <v>ENTIDADES ESPECIALIZADAS EN MICROFINANZAS</v>
          </cell>
          <cell r="F5109" t="str">
            <v>Preferencial</v>
          </cell>
          <cell r="G5109">
            <v>45163</v>
          </cell>
          <cell r="H5109">
            <v>846118.69</v>
          </cell>
          <cell r="I5109">
            <v>5895031.4816800002</v>
          </cell>
          <cell r="J5109">
            <v>884839.39</v>
          </cell>
          <cell r="K5109">
            <v>6387273.7044000002</v>
          </cell>
        </row>
        <row r="5110">
          <cell r="A5110" t="str">
            <v>ENTIDADES ESPECIALIZADAS EN MICROFINANZAS</v>
          </cell>
          <cell r="F5110" t="str">
            <v>Estándar</v>
          </cell>
          <cell r="G5110">
            <v>45163</v>
          </cell>
          <cell r="H5110">
            <v>299723.28000000003</v>
          </cell>
          <cell r="I5110">
            <v>2089071.2616000001</v>
          </cell>
          <cell r="J5110">
            <v>896.86</v>
          </cell>
          <cell r="K5110">
            <v>6161.4282000000003</v>
          </cell>
        </row>
        <row r="5111">
          <cell r="A5111" t="str">
            <v>ENTIDADES ESPECIALIZADAS EN MICROFINANZAS</v>
          </cell>
          <cell r="F5111" t="str">
            <v>Estándar</v>
          </cell>
          <cell r="G5111">
            <v>45163</v>
          </cell>
          <cell r="H5111">
            <v>3896.34</v>
          </cell>
          <cell r="I5111">
            <v>27157.489799999999</v>
          </cell>
          <cell r="J5111">
            <v>646.88</v>
          </cell>
          <cell r="K5111">
            <v>4495.8159999999998</v>
          </cell>
        </row>
        <row r="5112">
          <cell r="A5112" t="str">
            <v>INSTITUCIONES FINANCIERAS DE DESARROLLO</v>
          </cell>
          <cell r="F5112" t="str">
            <v>Estándar</v>
          </cell>
          <cell r="G5112">
            <v>45163</v>
          </cell>
          <cell r="H5112">
            <v>0</v>
          </cell>
          <cell r="I5112">
            <v>0</v>
          </cell>
          <cell r="J5112">
            <v>30</v>
          </cell>
          <cell r="K5112">
            <v>208.8</v>
          </cell>
        </row>
        <row r="5113">
          <cell r="A5113" t="str">
            <v>INSTITUCIONES FINANCIERAS DE DESARROLLO</v>
          </cell>
          <cell r="F5113" t="str">
            <v>Estándar</v>
          </cell>
          <cell r="G5113">
            <v>45163</v>
          </cell>
          <cell r="H5113">
            <v>183.04</v>
          </cell>
          <cell r="I5113">
            <v>1275.7888</v>
          </cell>
          <cell r="J5113">
            <v>0</v>
          </cell>
          <cell r="K5113">
            <v>0</v>
          </cell>
        </row>
        <row r="5114">
          <cell r="A5114" t="str">
            <v>COOPERATIVAS</v>
          </cell>
          <cell r="F5114" t="str">
            <v>Estándar</v>
          </cell>
          <cell r="G5114">
            <v>45163</v>
          </cell>
          <cell r="H5114">
            <v>0</v>
          </cell>
          <cell r="I5114">
            <v>0</v>
          </cell>
          <cell r="J5114">
            <v>100</v>
          </cell>
          <cell r="K5114">
            <v>685</v>
          </cell>
        </row>
        <row r="5115">
          <cell r="A5115" t="str">
            <v>COOPERATIVAS</v>
          </cell>
          <cell r="F5115" t="str">
            <v>Estándar</v>
          </cell>
          <cell r="G5115">
            <v>45163</v>
          </cell>
          <cell r="H5115">
            <v>882.44</v>
          </cell>
          <cell r="I5115">
            <v>6150.6067999999996</v>
          </cell>
          <cell r="J5115">
            <v>24.18</v>
          </cell>
          <cell r="K5115">
            <v>165.63300000000001</v>
          </cell>
        </row>
        <row r="5116">
          <cell r="A5116" t="str">
            <v>COOPERATIVAS</v>
          </cell>
          <cell r="F5116" t="str">
            <v>Estándar</v>
          </cell>
          <cell r="G5116">
            <v>45163</v>
          </cell>
          <cell r="H5116">
            <v>0</v>
          </cell>
          <cell r="I5116">
            <v>0</v>
          </cell>
          <cell r="J5116">
            <v>20</v>
          </cell>
          <cell r="K5116">
            <v>137</v>
          </cell>
        </row>
        <row r="5117">
          <cell r="A5117" t="str">
            <v>COOPERATIVAS</v>
          </cell>
          <cell r="F5117" t="str">
            <v>Estándar</v>
          </cell>
          <cell r="G5117">
            <v>45163</v>
          </cell>
          <cell r="H5117">
            <v>0</v>
          </cell>
          <cell r="I5117">
            <v>0</v>
          </cell>
          <cell r="J5117">
            <v>53.54</v>
          </cell>
          <cell r="K5117">
            <v>367.81979999999999</v>
          </cell>
        </row>
        <row r="5118">
          <cell r="A5118" t="str">
            <v>BANCOS MÚLTIPLES</v>
          </cell>
          <cell r="F5118" t="str">
            <v>Estándar</v>
          </cell>
          <cell r="G5118">
            <v>45163</v>
          </cell>
          <cell r="H5118">
            <v>9249.2199999999993</v>
          </cell>
          <cell r="I5118">
            <v>64467.063399999999</v>
          </cell>
          <cell r="J5118">
            <v>10571.34</v>
          </cell>
          <cell r="K5118">
            <v>72413.679000000004</v>
          </cell>
        </row>
        <row r="5119">
          <cell r="A5119" t="str">
            <v>BANCOS MÚLTIPLES</v>
          </cell>
          <cell r="F5119" t="str">
            <v>Estándar</v>
          </cell>
          <cell r="G5119">
            <v>45163</v>
          </cell>
          <cell r="H5119">
            <v>100280.31</v>
          </cell>
          <cell r="I5119">
            <v>698953.76069999998</v>
          </cell>
          <cell r="J5119">
            <v>7030.42</v>
          </cell>
          <cell r="K5119">
            <v>48158.377</v>
          </cell>
        </row>
        <row r="5120">
          <cell r="A5120" t="str">
            <v>BANCOS MÚLTIPLES</v>
          </cell>
          <cell r="F5120" t="str">
            <v>Preferencial</v>
          </cell>
          <cell r="G5120">
            <v>45163</v>
          </cell>
          <cell r="H5120">
            <v>233983.76</v>
          </cell>
          <cell r="I5120">
            <v>1630164.85592</v>
          </cell>
          <cell r="J5120">
            <v>0</v>
          </cell>
          <cell r="K5120">
            <v>0</v>
          </cell>
        </row>
        <row r="5121">
          <cell r="A5121" t="str">
            <v>BANCOS MÚLTIPLES</v>
          </cell>
          <cell r="F5121" t="str">
            <v>Estándar</v>
          </cell>
          <cell r="G5121">
            <v>45163</v>
          </cell>
          <cell r="H5121">
            <v>7.99</v>
          </cell>
          <cell r="I5121">
            <v>55.690300000000001</v>
          </cell>
          <cell r="J5121">
            <v>0</v>
          </cell>
          <cell r="K5121">
            <v>0</v>
          </cell>
        </row>
        <row r="5122">
          <cell r="A5122" t="str">
            <v>BANCOS MÚLTIPLES</v>
          </cell>
          <cell r="F5122" t="str">
            <v>Preferencial</v>
          </cell>
          <cell r="G5122">
            <v>45163</v>
          </cell>
          <cell r="H5122">
            <v>0</v>
          </cell>
          <cell r="I5122">
            <v>0</v>
          </cell>
          <cell r="J5122">
            <v>100</v>
          </cell>
          <cell r="K5122">
            <v>695</v>
          </cell>
        </row>
        <row r="5123">
          <cell r="A5123" t="str">
            <v>ENTIDADES ESPECIALIZADAS EN MICROFINANZAS</v>
          </cell>
          <cell r="F5123" t="str">
            <v>Preferencial</v>
          </cell>
          <cell r="G5123">
            <v>45163</v>
          </cell>
          <cell r="H5123">
            <v>0</v>
          </cell>
          <cell r="I5123">
            <v>0</v>
          </cell>
          <cell r="J5123">
            <v>59</v>
          </cell>
          <cell r="K5123">
            <v>410.64</v>
          </cell>
        </row>
        <row r="5124">
          <cell r="A5124" t="str">
            <v>BANCOS MÚLTIPLES</v>
          </cell>
          <cell r="F5124" t="str">
            <v>Preferencial</v>
          </cell>
          <cell r="G5124">
            <v>45163</v>
          </cell>
          <cell r="H5124">
            <v>0</v>
          </cell>
          <cell r="I5124">
            <v>0</v>
          </cell>
          <cell r="J5124">
            <v>12220.26</v>
          </cell>
          <cell r="K5124">
            <v>84572.645799999998</v>
          </cell>
        </row>
        <row r="5125">
          <cell r="A5125" t="str">
            <v>BANCOS MÚLTIPLES</v>
          </cell>
          <cell r="F5125" t="str">
            <v>Preferencial</v>
          </cell>
          <cell r="G5125">
            <v>45163</v>
          </cell>
          <cell r="H5125">
            <v>0</v>
          </cell>
          <cell r="I5125">
            <v>0</v>
          </cell>
          <cell r="J5125">
            <v>258.45</v>
          </cell>
          <cell r="K5125">
            <v>1791.0585000000001</v>
          </cell>
        </row>
        <row r="5126">
          <cell r="A5126" t="str">
            <v>BANCOS MÚLTIPLES</v>
          </cell>
          <cell r="F5126" t="str">
            <v>Preferencial</v>
          </cell>
          <cell r="G5126">
            <v>45163</v>
          </cell>
          <cell r="H5126">
            <v>0</v>
          </cell>
          <cell r="I5126">
            <v>0</v>
          </cell>
          <cell r="J5126">
            <v>13682.36</v>
          </cell>
          <cell r="K5126">
            <v>94626.695900000006</v>
          </cell>
        </row>
        <row r="5127">
          <cell r="A5127" t="str">
            <v>COOPERATIVAS</v>
          </cell>
          <cell r="F5127" t="str">
            <v>Estándar</v>
          </cell>
          <cell r="G5127">
            <v>45163</v>
          </cell>
          <cell r="H5127">
            <v>1027.22</v>
          </cell>
          <cell r="I5127">
            <v>7159.7233999999999</v>
          </cell>
          <cell r="J5127">
            <v>0</v>
          </cell>
          <cell r="K5127">
            <v>0</v>
          </cell>
        </row>
        <row r="5128">
          <cell r="A5128" t="str">
            <v>COOPERATIVAS</v>
          </cell>
          <cell r="F5128" t="str">
            <v>Preferencial</v>
          </cell>
          <cell r="G5128">
            <v>45163</v>
          </cell>
          <cell r="H5128">
            <v>0</v>
          </cell>
          <cell r="I5128">
            <v>0</v>
          </cell>
          <cell r="J5128">
            <v>1225.8699999999999</v>
          </cell>
          <cell r="K5128">
            <v>8532.0552000000007</v>
          </cell>
        </row>
        <row r="5129">
          <cell r="A5129" t="str">
            <v>COOPERATIVAS</v>
          </cell>
          <cell r="F5129" t="str">
            <v>Estándar</v>
          </cell>
          <cell r="G5129">
            <v>45163</v>
          </cell>
          <cell r="H5129">
            <v>359.14</v>
          </cell>
          <cell r="I5129">
            <v>2503.2058000000002</v>
          </cell>
          <cell r="J5129">
            <v>2920.58</v>
          </cell>
          <cell r="K5129">
            <v>20210.4136</v>
          </cell>
        </row>
        <row r="5130">
          <cell r="A5130" t="str">
            <v>COOPERATIVAS</v>
          </cell>
          <cell r="F5130" t="str">
            <v>Estándar</v>
          </cell>
          <cell r="G5130">
            <v>45163</v>
          </cell>
          <cell r="H5130">
            <v>10</v>
          </cell>
          <cell r="I5130">
            <v>69.7</v>
          </cell>
          <cell r="J5130">
            <v>329.37</v>
          </cell>
          <cell r="K5130">
            <v>2256.1844999999998</v>
          </cell>
        </row>
        <row r="5131">
          <cell r="A5131" t="str">
            <v>COOPERATIVAS</v>
          </cell>
          <cell r="F5131" t="str">
            <v>Con Entid. Financ</v>
          </cell>
          <cell r="G5131">
            <v>45163</v>
          </cell>
          <cell r="H5131">
            <v>0</v>
          </cell>
          <cell r="I5131">
            <v>0</v>
          </cell>
          <cell r="J5131">
            <v>71736.009999999995</v>
          </cell>
          <cell r="K5131">
            <v>499999.98969999998</v>
          </cell>
        </row>
        <row r="5132">
          <cell r="A5132" t="str">
            <v>ENTIDADES ESPECIALIZADAS EN MICROFINANZAS</v>
          </cell>
          <cell r="F5132" t="str">
            <v>Preferencial</v>
          </cell>
          <cell r="G5132">
            <v>45163</v>
          </cell>
          <cell r="H5132">
            <v>0</v>
          </cell>
          <cell r="I5132">
            <v>0</v>
          </cell>
          <cell r="J5132">
            <v>243.68</v>
          </cell>
          <cell r="K5132">
            <v>1696.0128</v>
          </cell>
        </row>
        <row r="5133">
          <cell r="A5133" t="str">
            <v>ENTIDADES ESPECIALIZADAS EN MICROFINANZAS</v>
          </cell>
          <cell r="F5133" t="str">
            <v>Preferencial</v>
          </cell>
          <cell r="G5133">
            <v>45163</v>
          </cell>
          <cell r="H5133">
            <v>1065000</v>
          </cell>
          <cell r="I5133">
            <v>7415595</v>
          </cell>
          <cell r="J5133">
            <v>1000</v>
          </cell>
          <cell r="K5133">
            <v>6900</v>
          </cell>
        </row>
        <row r="5134">
          <cell r="A5134" t="str">
            <v>ENTIDADES ESPECIALIZADAS EN MICROFINANZAS</v>
          </cell>
          <cell r="F5134" t="str">
            <v>Estándar</v>
          </cell>
          <cell r="G5134">
            <v>45163</v>
          </cell>
          <cell r="H5134">
            <v>990.48</v>
          </cell>
          <cell r="I5134">
            <v>6903.6455999999998</v>
          </cell>
          <cell r="J5134">
            <v>210</v>
          </cell>
          <cell r="K5134">
            <v>1459.5</v>
          </cell>
        </row>
        <row r="5135">
          <cell r="A5135" t="str">
            <v>ENTIDADES FINANCIERAS DE VIVIENDA</v>
          </cell>
          <cell r="F5135" t="str">
            <v>Estándar</v>
          </cell>
          <cell r="G5135">
            <v>45163</v>
          </cell>
          <cell r="H5135">
            <v>0</v>
          </cell>
          <cell r="I5135">
            <v>0</v>
          </cell>
          <cell r="J5135">
            <v>50</v>
          </cell>
          <cell r="K5135">
            <v>342.5</v>
          </cell>
        </row>
        <row r="5136">
          <cell r="A5136" t="str">
            <v>COOPERATIVAS</v>
          </cell>
          <cell r="F5136" t="str">
            <v>Estándar</v>
          </cell>
          <cell r="G5136">
            <v>45163</v>
          </cell>
          <cell r="H5136">
            <v>1226.05</v>
          </cell>
          <cell r="I5136">
            <v>8545.5684999999994</v>
          </cell>
          <cell r="J5136">
            <v>0</v>
          </cell>
          <cell r="K5136">
            <v>0</v>
          </cell>
        </row>
        <row r="5137">
          <cell r="A5137" t="str">
            <v>BANCOS MÚLTIPLES</v>
          </cell>
          <cell r="F5137" t="str">
            <v>Preferencial</v>
          </cell>
          <cell r="G5137">
            <v>45163</v>
          </cell>
          <cell r="H5137">
            <v>0</v>
          </cell>
          <cell r="I5137">
            <v>0</v>
          </cell>
          <cell r="J5137">
            <v>7268.33</v>
          </cell>
          <cell r="K5137">
            <v>50206.588799999998</v>
          </cell>
        </row>
        <row r="5138">
          <cell r="A5138" t="str">
            <v>COOPERATIVAS</v>
          </cell>
          <cell r="F5138" t="str">
            <v>Preferencial</v>
          </cell>
          <cell r="G5138">
            <v>45163</v>
          </cell>
          <cell r="H5138">
            <v>0</v>
          </cell>
          <cell r="I5138">
            <v>0</v>
          </cell>
          <cell r="J5138">
            <v>8225</v>
          </cell>
          <cell r="K5138">
            <v>56917</v>
          </cell>
        </row>
        <row r="5139">
          <cell r="A5139" t="str">
            <v>COOPERATIVAS</v>
          </cell>
          <cell r="F5139" t="str">
            <v>Estándar</v>
          </cell>
          <cell r="G5139">
            <v>45163</v>
          </cell>
          <cell r="H5139">
            <v>205.16</v>
          </cell>
          <cell r="I5139">
            <v>1429.9652000000001</v>
          </cell>
          <cell r="J5139">
            <v>0</v>
          </cell>
          <cell r="K5139">
            <v>0</v>
          </cell>
        </row>
        <row r="5140">
          <cell r="A5140" t="str">
            <v>COOPERATIVAS</v>
          </cell>
          <cell r="F5140" t="str">
            <v>Estándar</v>
          </cell>
          <cell r="G5140">
            <v>45163</v>
          </cell>
          <cell r="H5140">
            <v>18110.939999999999</v>
          </cell>
          <cell r="I5140">
            <v>126233.2518</v>
          </cell>
          <cell r="J5140">
            <v>6226.27</v>
          </cell>
          <cell r="K5140">
            <v>42649.949500000002</v>
          </cell>
        </row>
        <row r="5141">
          <cell r="A5141" t="str">
            <v>COOPERATIVAS</v>
          </cell>
          <cell r="F5141" t="str">
            <v>Estándar</v>
          </cell>
          <cell r="G5141">
            <v>45163</v>
          </cell>
          <cell r="H5141">
            <v>81</v>
          </cell>
          <cell r="I5141">
            <v>564.57000000000005</v>
          </cell>
          <cell r="J5141">
            <v>575</v>
          </cell>
          <cell r="K5141">
            <v>3944.5</v>
          </cell>
        </row>
        <row r="5142">
          <cell r="A5142" t="str">
            <v>COOPERATIVAS</v>
          </cell>
          <cell r="F5142" t="str">
            <v>Estándar</v>
          </cell>
          <cell r="G5142">
            <v>45163</v>
          </cell>
          <cell r="H5142">
            <v>6</v>
          </cell>
          <cell r="I5142">
            <v>41.82</v>
          </cell>
          <cell r="J5142">
            <v>54</v>
          </cell>
          <cell r="K5142">
            <v>369.9</v>
          </cell>
        </row>
        <row r="5143">
          <cell r="A5143" t="str">
            <v>ENTIDADES ESPECIALIZADAS EN MICROFINANZAS</v>
          </cell>
          <cell r="F5143" t="str">
            <v>Preferencial</v>
          </cell>
          <cell r="G5143">
            <v>45163</v>
          </cell>
          <cell r="H5143">
            <v>0</v>
          </cell>
          <cell r="I5143">
            <v>0</v>
          </cell>
          <cell r="J5143">
            <v>1121.07</v>
          </cell>
          <cell r="K5143">
            <v>7802.6472000000003</v>
          </cell>
        </row>
        <row r="5144">
          <cell r="A5144" t="str">
            <v>ENTIDADES ESPECIALIZADAS EN MICROFINANZAS</v>
          </cell>
          <cell r="F5144" t="str">
            <v>Estándar</v>
          </cell>
          <cell r="G5144">
            <v>45163</v>
          </cell>
          <cell r="H5144">
            <v>777254.38</v>
          </cell>
          <cell r="I5144">
            <v>5417463.0285999998</v>
          </cell>
          <cell r="J5144">
            <v>650.65</v>
          </cell>
          <cell r="K5144">
            <v>4456.9525000000003</v>
          </cell>
        </row>
        <row r="5145">
          <cell r="A5145" t="str">
            <v>ENTIDADES ESPECIALIZADAS EN MICROFINANZAS</v>
          </cell>
          <cell r="F5145" t="str">
            <v>Preferencial</v>
          </cell>
          <cell r="G5145">
            <v>45163</v>
          </cell>
          <cell r="H5145">
            <v>0</v>
          </cell>
          <cell r="I5145">
            <v>0</v>
          </cell>
          <cell r="J5145">
            <v>50</v>
          </cell>
          <cell r="K5145">
            <v>348</v>
          </cell>
        </row>
        <row r="5146">
          <cell r="A5146" t="str">
            <v>ENTIDADES ESPECIALIZADAS EN MICROFINANZAS</v>
          </cell>
          <cell r="F5146" t="str">
            <v>Preferencial</v>
          </cell>
          <cell r="G5146">
            <v>45163</v>
          </cell>
          <cell r="H5146">
            <v>0</v>
          </cell>
          <cell r="I5146">
            <v>0</v>
          </cell>
          <cell r="J5146">
            <v>1296</v>
          </cell>
          <cell r="K5146">
            <v>8942.4</v>
          </cell>
        </row>
        <row r="5147">
          <cell r="A5147" t="str">
            <v>ENTIDADES ESPECIALIZADAS EN MICROFINANZAS</v>
          </cell>
          <cell r="F5147" t="str">
            <v>Estándar</v>
          </cell>
          <cell r="G5147">
            <v>45163</v>
          </cell>
          <cell r="H5147">
            <v>3244.66</v>
          </cell>
          <cell r="I5147">
            <v>22615.280200000001</v>
          </cell>
          <cell r="J5147">
            <v>1500</v>
          </cell>
          <cell r="K5147">
            <v>10305</v>
          </cell>
        </row>
        <row r="5148">
          <cell r="A5148" t="str">
            <v>ENTIDADES FINANCIERAS DE VIVIENDA</v>
          </cell>
          <cell r="F5148" t="str">
            <v>Estándar</v>
          </cell>
          <cell r="G5148">
            <v>45163</v>
          </cell>
          <cell r="H5148">
            <v>0</v>
          </cell>
          <cell r="I5148">
            <v>0</v>
          </cell>
          <cell r="J5148">
            <v>230</v>
          </cell>
          <cell r="K5148">
            <v>1575.5</v>
          </cell>
        </row>
        <row r="5149">
          <cell r="A5149" t="str">
            <v>COOPERATIVAS</v>
          </cell>
          <cell r="F5149" t="str">
            <v>Estándar</v>
          </cell>
          <cell r="G5149">
            <v>45163</v>
          </cell>
          <cell r="H5149">
            <v>224.22</v>
          </cell>
          <cell r="I5149">
            <v>1562.8134</v>
          </cell>
          <cell r="J5149">
            <v>100</v>
          </cell>
          <cell r="K5149">
            <v>685</v>
          </cell>
        </row>
        <row r="5150">
          <cell r="A5150" t="str">
            <v>INSTITUCIONES FINANCIERAS DE DESARROLLO</v>
          </cell>
          <cell r="F5150" t="str">
            <v>Estándar</v>
          </cell>
          <cell r="G5150">
            <v>45163</v>
          </cell>
          <cell r="H5150">
            <v>104.75</v>
          </cell>
          <cell r="I5150">
            <v>730.10749999999996</v>
          </cell>
          <cell r="J5150">
            <v>0</v>
          </cell>
          <cell r="K5150">
            <v>0</v>
          </cell>
        </row>
        <row r="5151">
          <cell r="A5151" t="str">
            <v>BANCOS MÚLTIPLES</v>
          </cell>
          <cell r="F5151" t="str">
            <v>Estándar</v>
          </cell>
          <cell r="G5151">
            <v>45163</v>
          </cell>
          <cell r="H5151">
            <v>1668.01</v>
          </cell>
          <cell r="I5151">
            <v>11626.029699999999</v>
          </cell>
          <cell r="J5151">
            <v>788.25</v>
          </cell>
          <cell r="K5151">
            <v>5399.5124999999998</v>
          </cell>
        </row>
        <row r="5152">
          <cell r="A5152" t="str">
            <v>BANCOS MÚLTIPLES</v>
          </cell>
          <cell r="F5152" t="str">
            <v>Estándar</v>
          </cell>
          <cell r="G5152">
            <v>45163</v>
          </cell>
          <cell r="H5152">
            <v>585.37</v>
          </cell>
          <cell r="I5152">
            <v>4080.0288999999998</v>
          </cell>
          <cell r="J5152">
            <v>945.86</v>
          </cell>
          <cell r="K5152">
            <v>6479.1409999999996</v>
          </cell>
        </row>
        <row r="5153">
          <cell r="A5153" t="str">
            <v>BANCOS MÚLTIPLES</v>
          </cell>
          <cell r="F5153" t="str">
            <v>Estándar</v>
          </cell>
          <cell r="G5153">
            <v>45163</v>
          </cell>
          <cell r="H5153">
            <v>41424.050000000003</v>
          </cell>
          <cell r="I5153">
            <v>288725.62849999999</v>
          </cell>
          <cell r="J5153">
            <v>0</v>
          </cell>
          <cell r="K5153">
            <v>0</v>
          </cell>
        </row>
        <row r="5154">
          <cell r="A5154" t="str">
            <v>COOPERATIVAS</v>
          </cell>
          <cell r="F5154" t="str">
            <v>Preferencial</v>
          </cell>
          <cell r="G5154">
            <v>45163</v>
          </cell>
          <cell r="H5154">
            <v>0</v>
          </cell>
          <cell r="I5154">
            <v>0</v>
          </cell>
          <cell r="J5154">
            <v>8187.46</v>
          </cell>
          <cell r="K5154">
            <v>56657.2232</v>
          </cell>
        </row>
        <row r="5155">
          <cell r="A5155" t="str">
            <v>COOPERATIVAS</v>
          </cell>
          <cell r="F5155" t="str">
            <v>Estándar</v>
          </cell>
          <cell r="G5155">
            <v>45163</v>
          </cell>
          <cell r="H5155">
            <v>22</v>
          </cell>
          <cell r="I5155">
            <v>153.34</v>
          </cell>
          <cell r="J5155">
            <v>1084.51</v>
          </cell>
          <cell r="K5155">
            <v>7428.8935000000001</v>
          </cell>
        </row>
        <row r="5156">
          <cell r="A5156" t="str">
            <v>ENTIDADES ESPECIALIZADAS EN MICROFINANZAS</v>
          </cell>
          <cell r="F5156" t="str">
            <v>Preferencial</v>
          </cell>
          <cell r="G5156">
            <v>45163</v>
          </cell>
          <cell r="H5156">
            <v>19637.04</v>
          </cell>
          <cell r="I5156">
            <v>136811.25768000001</v>
          </cell>
          <cell r="J5156">
            <v>100</v>
          </cell>
          <cell r="K5156">
            <v>696</v>
          </cell>
        </row>
        <row r="5157">
          <cell r="A5157" t="str">
            <v>ENTIDADES ESPECIALIZADAS EN MICROFINANZAS</v>
          </cell>
          <cell r="F5157" t="str">
            <v>Estándar</v>
          </cell>
          <cell r="G5157">
            <v>45163</v>
          </cell>
          <cell r="H5157">
            <v>216.18</v>
          </cell>
          <cell r="I5157">
            <v>1506.7746</v>
          </cell>
          <cell r="J5157">
            <v>49.64</v>
          </cell>
          <cell r="K5157">
            <v>340.03399999999999</v>
          </cell>
        </row>
        <row r="5158">
          <cell r="A5158" t="str">
            <v>ENTIDADES ESPECIALIZADAS EN MICROFINANZAS</v>
          </cell>
          <cell r="F5158" t="str">
            <v>Estándar</v>
          </cell>
          <cell r="G5158">
            <v>45163</v>
          </cell>
          <cell r="H5158">
            <v>231.1</v>
          </cell>
          <cell r="I5158">
            <v>1610.7670000000001</v>
          </cell>
          <cell r="J5158">
            <v>0</v>
          </cell>
          <cell r="K5158">
            <v>0</v>
          </cell>
        </row>
        <row r="5159">
          <cell r="A5159" t="str">
            <v>ENTIDADES ESPECIALIZADAS EN MICROFINANZAS</v>
          </cell>
          <cell r="F5159" t="str">
            <v>Estándar</v>
          </cell>
          <cell r="G5159">
            <v>45163</v>
          </cell>
          <cell r="H5159">
            <v>204.02</v>
          </cell>
          <cell r="I5159">
            <v>1422.0193999999999</v>
          </cell>
          <cell r="J5159">
            <v>44.18</v>
          </cell>
          <cell r="K5159">
            <v>307.05099999999999</v>
          </cell>
        </row>
        <row r="5160">
          <cell r="A5160" t="str">
            <v>ENTIDADES FINANCIERAS DE VIVIENDA</v>
          </cell>
          <cell r="F5160" t="str">
            <v>Estándar</v>
          </cell>
          <cell r="G5160">
            <v>45163</v>
          </cell>
          <cell r="H5160">
            <v>1443.65</v>
          </cell>
          <cell r="I5160">
            <v>10062.2405</v>
          </cell>
          <cell r="J5160">
            <v>2717.39</v>
          </cell>
          <cell r="K5160">
            <v>18614.121500000001</v>
          </cell>
        </row>
        <row r="5161">
          <cell r="A5161" t="str">
            <v>ENTIDADES ESPECIALIZADAS EN MICROFINANZAS</v>
          </cell>
          <cell r="F5161" t="str">
            <v>Estándar</v>
          </cell>
          <cell r="G5161">
            <v>45163</v>
          </cell>
          <cell r="H5161">
            <v>1957.16</v>
          </cell>
          <cell r="I5161">
            <v>13641.405199999999</v>
          </cell>
          <cell r="J5161">
            <v>272.99</v>
          </cell>
          <cell r="K5161">
            <v>1869.9815000000001</v>
          </cell>
        </row>
        <row r="5162">
          <cell r="A5162" t="str">
            <v>INSTITUCIONES FINANCIERAS DE DESARROLLO</v>
          </cell>
          <cell r="F5162" t="str">
            <v>Estándar</v>
          </cell>
          <cell r="G5162">
            <v>45163</v>
          </cell>
          <cell r="H5162">
            <v>0</v>
          </cell>
          <cell r="I5162">
            <v>0</v>
          </cell>
          <cell r="J5162">
            <v>1533.94</v>
          </cell>
          <cell r="K5162">
            <v>10507.489</v>
          </cell>
        </row>
        <row r="5163">
          <cell r="A5163" t="str">
            <v>INSTITUCIONES FINANCIERAS DE DESARROLLO</v>
          </cell>
          <cell r="F5163" t="str">
            <v>Estándar</v>
          </cell>
          <cell r="G5163">
            <v>45163</v>
          </cell>
          <cell r="H5163">
            <v>2022.77</v>
          </cell>
          <cell r="I5163">
            <v>14098.706899999999</v>
          </cell>
          <cell r="J5163">
            <v>800</v>
          </cell>
          <cell r="K5163">
            <v>5560</v>
          </cell>
        </row>
        <row r="5164">
          <cell r="A5164" t="str">
            <v>COOPERATIVAS</v>
          </cell>
          <cell r="F5164" t="str">
            <v>Estándar</v>
          </cell>
          <cell r="G5164">
            <v>45163</v>
          </cell>
          <cell r="H5164">
            <v>0</v>
          </cell>
          <cell r="I5164">
            <v>0</v>
          </cell>
          <cell r="J5164">
            <v>5</v>
          </cell>
          <cell r="K5164">
            <v>34.299999999999997</v>
          </cell>
        </row>
        <row r="5165">
          <cell r="A5165" t="str">
            <v>INSTITUCIONES FINANCIERAS DE DESARROLLO</v>
          </cell>
          <cell r="F5165" t="str">
            <v>Estándar</v>
          </cell>
          <cell r="G5165">
            <v>45163</v>
          </cell>
          <cell r="H5165">
            <v>0</v>
          </cell>
          <cell r="I5165">
            <v>0</v>
          </cell>
          <cell r="J5165">
            <v>276.7</v>
          </cell>
          <cell r="K5165">
            <v>1895.395</v>
          </cell>
        </row>
        <row r="5166">
          <cell r="A5166" t="str">
            <v>BANCOS MÚLTIPLES</v>
          </cell>
          <cell r="F5166" t="str">
            <v>Preferencial</v>
          </cell>
          <cell r="G5166">
            <v>45163</v>
          </cell>
          <cell r="H5166">
            <v>21500</v>
          </cell>
          <cell r="I5166">
            <v>149640</v>
          </cell>
          <cell r="J5166">
            <v>27000</v>
          </cell>
          <cell r="K5166">
            <v>187650</v>
          </cell>
        </row>
        <row r="5167">
          <cell r="A5167" t="str">
            <v>BANCOS MÚLTIPLES</v>
          </cell>
          <cell r="F5167" t="str">
            <v>Estándar</v>
          </cell>
          <cell r="G5167">
            <v>45163</v>
          </cell>
          <cell r="H5167">
            <v>41928.78</v>
          </cell>
          <cell r="I5167">
            <v>292243.59659999999</v>
          </cell>
          <cell r="J5167">
            <v>15971.8</v>
          </cell>
          <cell r="K5167">
            <v>109406.83</v>
          </cell>
        </row>
        <row r="5168">
          <cell r="A5168" t="str">
            <v>BANCOS MÚLTIPLES</v>
          </cell>
          <cell r="F5168" t="str">
            <v>Estándar</v>
          </cell>
          <cell r="G5168">
            <v>45163</v>
          </cell>
          <cell r="H5168">
            <v>1027706.28</v>
          </cell>
          <cell r="I5168">
            <v>7163112.7715999996</v>
          </cell>
          <cell r="J5168">
            <v>128455.21</v>
          </cell>
          <cell r="K5168">
            <v>879918.18850000005</v>
          </cell>
        </row>
        <row r="5169">
          <cell r="A5169" t="str">
            <v>COOPERATIVAS</v>
          </cell>
          <cell r="F5169" t="str">
            <v>Estándar</v>
          </cell>
          <cell r="G5169">
            <v>45163</v>
          </cell>
          <cell r="H5169">
            <v>0</v>
          </cell>
          <cell r="I5169">
            <v>0</v>
          </cell>
          <cell r="J5169">
            <v>250</v>
          </cell>
          <cell r="K5169">
            <v>1712.5</v>
          </cell>
        </row>
        <row r="5170">
          <cell r="A5170" t="str">
            <v>ENTIDADES ESPECIALIZADAS EN MICROFINANZAS</v>
          </cell>
          <cell r="F5170" t="str">
            <v>Estándar</v>
          </cell>
          <cell r="G5170">
            <v>45163</v>
          </cell>
          <cell r="H5170">
            <v>496111.21</v>
          </cell>
          <cell r="I5170">
            <v>3457895.1337000001</v>
          </cell>
          <cell r="J5170">
            <v>3370.91</v>
          </cell>
          <cell r="K5170">
            <v>23090.733499999998</v>
          </cell>
        </row>
        <row r="5171">
          <cell r="A5171" t="str">
            <v>ENTIDADES ESPECIALIZADAS EN MICROFINANZAS</v>
          </cell>
          <cell r="F5171" t="str">
            <v>Estándar</v>
          </cell>
          <cell r="G5171">
            <v>45163</v>
          </cell>
          <cell r="H5171">
            <v>9391.98</v>
          </cell>
          <cell r="I5171">
            <v>65462.100599999998</v>
          </cell>
          <cell r="J5171">
            <v>37.880000000000003</v>
          </cell>
          <cell r="K5171">
            <v>259.47800000000001</v>
          </cell>
        </row>
        <row r="5172">
          <cell r="A5172" t="str">
            <v>ENTIDADES ESPECIALIZADAS EN MICROFINANZAS</v>
          </cell>
          <cell r="F5172" t="str">
            <v>Estándar</v>
          </cell>
          <cell r="G5172">
            <v>45163</v>
          </cell>
          <cell r="H5172">
            <v>389.94</v>
          </cell>
          <cell r="I5172">
            <v>2717.8818000000001</v>
          </cell>
          <cell r="J5172">
            <v>1400</v>
          </cell>
          <cell r="K5172">
            <v>9730</v>
          </cell>
        </row>
        <row r="5173">
          <cell r="A5173" t="str">
            <v>ENTIDADES ESPECIALIZADAS EN MICROFINANZAS</v>
          </cell>
          <cell r="F5173" t="str">
            <v>Preferencial</v>
          </cell>
          <cell r="G5173">
            <v>45163</v>
          </cell>
          <cell r="H5173">
            <v>0</v>
          </cell>
          <cell r="I5173">
            <v>0</v>
          </cell>
          <cell r="J5173">
            <v>800</v>
          </cell>
          <cell r="K5173">
            <v>5576</v>
          </cell>
        </row>
        <row r="5174">
          <cell r="A5174" t="str">
            <v>ENTIDADES ESPECIALIZADAS EN MICROFINANZAS</v>
          </cell>
          <cell r="F5174" t="str">
            <v>Preferencial</v>
          </cell>
          <cell r="G5174">
            <v>45163</v>
          </cell>
          <cell r="H5174">
            <v>0</v>
          </cell>
          <cell r="I5174">
            <v>0</v>
          </cell>
          <cell r="J5174">
            <v>13250.33</v>
          </cell>
          <cell r="K5174">
            <v>92222.296799999996</v>
          </cell>
        </row>
        <row r="5175">
          <cell r="A5175" t="str">
            <v>ENTIDADES FINANCIERAS DE VIVIENDA</v>
          </cell>
          <cell r="F5175" t="str">
            <v>Preferencial</v>
          </cell>
          <cell r="G5175">
            <v>45163</v>
          </cell>
          <cell r="H5175">
            <v>20.57</v>
          </cell>
          <cell r="I5175">
            <v>141.11019999999999</v>
          </cell>
          <cell r="J5175">
            <v>10968.6</v>
          </cell>
          <cell r="K5175">
            <v>76342.635999999999</v>
          </cell>
        </row>
        <row r="5176">
          <cell r="A5176" t="str">
            <v>INSTITUCIONES FINANCIERAS DE DESARROLLO</v>
          </cell>
          <cell r="F5176" t="str">
            <v>Estándar</v>
          </cell>
          <cell r="G5176">
            <v>45163</v>
          </cell>
          <cell r="H5176">
            <v>72</v>
          </cell>
          <cell r="I5176">
            <v>501.84</v>
          </cell>
          <cell r="J5176">
            <v>0</v>
          </cell>
          <cell r="K5176">
            <v>0</v>
          </cell>
        </row>
        <row r="5177">
          <cell r="A5177" t="str">
            <v>BANCOS MÚLTIPLES</v>
          </cell>
          <cell r="F5177" t="str">
            <v>Estándar</v>
          </cell>
          <cell r="G5177">
            <v>45163</v>
          </cell>
          <cell r="H5177">
            <v>18775.77</v>
          </cell>
          <cell r="I5177">
            <v>130867.11689999999</v>
          </cell>
          <cell r="J5177">
            <v>12978.85</v>
          </cell>
          <cell r="K5177">
            <v>88905.122499999998</v>
          </cell>
        </row>
        <row r="5178">
          <cell r="A5178" t="str">
            <v>BANCOS MÚLTIPLES</v>
          </cell>
          <cell r="F5178" t="str">
            <v>Estándar</v>
          </cell>
          <cell r="G5178">
            <v>45163</v>
          </cell>
          <cell r="H5178">
            <v>723316.11</v>
          </cell>
          <cell r="I5178">
            <v>5041513.2867000001</v>
          </cell>
          <cell r="J5178">
            <v>4867.8999999999996</v>
          </cell>
          <cell r="K5178">
            <v>33345.114999999998</v>
          </cell>
        </row>
        <row r="5179">
          <cell r="A5179" t="str">
            <v>ENTIDADES ESPECIALIZADAS EN MICROFINANZAS</v>
          </cell>
          <cell r="F5179" t="str">
            <v>Preferencial</v>
          </cell>
          <cell r="G5179">
            <v>45163</v>
          </cell>
          <cell r="H5179">
            <v>0</v>
          </cell>
          <cell r="I5179">
            <v>0</v>
          </cell>
          <cell r="J5179">
            <v>4000</v>
          </cell>
          <cell r="K5179">
            <v>27840</v>
          </cell>
        </row>
        <row r="5180">
          <cell r="A5180" t="str">
            <v>COOPERATIVAS</v>
          </cell>
          <cell r="F5180" t="str">
            <v>Estándar</v>
          </cell>
          <cell r="G5180">
            <v>45163</v>
          </cell>
          <cell r="H5180">
            <v>22027.19</v>
          </cell>
          <cell r="I5180">
            <v>153529.51430000001</v>
          </cell>
          <cell r="J5180">
            <v>1157.94</v>
          </cell>
          <cell r="K5180">
            <v>7931.8890000000001</v>
          </cell>
        </row>
        <row r="5181">
          <cell r="A5181" t="str">
            <v>COOPERATIVAS</v>
          </cell>
          <cell r="F5181" t="str">
            <v>Estándar</v>
          </cell>
          <cell r="G5181">
            <v>45163</v>
          </cell>
          <cell r="H5181">
            <v>301.73</v>
          </cell>
          <cell r="I5181">
            <v>2103.0581000000002</v>
          </cell>
          <cell r="J5181">
            <v>0</v>
          </cell>
          <cell r="K5181">
            <v>0</v>
          </cell>
        </row>
        <row r="5182">
          <cell r="A5182" t="str">
            <v>COOPERATIVAS</v>
          </cell>
          <cell r="F5182" t="str">
            <v>Preferencial</v>
          </cell>
          <cell r="G5182">
            <v>45163</v>
          </cell>
          <cell r="H5182">
            <v>0</v>
          </cell>
          <cell r="I5182">
            <v>0</v>
          </cell>
          <cell r="J5182">
            <v>4.37</v>
          </cell>
          <cell r="K5182">
            <v>29.978200000000001</v>
          </cell>
        </row>
        <row r="5183">
          <cell r="A5183" t="str">
            <v>COOPERATIVAS</v>
          </cell>
          <cell r="F5183" t="str">
            <v>Estándar</v>
          </cell>
          <cell r="G5183">
            <v>45163</v>
          </cell>
          <cell r="H5183">
            <v>6711</v>
          </cell>
          <cell r="I5183">
            <v>46775.67</v>
          </cell>
          <cell r="J5183">
            <v>1403.04</v>
          </cell>
          <cell r="K5183">
            <v>9624.8544000000002</v>
          </cell>
        </row>
        <row r="5184">
          <cell r="A5184" t="str">
            <v>COOPERATIVAS</v>
          </cell>
          <cell r="F5184" t="str">
            <v>Estándar</v>
          </cell>
          <cell r="G5184">
            <v>45163</v>
          </cell>
          <cell r="H5184">
            <v>6157.05</v>
          </cell>
          <cell r="I5184">
            <v>42914.638500000001</v>
          </cell>
          <cell r="J5184">
            <v>2772.65</v>
          </cell>
          <cell r="K5184">
            <v>18992.6525</v>
          </cell>
        </row>
        <row r="5185">
          <cell r="A5185" t="str">
            <v>COOPERATIVAS</v>
          </cell>
          <cell r="F5185" t="str">
            <v>Estándar</v>
          </cell>
          <cell r="G5185">
            <v>45163</v>
          </cell>
          <cell r="H5185">
            <v>58.25</v>
          </cell>
          <cell r="I5185">
            <v>406.0025</v>
          </cell>
          <cell r="J5185">
            <v>102.89</v>
          </cell>
          <cell r="K5185">
            <v>705.82539999999995</v>
          </cell>
        </row>
        <row r="5186">
          <cell r="A5186" t="str">
            <v>COOPERATIVAS</v>
          </cell>
          <cell r="F5186" t="str">
            <v>Preferencial</v>
          </cell>
          <cell r="G5186">
            <v>45163</v>
          </cell>
          <cell r="H5186">
            <v>0</v>
          </cell>
          <cell r="I5186">
            <v>0</v>
          </cell>
          <cell r="J5186">
            <v>120</v>
          </cell>
          <cell r="K5186">
            <v>834</v>
          </cell>
        </row>
        <row r="5187">
          <cell r="A5187" t="str">
            <v>COOPERATIVAS</v>
          </cell>
          <cell r="F5187" t="str">
            <v>Estándar</v>
          </cell>
          <cell r="G5187">
            <v>45163</v>
          </cell>
          <cell r="H5187">
            <v>0</v>
          </cell>
          <cell r="I5187">
            <v>0</v>
          </cell>
          <cell r="J5187">
            <v>72.989999999999995</v>
          </cell>
          <cell r="K5187">
            <v>499.98149999999998</v>
          </cell>
        </row>
        <row r="5188">
          <cell r="A5188" t="str">
            <v>ENTIDADES FINANCIERAS DE VIVIENDA</v>
          </cell>
          <cell r="F5188" t="str">
            <v>Estándar</v>
          </cell>
          <cell r="G5188">
            <v>45163</v>
          </cell>
          <cell r="H5188">
            <v>0</v>
          </cell>
          <cell r="I5188">
            <v>0</v>
          </cell>
          <cell r="J5188">
            <v>0.23</v>
          </cell>
          <cell r="K5188">
            <v>1.5754999999999999</v>
          </cell>
        </row>
        <row r="5189">
          <cell r="A5189" t="str">
            <v>ENTIDADES FINANCIERAS DE VIVIENDA</v>
          </cell>
          <cell r="F5189" t="str">
            <v>Preferencial</v>
          </cell>
          <cell r="G5189">
            <v>45163</v>
          </cell>
          <cell r="H5189">
            <v>0</v>
          </cell>
          <cell r="I5189">
            <v>0</v>
          </cell>
          <cell r="J5189">
            <v>600</v>
          </cell>
          <cell r="K5189">
            <v>4176</v>
          </cell>
        </row>
        <row r="5190">
          <cell r="A5190" t="str">
            <v>ENTIDADES FINANCIERAS DE VIVIENDA</v>
          </cell>
          <cell r="F5190" t="str">
            <v>Estándar</v>
          </cell>
          <cell r="G5190">
            <v>45163</v>
          </cell>
          <cell r="H5190">
            <v>0</v>
          </cell>
          <cell r="I5190">
            <v>0</v>
          </cell>
          <cell r="J5190">
            <v>107.4</v>
          </cell>
          <cell r="K5190">
            <v>735.69</v>
          </cell>
        </row>
        <row r="5191">
          <cell r="A5191" t="str">
            <v>INSTITUCIONES FINANCIERAS DE DESARROLLO</v>
          </cell>
          <cell r="F5191" t="str">
            <v>Estándar</v>
          </cell>
          <cell r="G5191">
            <v>45163</v>
          </cell>
          <cell r="H5191">
            <v>1333.72</v>
          </cell>
          <cell r="I5191">
            <v>9296.0283999999992</v>
          </cell>
          <cell r="J5191">
            <v>879.22</v>
          </cell>
          <cell r="K5191">
            <v>6022.6570000000002</v>
          </cell>
        </row>
        <row r="5192">
          <cell r="A5192" t="str">
            <v>INSTITUCIONES FINANCIERAS DE DESARROLLO</v>
          </cell>
          <cell r="F5192" t="str">
            <v>Estándar</v>
          </cell>
          <cell r="G5192">
            <v>45163</v>
          </cell>
          <cell r="H5192">
            <v>100</v>
          </cell>
          <cell r="I5192">
            <v>697</v>
          </cell>
          <cell r="J5192">
            <v>0</v>
          </cell>
          <cell r="K5192">
            <v>0</v>
          </cell>
        </row>
        <row r="5193">
          <cell r="A5193" t="str">
            <v>COOPERATIVAS</v>
          </cell>
          <cell r="F5193" t="str">
            <v>Estándar</v>
          </cell>
          <cell r="G5193">
            <v>45163</v>
          </cell>
          <cell r="H5193">
            <v>0</v>
          </cell>
          <cell r="I5193">
            <v>0</v>
          </cell>
          <cell r="J5193">
            <v>145</v>
          </cell>
          <cell r="K5193">
            <v>994.7</v>
          </cell>
        </row>
        <row r="5194">
          <cell r="A5194" t="str">
            <v>BANCOS MÚLTIPLES</v>
          </cell>
          <cell r="F5194" t="str">
            <v>Preferencial</v>
          </cell>
          <cell r="G5194">
            <v>45164</v>
          </cell>
          <cell r="H5194">
            <v>0</v>
          </cell>
          <cell r="I5194">
            <v>0</v>
          </cell>
          <cell r="J5194">
            <v>22057.200000000001</v>
          </cell>
          <cell r="K5194">
            <v>153297.1458</v>
          </cell>
        </row>
        <row r="5195">
          <cell r="A5195" t="str">
            <v>BANCOS MÚLTIPLES</v>
          </cell>
          <cell r="F5195" t="str">
            <v>Preferencial</v>
          </cell>
          <cell r="G5195">
            <v>45164</v>
          </cell>
          <cell r="H5195">
            <v>0</v>
          </cell>
          <cell r="I5195">
            <v>0</v>
          </cell>
          <cell r="J5195">
            <v>2.19</v>
          </cell>
          <cell r="K5195">
            <v>15.023400000000001</v>
          </cell>
        </row>
        <row r="5196">
          <cell r="A5196" t="str">
            <v>BANCOS MÚLTIPLES</v>
          </cell>
          <cell r="F5196" t="str">
            <v>Preferencial</v>
          </cell>
          <cell r="G5196">
            <v>45164</v>
          </cell>
          <cell r="H5196">
            <v>0</v>
          </cell>
          <cell r="I5196">
            <v>0</v>
          </cell>
          <cell r="J5196">
            <v>15508.54</v>
          </cell>
          <cell r="K5196">
            <v>107521.353</v>
          </cell>
        </row>
        <row r="5197">
          <cell r="A5197" t="str">
            <v>BANCOS MÚLTIPLES</v>
          </cell>
          <cell r="F5197" t="str">
            <v>Estándar</v>
          </cell>
          <cell r="G5197">
            <v>45164</v>
          </cell>
          <cell r="H5197">
            <v>17827.43</v>
          </cell>
          <cell r="I5197">
            <v>124257.1871</v>
          </cell>
          <cell r="J5197">
            <v>72885.649999999994</v>
          </cell>
          <cell r="K5197">
            <v>499266.70250000001</v>
          </cell>
        </row>
        <row r="5198">
          <cell r="A5198" t="str">
            <v>BANCOS MÚLTIPLES</v>
          </cell>
          <cell r="F5198" t="str">
            <v>Estándar</v>
          </cell>
          <cell r="G5198">
            <v>45164</v>
          </cell>
          <cell r="H5198">
            <v>0</v>
          </cell>
          <cell r="I5198">
            <v>0</v>
          </cell>
          <cell r="J5198">
            <v>928</v>
          </cell>
          <cell r="K5198">
            <v>6356.8</v>
          </cell>
        </row>
        <row r="5199">
          <cell r="A5199" t="str">
            <v>BANCOS MÚLTIPLES</v>
          </cell>
          <cell r="F5199" t="str">
            <v>Estándar</v>
          </cell>
          <cell r="G5199">
            <v>45164</v>
          </cell>
          <cell r="H5199">
            <v>2903.83</v>
          </cell>
          <cell r="I5199">
            <v>20239.695100000001</v>
          </cell>
          <cell r="J5199">
            <v>3798.73</v>
          </cell>
          <cell r="K5199">
            <v>26021.300500000001</v>
          </cell>
        </row>
        <row r="5200">
          <cell r="A5200" t="str">
            <v>BANCOS MÚLTIPLES</v>
          </cell>
          <cell r="F5200" t="str">
            <v>Preferencial</v>
          </cell>
          <cell r="G5200">
            <v>45164</v>
          </cell>
          <cell r="H5200">
            <v>0</v>
          </cell>
          <cell r="I5200">
            <v>0</v>
          </cell>
          <cell r="J5200">
            <v>1828.78</v>
          </cell>
          <cell r="K5200">
            <v>12620.021000000001</v>
          </cell>
        </row>
        <row r="5201">
          <cell r="A5201" t="str">
            <v>BANCOS MÚLTIPLES</v>
          </cell>
          <cell r="F5201" t="str">
            <v>Estándar</v>
          </cell>
          <cell r="G5201">
            <v>45164</v>
          </cell>
          <cell r="H5201">
            <v>1763.13</v>
          </cell>
          <cell r="I5201">
            <v>12289.016100000001</v>
          </cell>
          <cell r="J5201">
            <v>1679.41</v>
          </cell>
          <cell r="K5201">
            <v>11503.958500000001</v>
          </cell>
        </row>
        <row r="5202">
          <cell r="A5202" t="str">
            <v>BANCOS MÚLTIPLES</v>
          </cell>
          <cell r="F5202" t="str">
            <v>Estándar</v>
          </cell>
          <cell r="G5202">
            <v>45164</v>
          </cell>
          <cell r="H5202">
            <v>468.58</v>
          </cell>
          <cell r="I5202">
            <v>3266.0025999999998</v>
          </cell>
          <cell r="J5202">
            <v>402.99</v>
          </cell>
          <cell r="K5202">
            <v>2760.4814999999999</v>
          </cell>
        </row>
        <row r="5203">
          <cell r="A5203" t="str">
            <v>BANCOS MÚLTIPLES</v>
          </cell>
          <cell r="F5203" t="str">
            <v>Estándar</v>
          </cell>
          <cell r="G5203">
            <v>45164</v>
          </cell>
          <cell r="H5203">
            <v>0</v>
          </cell>
          <cell r="I5203">
            <v>0</v>
          </cell>
          <cell r="J5203">
            <v>305</v>
          </cell>
          <cell r="K5203">
            <v>2089.25</v>
          </cell>
        </row>
        <row r="5204">
          <cell r="A5204" t="str">
            <v>BANCOS MÚLTIPLES</v>
          </cell>
          <cell r="F5204" t="str">
            <v>Estándar</v>
          </cell>
          <cell r="G5204">
            <v>45164</v>
          </cell>
          <cell r="H5204">
            <v>22514.34</v>
          </cell>
          <cell r="I5204">
            <v>156924.9498</v>
          </cell>
          <cell r="J5204">
            <v>38778.699999999997</v>
          </cell>
          <cell r="K5204">
            <v>265634.09499999997</v>
          </cell>
        </row>
        <row r="5205">
          <cell r="A5205" t="str">
            <v>BANCOS MÚLTIPLES</v>
          </cell>
          <cell r="F5205" t="str">
            <v>Preferencial</v>
          </cell>
          <cell r="G5205">
            <v>45164</v>
          </cell>
          <cell r="H5205">
            <v>0</v>
          </cell>
          <cell r="I5205">
            <v>0</v>
          </cell>
          <cell r="J5205">
            <v>4115.82</v>
          </cell>
          <cell r="K5205">
            <v>28409.949000000001</v>
          </cell>
        </row>
        <row r="5206">
          <cell r="A5206" t="str">
            <v>BANCOS MÚLTIPLES</v>
          </cell>
          <cell r="F5206" t="str">
            <v>Estándar</v>
          </cell>
          <cell r="G5206">
            <v>45164</v>
          </cell>
          <cell r="H5206">
            <v>69118.48</v>
          </cell>
          <cell r="I5206">
            <v>481755.80560000002</v>
          </cell>
          <cell r="J5206">
            <v>16416.54</v>
          </cell>
          <cell r="K5206">
            <v>112453.299</v>
          </cell>
        </row>
        <row r="5207">
          <cell r="A5207" t="str">
            <v>BANCOS MÚLTIPLES</v>
          </cell>
          <cell r="F5207" t="str">
            <v>Estándar</v>
          </cell>
          <cell r="G5207">
            <v>45164</v>
          </cell>
          <cell r="H5207">
            <v>23314.28</v>
          </cell>
          <cell r="I5207">
            <v>162500.53159999999</v>
          </cell>
          <cell r="J5207">
            <v>9059.1299999999992</v>
          </cell>
          <cell r="K5207">
            <v>62055.040500000003</v>
          </cell>
        </row>
        <row r="5208">
          <cell r="A5208" t="str">
            <v>BANCOS MÚLTIPLES</v>
          </cell>
          <cell r="F5208" t="str">
            <v>Preferencial</v>
          </cell>
          <cell r="G5208">
            <v>45164</v>
          </cell>
          <cell r="H5208">
            <v>0</v>
          </cell>
          <cell r="I5208">
            <v>0</v>
          </cell>
          <cell r="J5208">
            <v>12653.67</v>
          </cell>
          <cell r="K5208">
            <v>87680.0092</v>
          </cell>
        </row>
        <row r="5209">
          <cell r="A5209" t="str">
            <v>BANCOS MÚLTIPLES</v>
          </cell>
          <cell r="F5209" t="str">
            <v>Estándar</v>
          </cell>
          <cell r="G5209">
            <v>45164</v>
          </cell>
          <cell r="H5209">
            <v>1200</v>
          </cell>
          <cell r="I5209">
            <v>8364</v>
          </cell>
          <cell r="J5209">
            <v>4651</v>
          </cell>
          <cell r="K5209">
            <v>31859.35</v>
          </cell>
        </row>
        <row r="5210">
          <cell r="A5210" t="str">
            <v>BANCOS MÚLTIPLES</v>
          </cell>
          <cell r="F5210" t="str">
            <v>Preferencial</v>
          </cell>
          <cell r="G5210">
            <v>45164</v>
          </cell>
          <cell r="H5210">
            <v>1000</v>
          </cell>
          <cell r="I5210">
            <v>6860</v>
          </cell>
          <cell r="J5210">
            <v>13028.76</v>
          </cell>
          <cell r="K5210">
            <v>89981.025800000003</v>
          </cell>
        </row>
        <row r="5211">
          <cell r="A5211" t="str">
            <v>BANCOS MÚLTIPLES</v>
          </cell>
          <cell r="F5211" t="str">
            <v>Estándar</v>
          </cell>
          <cell r="G5211">
            <v>45164</v>
          </cell>
          <cell r="H5211">
            <v>1358.67</v>
          </cell>
          <cell r="I5211">
            <v>9469.9298999999992</v>
          </cell>
          <cell r="J5211">
            <v>2397.44</v>
          </cell>
          <cell r="K5211">
            <v>16422.464</v>
          </cell>
        </row>
        <row r="5212">
          <cell r="A5212" t="str">
            <v>BANCOS MÚLTIPLES</v>
          </cell>
          <cell r="F5212" t="str">
            <v>Estándar</v>
          </cell>
          <cell r="G5212">
            <v>45164</v>
          </cell>
          <cell r="H5212">
            <v>0</v>
          </cell>
          <cell r="I5212">
            <v>0</v>
          </cell>
          <cell r="J5212">
            <v>10</v>
          </cell>
          <cell r="K5212">
            <v>68.5</v>
          </cell>
        </row>
        <row r="5213">
          <cell r="A5213" t="str">
            <v>BANCOS MÚLTIPLES</v>
          </cell>
          <cell r="F5213" t="str">
            <v>Estándar</v>
          </cell>
          <cell r="G5213">
            <v>45164</v>
          </cell>
          <cell r="H5213">
            <v>3617.21</v>
          </cell>
          <cell r="I5213">
            <v>25211.953699999998</v>
          </cell>
          <cell r="J5213">
            <v>27370.68</v>
          </cell>
          <cell r="K5213">
            <v>187489.158</v>
          </cell>
        </row>
        <row r="5214">
          <cell r="A5214" t="str">
            <v>BANCOS MÚLTIPLES</v>
          </cell>
          <cell r="F5214" t="str">
            <v>Estándar</v>
          </cell>
          <cell r="G5214">
            <v>45164</v>
          </cell>
          <cell r="H5214">
            <v>127123.87</v>
          </cell>
          <cell r="I5214">
            <v>886053.37390000001</v>
          </cell>
          <cell r="J5214">
            <v>34794.01</v>
          </cell>
          <cell r="K5214">
            <v>238338.96849999999</v>
          </cell>
        </row>
        <row r="5215">
          <cell r="A5215" t="str">
            <v>BANCOS MÚLTIPLES</v>
          </cell>
          <cell r="F5215" t="str">
            <v>Estándar</v>
          </cell>
          <cell r="G5215">
            <v>45164</v>
          </cell>
          <cell r="H5215">
            <v>253.64</v>
          </cell>
          <cell r="I5215">
            <v>1767.8707999999999</v>
          </cell>
          <cell r="J5215">
            <v>620.44000000000005</v>
          </cell>
          <cell r="K5215">
            <v>4250.0140000000001</v>
          </cell>
        </row>
        <row r="5216">
          <cell r="A5216" t="str">
            <v>BANCOS MÚLTIPLES</v>
          </cell>
          <cell r="F5216" t="str">
            <v>Preferencial</v>
          </cell>
          <cell r="G5216">
            <v>45164</v>
          </cell>
          <cell r="H5216">
            <v>2</v>
          </cell>
          <cell r="I5216">
            <v>13.72</v>
          </cell>
          <cell r="J5216">
            <v>6200</v>
          </cell>
          <cell r="K5216">
            <v>42780</v>
          </cell>
        </row>
        <row r="5217">
          <cell r="A5217" t="str">
            <v>BANCOS MÚLTIPLES</v>
          </cell>
          <cell r="F5217" t="str">
            <v>Preferencial</v>
          </cell>
          <cell r="G5217">
            <v>45164</v>
          </cell>
          <cell r="H5217">
            <v>0</v>
          </cell>
          <cell r="I5217">
            <v>0</v>
          </cell>
          <cell r="J5217">
            <v>1447.49</v>
          </cell>
          <cell r="K5217">
            <v>10045.055</v>
          </cell>
        </row>
        <row r="5218">
          <cell r="A5218" t="str">
            <v>BANCOS MÚLTIPLES</v>
          </cell>
          <cell r="F5218" t="str">
            <v>Estándar</v>
          </cell>
          <cell r="G5218">
            <v>45164</v>
          </cell>
          <cell r="H5218">
            <v>0</v>
          </cell>
          <cell r="I5218">
            <v>0</v>
          </cell>
          <cell r="J5218">
            <v>721.17</v>
          </cell>
          <cell r="K5218">
            <v>4940.0145000000002</v>
          </cell>
        </row>
        <row r="5219">
          <cell r="A5219" t="str">
            <v>BANCOS MÚLTIPLES</v>
          </cell>
          <cell r="F5219" t="str">
            <v>Estándar</v>
          </cell>
          <cell r="G5219">
            <v>45164</v>
          </cell>
          <cell r="H5219">
            <v>132485.51999999999</v>
          </cell>
          <cell r="I5219">
            <v>923424.07440000004</v>
          </cell>
          <cell r="J5219">
            <v>84797.759999999995</v>
          </cell>
          <cell r="K5219">
            <v>580864.65599999996</v>
          </cell>
        </row>
        <row r="5220">
          <cell r="A5220" t="str">
            <v>BANCOS MÚLTIPLES</v>
          </cell>
          <cell r="F5220" t="str">
            <v>Estándar</v>
          </cell>
          <cell r="G5220">
            <v>45164</v>
          </cell>
          <cell r="H5220">
            <v>1182.1199999999999</v>
          </cell>
          <cell r="I5220">
            <v>8239.3763999999992</v>
          </cell>
          <cell r="J5220">
            <v>3186.81</v>
          </cell>
          <cell r="K5220">
            <v>21829.648499999999</v>
          </cell>
        </row>
        <row r="5221">
          <cell r="A5221" t="str">
            <v>BANCOS MÚLTIPLES</v>
          </cell>
          <cell r="F5221" t="str">
            <v>Preferencial</v>
          </cell>
          <cell r="G5221">
            <v>45164</v>
          </cell>
          <cell r="H5221">
            <v>0</v>
          </cell>
          <cell r="I5221">
            <v>0</v>
          </cell>
          <cell r="J5221">
            <v>107.91</v>
          </cell>
          <cell r="K5221">
            <v>749.97450000000003</v>
          </cell>
        </row>
        <row r="5222">
          <cell r="A5222" t="str">
            <v>BANCOS MÚLTIPLES</v>
          </cell>
          <cell r="F5222" t="str">
            <v>Estándar</v>
          </cell>
          <cell r="G5222">
            <v>45164</v>
          </cell>
          <cell r="H5222">
            <v>1275.6600000000001</v>
          </cell>
          <cell r="I5222">
            <v>8891.3502000000008</v>
          </cell>
          <cell r="J5222">
            <v>0</v>
          </cell>
          <cell r="K5222">
            <v>0</v>
          </cell>
        </row>
        <row r="5223">
          <cell r="A5223" t="str">
            <v>BANCOS MÚLTIPLES</v>
          </cell>
          <cell r="F5223" t="str">
            <v>Preferencial</v>
          </cell>
          <cell r="G5223">
            <v>45164</v>
          </cell>
          <cell r="H5223">
            <v>485.91</v>
          </cell>
          <cell r="I5223">
            <v>3333.3425999999999</v>
          </cell>
          <cell r="J5223">
            <v>0</v>
          </cell>
          <cell r="K5223">
            <v>0</v>
          </cell>
        </row>
        <row r="5224">
          <cell r="A5224" t="str">
            <v>BANCOS MÚLTIPLES</v>
          </cell>
          <cell r="F5224" t="str">
            <v>Estándar</v>
          </cell>
          <cell r="G5224">
            <v>45164</v>
          </cell>
          <cell r="H5224">
            <v>0</v>
          </cell>
          <cell r="I5224">
            <v>0</v>
          </cell>
          <cell r="J5224">
            <v>208.55</v>
          </cell>
          <cell r="K5224">
            <v>1428.5675000000001</v>
          </cell>
        </row>
        <row r="5225">
          <cell r="A5225" t="str">
            <v>BANCOS MÚLTIPLES</v>
          </cell>
          <cell r="F5225" t="str">
            <v>Estándar</v>
          </cell>
          <cell r="G5225">
            <v>45164</v>
          </cell>
          <cell r="H5225">
            <v>56473.89</v>
          </cell>
          <cell r="I5225">
            <v>393623.01329999999</v>
          </cell>
          <cell r="J5225">
            <v>54288.29</v>
          </cell>
          <cell r="K5225">
            <v>371874.78649999999</v>
          </cell>
        </row>
        <row r="5226">
          <cell r="A5226" t="str">
            <v>BANCOS MÚLTIPLES</v>
          </cell>
          <cell r="F5226" t="str">
            <v>Estándar</v>
          </cell>
          <cell r="G5226">
            <v>45164</v>
          </cell>
          <cell r="H5226">
            <v>199811.01</v>
          </cell>
          <cell r="I5226">
            <v>1392682.7397</v>
          </cell>
          <cell r="J5226">
            <v>172365.65</v>
          </cell>
          <cell r="K5226">
            <v>1180704.7024999999</v>
          </cell>
        </row>
        <row r="5227">
          <cell r="A5227" t="str">
            <v>BANCOS MÚLTIPLES</v>
          </cell>
          <cell r="F5227" t="str">
            <v>Estándar</v>
          </cell>
          <cell r="G5227">
            <v>45164</v>
          </cell>
          <cell r="H5227">
            <v>116940.16</v>
          </cell>
          <cell r="I5227">
            <v>815072.91520000005</v>
          </cell>
          <cell r="J5227">
            <v>46095.71</v>
          </cell>
          <cell r="K5227">
            <v>315755.61349999998</v>
          </cell>
        </row>
        <row r="5228">
          <cell r="A5228" t="str">
            <v>BANCOS MÚLTIPLES</v>
          </cell>
          <cell r="F5228" t="str">
            <v>Estándar</v>
          </cell>
          <cell r="G5228">
            <v>45164</v>
          </cell>
          <cell r="H5228">
            <v>10.039999999999999</v>
          </cell>
          <cell r="I5228">
            <v>69.978800000000007</v>
          </cell>
          <cell r="J5228">
            <v>145.11000000000001</v>
          </cell>
          <cell r="K5228">
            <v>994.00350000000003</v>
          </cell>
        </row>
        <row r="5229">
          <cell r="A5229" t="str">
            <v>BANCOS MÚLTIPLES</v>
          </cell>
          <cell r="F5229" t="str">
            <v>Estándar</v>
          </cell>
          <cell r="G5229">
            <v>45164</v>
          </cell>
          <cell r="H5229">
            <v>43197.39</v>
          </cell>
          <cell r="I5229">
            <v>301085.80829999998</v>
          </cell>
          <cell r="J5229">
            <v>42026.93</v>
          </cell>
          <cell r="K5229">
            <v>287884.4705</v>
          </cell>
        </row>
        <row r="5230">
          <cell r="A5230" t="str">
            <v>BANCOS MÚLTIPLES</v>
          </cell>
          <cell r="F5230" t="str">
            <v>Estándar</v>
          </cell>
          <cell r="G5230">
            <v>45164</v>
          </cell>
          <cell r="H5230">
            <v>6340.91</v>
          </cell>
          <cell r="I5230">
            <v>44196.142699999997</v>
          </cell>
          <cell r="J5230">
            <v>1519.44</v>
          </cell>
          <cell r="K5230">
            <v>10408.164000000001</v>
          </cell>
        </row>
        <row r="5231">
          <cell r="A5231" t="str">
            <v>BANCOS MÚLTIPLES</v>
          </cell>
          <cell r="F5231" t="str">
            <v>Preferencial</v>
          </cell>
          <cell r="G5231">
            <v>45164</v>
          </cell>
          <cell r="H5231">
            <v>462.52</v>
          </cell>
          <cell r="I5231">
            <v>3172.8872000000001</v>
          </cell>
          <cell r="J5231">
            <v>176562.9</v>
          </cell>
          <cell r="K5231">
            <v>1212438.1517</v>
          </cell>
        </row>
        <row r="5232">
          <cell r="A5232" t="str">
            <v>BANCOS MÚLTIPLES</v>
          </cell>
          <cell r="F5232" t="str">
            <v>Estándar</v>
          </cell>
          <cell r="G5232">
            <v>45164</v>
          </cell>
          <cell r="H5232">
            <v>17294.12</v>
          </cell>
          <cell r="I5232">
            <v>120540.01639999999</v>
          </cell>
          <cell r="J5232">
            <v>3227.7</v>
          </cell>
          <cell r="K5232">
            <v>22109.744999999999</v>
          </cell>
        </row>
        <row r="5233">
          <cell r="A5233" t="str">
            <v>BANCOS MÚLTIPLES</v>
          </cell>
          <cell r="F5233" t="str">
            <v>Preferencial</v>
          </cell>
          <cell r="G5233">
            <v>45164</v>
          </cell>
          <cell r="H5233">
            <v>0</v>
          </cell>
          <cell r="I5233">
            <v>0</v>
          </cell>
          <cell r="J5233">
            <v>17.52</v>
          </cell>
          <cell r="K5233">
            <v>120.1872</v>
          </cell>
        </row>
        <row r="5234">
          <cell r="A5234" t="str">
            <v>BANCOS MÚLTIPLES</v>
          </cell>
          <cell r="F5234" t="str">
            <v>Estándar</v>
          </cell>
          <cell r="G5234">
            <v>45164</v>
          </cell>
          <cell r="H5234">
            <v>120989.99</v>
          </cell>
          <cell r="I5234">
            <v>843300.23030000005</v>
          </cell>
          <cell r="J5234">
            <v>166776.14000000001</v>
          </cell>
          <cell r="K5234">
            <v>1142416.5589999999</v>
          </cell>
        </row>
        <row r="5235">
          <cell r="A5235" t="str">
            <v>BANCOS MÚLTIPLES</v>
          </cell>
          <cell r="F5235" t="str">
            <v>Preferencial</v>
          </cell>
          <cell r="G5235">
            <v>45164</v>
          </cell>
          <cell r="H5235">
            <v>215.28</v>
          </cell>
          <cell r="I5235">
            <v>1476.8208</v>
          </cell>
          <cell r="J5235">
            <v>241285.81</v>
          </cell>
          <cell r="K5235">
            <v>1677327.0322</v>
          </cell>
        </row>
        <row r="5236">
          <cell r="A5236" t="str">
            <v>BANCOS MÚLTIPLES</v>
          </cell>
          <cell r="F5236" t="str">
            <v>Preferencial</v>
          </cell>
          <cell r="G5236">
            <v>45164</v>
          </cell>
          <cell r="H5236">
            <v>11583.2</v>
          </cell>
          <cell r="I5236">
            <v>79460.751999999993</v>
          </cell>
          <cell r="J5236">
            <v>56042.64</v>
          </cell>
          <cell r="K5236">
            <v>389340.54960000003</v>
          </cell>
        </row>
        <row r="5237">
          <cell r="A5237" t="str">
            <v>BANCOS MÚLTIPLES</v>
          </cell>
          <cell r="F5237" t="str">
            <v>Estándar</v>
          </cell>
          <cell r="G5237">
            <v>45164</v>
          </cell>
          <cell r="H5237">
            <v>4745.03</v>
          </cell>
          <cell r="I5237">
            <v>33072.859100000001</v>
          </cell>
          <cell r="J5237">
            <v>3833.42</v>
          </cell>
          <cell r="K5237">
            <v>26258.927</v>
          </cell>
        </row>
        <row r="5238">
          <cell r="A5238" t="str">
            <v>BANCOS MÚLTIPLES</v>
          </cell>
          <cell r="F5238" t="str">
            <v>Estándar</v>
          </cell>
          <cell r="G5238">
            <v>45164</v>
          </cell>
          <cell r="H5238">
            <v>4068.86</v>
          </cell>
          <cell r="I5238">
            <v>28359.9542</v>
          </cell>
          <cell r="J5238">
            <v>16044.1</v>
          </cell>
          <cell r="K5238">
            <v>109902.08500000001</v>
          </cell>
        </row>
        <row r="5239">
          <cell r="A5239" t="str">
            <v>BANCOS MÚLTIPLES</v>
          </cell>
          <cell r="F5239" t="str">
            <v>Preferencial</v>
          </cell>
          <cell r="G5239">
            <v>45164</v>
          </cell>
          <cell r="H5239">
            <v>0</v>
          </cell>
          <cell r="I5239">
            <v>0</v>
          </cell>
          <cell r="J5239">
            <v>16104.57</v>
          </cell>
          <cell r="K5239">
            <v>111747.54429999999</v>
          </cell>
        </row>
        <row r="5240">
          <cell r="A5240" t="str">
            <v>BANCOS MÚLTIPLES</v>
          </cell>
          <cell r="F5240" t="str">
            <v>Preferencial</v>
          </cell>
          <cell r="G5240">
            <v>45164</v>
          </cell>
          <cell r="H5240">
            <v>0</v>
          </cell>
          <cell r="I5240">
            <v>0</v>
          </cell>
          <cell r="J5240">
            <v>12</v>
          </cell>
          <cell r="K5240">
            <v>83.4</v>
          </cell>
        </row>
        <row r="5241">
          <cell r="A5241" t="str">
            <v>BANCOS MÚLTIPLES</v>
          </cell>
          <cell r="F5241" t="str">
            <v>Preferencial</v>
          </cell>
          <cell r="G5241">
            <v>45164</v>
          </cell>
          <cell r="H5241">
            <v>8.1999999999999993</v>
          </cell>
          <cell r="I5241">
            <v>56.252000000000002</v>
          </cell>
          <cell r="J5241">
            <v>42196.66</v>
          </cell>
          <cell r="K5241">
            <v>291526.65860000002</v>
          </cell>
        </row>
        <row r="5242">
          <cell r="A5242" t="str">
            <v>BANCOS MÚLTIPLES</v>
          </cell>
          <cell r="F5242" t="str">
            <v>Estándar</v>
          </cell>
          <cell r="G5242">
            <v>45164</v>
          </cell>
          <cell r="H5242">
            <v>3000.98</v>
          </cell>
          <cell r="I5242">
            <v>20916.830600000001</v>
          </cell>
          <cell r="J5242">
            <v>2260.9499999999998</v>
          </cell>
          <cell r="K5242">
            <v>15487.5075</v>
          </cell>
        </row>
        <row r="5243">
          <cell r="A5243" t="str">
            <v>BANCOS MÚLTIPLES</v>
          </cell>
          <cell r="F5243" t="str">
            <v>Estándar</v>
          </cell>
          <cell r="G5243">
            <v>45164</v>
          </cell>
          <cell r="H5243">
            <v>6993.65</v>
          </cell>
          <cell r="I5243">
            <v>48745.7405</v>
          </cell>
          <cell r="J5243">
            <v>2369.6799999999998</v>
          </cell>
          <cell r="K5243">
            <v>16232.308000000001</v>
          </cell>
        </row>
        <row r="5244">
          <cell r="A5244" t="str">
            <v>BANCOS MÚLTIPLES</v>
          </cell>
          <cell r="F5244" t="str">
            <v>Estándar</v>
          </cell>
          <cell r="G5244">
            <v>45164</v>
          </cell>
          <cell r="H5244">
            <v>3987.48</v>
          </cell>
          <cell r="I5244">
            <v>27792.7356</v>
          </cell>
          <cell r="J5244">
            <v>11334.78</v>
          </cell>
          <cell r="K5244">
            <v>77643.243000000002</v>
          </cell>
        </row>
        <row r="5245">
          <cell r="A5245" t="str">
            <v>BANCOS MÚLTIPLES</v>
          </cell>
          <cell r="F5245" t="str">
            <v>Estándar</v>
          </cell>
          <cell r="G5245">
            <v>45164</v>
          </cell>
          <cell r="H5245">
            <v>121805.72</v>
          </cell>
          <cell r="I5245">
            <v>848985.86840000004</v>
          </cell>
          <cell r="J5245">
            <v>22311.56</v>
          </cell>
          <cell r="K5245">
            <v>152834.18599999999</v>
          </cell>
        </row>
        <row r="5246">
          <cell r="A5246" t="str">
            <v>ENTIDADES ESPECIALIZADAS EN MICROFINANZAS</v>
          </cell>
          <cell r="F5246" t="str">
            <v>Estándar</v>
          </cell>
          <cell r="G5246">
            <v>45164</v>
          </cell>
          <cell r="H5246">
            <v>0</v>
          </cell>
          <cell r="I5246">
            <v>0</v>
          </cell>
          <cell r="J5246">
            <v>5152.7064</v>
          </cell>
          <cell r="K5246">
            <v>35296.038840000001</v>
          </cell>
        </row>
        <row r="5247">
          <cell r="A5247" t="str">
            <v>BANCOS MÚLTIPLES</v>
          </cell>
          <cell r="F5247" t="str">
            <v>Estándar</v>
          </cell>
          <cell r="G5247">
            <v>45164</v>
          </cell>
          <cell r="H5247">
            <v>724.93</v>
          </cell>
          <cell r="I5247">
            <v>5052.7620999999999</v>
          </cell>
          <cell r="J5247">
            <v>2.64</v>
          </cell>
          <cell r="K5247">
            <v>18.084</v>
          </cell>
        </row>
        <row r="5248">
          <cell r="A5248" t="str">
            <v>BANCOS MÚLTIPLES</v>
          </cell>
          <cell r="F5248" t="str">
            <v>Preferencial</v>
          </cell>
          <cell r="G5248">
            <v>45164</v>
          </cell>
          <cell r="H5248">
            <v>66</v>
          </cell>
          <cell r="I5248">
            <v>459.34800000000001</v>
          </cell>
          <cell r="J5248">
            <v>278304.57</v>
          </cell>
          <cell r="K5248">
            <v>1925007.6319319999</v>
          </cell>
        </row>
        <row r="5249">
          <cell r="A5249" t="str">
            <v>BANCOS MÚLTIPLES</v>
          </cell>
          <cell r="F5249" t="str">
            <v>Preferencial</v>
          </cell>
          <cell r="G5249">
            <v>45164</v>
          </cell>
          <cell r="H5249">
            <v>0</v>
          </cell>
          <cell r="I5249">
            <v>0</v>
          </cell>
          <cell r="J5249">
            <v>8442.6</v>
          </cell>
          <cell r="K5249">
            <v>58357.644399999997</v>
          </cell>
        </row>
        <row r="5250">
          <cell r="A5250" t="str">
            <v>COOPERATIVAS</v>
          </cell>
          <cell r="F5250" t="str">
            <v>Estándar</v>
          </cell>
          <cell r="G5250">
            <v>45164</v>
          </cell>
          <cell r="H5250">
            <v>374.12</v>
          </cell>
          <cell r="I5250">
            <v>2607.6163999999999</v>
          </cell>
          <cell r="J5250">
            <v>0</v>
          </cell>
          <cell r="K5250">
            <v>0</v>
          </cell>
        </row>
        <row r="5251">
          <cell r="A5251" t="str">
            <v>ENTIDADES ESPECIALIZADAS EN MICROFINANZAS</v>
          </cell>
          <cell r="F5251" t="str">
            <v>Estándar</v>
          </cell>
          <cell r="G5251">
            <v>45164</v>
          </cell>
          <cell r="H5251">
            <v>4988.1099999999997</v>
          </cell>
          <cell r="I5251">
            <v>34767.126700000001</v>
          </cell>
          <cell r="J5251">
            <v>0</v>
          </cell>
          <cell r="K5251">
            <v>0</v>
          </cell>
        </row>
        <row r="5252">
          <cell r="A5252" t="str">
            <v>ENTIDADES ESPECIALIZADAS EN MICROFINANZAS</v>
          </cell>
          <cell r="F5252" t="str">
            <v>Preferencial</v>
          </cell>
          <cell r="G5252">
            <v>45164</v>
          </cell>
          <cell r="H5252">
            <v>0</v>
          </cell>
          <cell r="I5252">
            <v>0</v>
          </cell>
          <cell r="J5252">
            <v>1601.44</v>
          </cell>
          <cell r="K5252">
            <v>11146.0224</v>
          </cell>
        </row>
        <row r="5253">
          <cell r="A5253" t="str">
            <v>ENTIDADES ESPECIALIZADAS EN MICROFINANZAS</v>
          </cell>
          <cell r="F5253" t="str">
            <v>Preferencial</v>
          </cell>
          <cell r="G5253">
            <v>45164</v>
          </cell>
          <cell r="H5253">
            <v>0</v>
          </cell>
          <cell r="I5253">
            <v>0</v>
          </cell>
          <cell r="J5253">
            <v>5865.01</v>
          </cell>
          <cell r="K5253">
            <v>40820.469599999997</v>
          </cell>
        </row>
        <row r="5254">
          <cell r="A5254" t="str">
            <v>ENTIDADES ESPECIALIZADAS EN MICROFINANZAS</v>
          </cell>
          <cell r="F5254" t="str">
            <v>Estándar</v>
          </cell>
          <cell r="G5254">
            <v>45164</v>
          </cell>
          <cell r="H5254">
            <v>3905.16</v>
          </cell>
          <cell r="I5254">
            <v>27218.965199999999</v>
          </cell>
          <cell r="J5254">
            <v>364.08</v>
          </cell>
          <cell r="K5254">
            <v>2501.2296000000001</v>
          </cell>
        </row>
        <row r="5255">
          <cell r="A5255" t="str">
            <v>ENTIDADES ESPECIALIZADAS EN MICROFINANZAS</v>
          </cell>
          <cell r="F5255" t="str">
            <v>Estándar</v>
          </cell>
          <cell r="G5255">
            <v>45164</v>
          </cell>
          <cell r="H5255">
            <v>386.75</v>
          </cell>
          <cell r="I5255">
            <v>2695.6475</v>
          </cell>
          <cell r="J5255">
            <v>0</v>
          </cell>
          <cell r="K5255">
            <v>0</v>
          </cell>
        </row>
        <row r="5256">
          <cell r="A5256" t="str">
            <v>ENTIDADES ESPECIALIZADAS EN MICROFINANZAS</v>
          </cell>
          <cell r="F5256" t="str">
            <v>Estándar</v>
          </cell>
          <cell r="G5256">
            <v>45164</v>
          </cell>
          <cell r="H5256">
            <v>107.2</v>
          </cell>
          <cell r="I5256">
            <v>747.18399999999997</v>
          </cell>
          <cell r="J5256">
            <v>1800</v>
          </cell>
          <cell r="K5256">
            <v>12510</v>
          </cell>
        </row>
        <row r="5257">
          <cell r="A5257" t="str">
            <v>INSTITUCIONES FINANCIERAS DE DESARROLLO</v>
          </cell>
          <cell r="F5257" t="str">
            <v>Estándar</v>
          </cell>
          <cell r="G5257">
            <v>45164</v>
          </cell>
          <cell r="H5257">
            <v>0</v>
          </cell>
          <cell r="I5257">
            <v>0</v>
          </cell>
          <cell r="J5257">
            <v>2910.61</v>
          </cell>
          <cell r="K5257">
            <v>19937.678500000002</v>
          </cell>
        </row>
        <row r="5258">
          <cell r="A5258" t="str">
            <v>INSTITUCIONES FINANCIERAS DE DESARROLLO</v>
          </cell>
          <cell r="F5258" t="str">
            <v>Estándar</v>
          </cell>
          <cell r="G5258">
            <v>45164</v>
          </cell>
          <cell r="H5258">
            <v>446.2</v>
          </cell>
          <cell r="I5258">
            <v>3110.0140000000001</v>
          </cell>
          <cell r="J5258">
            <v>0</v>
          </cell>
          <cell r="K5258">
            <v>0</v>
          </cell>
        </row>
        <row r="5259">
          <cell r="A5259" t="str">
            <v>COOPERATIVAS</v>
          </cell>
          <cell r="F5259" t="str">
            <v>Estándar</v>
          </cell>
          <cell r="G5259">
            <v>45164</v>
          </cell>
          <cell r="H5259">
            <v>0</v>
          </cell>
          <cell r="I5259">
            <v>0</v>
          </cell>
          <cell r="J5259">
            <v>5</v>
          </cell>
          <cell r="K5259">
            <v>34.25</v>
          </cell>
        </row>
        <row r="5260">
          <cell r="A5260" t="str">
            <v>INSTITUCIONES FINANCIERAS DE DESARROLLO</v>
          </cell>
          <cell r="F5260" t="str">
            <v>Estándar</v>
          </cell>
          <cell r="G5260">
            <v>45164</v>
          </cell>
          <cell r="H5260">
            <v>536</v>
          </cell>
          <cell r="I5260">
            <v>3735.92</v>
          </cell>
          <cell r="J5260">
            <v>0</v>
          </cell>
          <cell r="K5260">
            <v>0</v>
          </cell>
        </row>
        <row r="5261">
          <cell r="A5261" t="str">
            <v>BANCOS MÚLTIPLES</v>
          </cell>
          <cell r="F5261" t="str">
            <v>Estándar</v>
          </cell>
          <cell r="G5261">
            <v>45164</v>
          </cell>
          <cell r="H5261">
            <v>70142.570000000007</v>
          </cell>
          <cell r="I5261">
            <v>488893.71289999998</v>
          </cell>
          <cell r="J5261">
            <v>7740.17</v>
          </cell>
          <cell r="K5261">
            <v>53020.164499999999</v>
          </cell>
        </row>
        <row r="5262">
          <cell r="A5262" t="str">
            <v>BANCOS MÚLTIPLES</v>
          </cell>
          <cell r="F5262" t="str">
            <v>Estándar</v>
          </cell>
          <cell r="G5262">
            <v>45164</v>
          </cell>
          <cell r="H5262">
            <v>662.84</v>
          </cell>
          <cell r="I5262">
            <v>4619.9948000000004</v>
          </cell>
          <cell r="J5262">
            <v>50</v>
          </cell>
          <cell r="K5262">
            <v>342.5</v>
          </cell>
        </row>
        <row r="5263">
          <cell r="A5263" t="str">
            <v>BANCOS MÚLTIPLES</v>
          </cell>
          <cell r="F5263" t="str">
            <v>Preferencial</v>
          </cell>
          <cell r="G5263">
            <v>45164</v>
          </cell>
          <cell r="H5263">
            <v>0</v>
          </cell>
          <cell r="I5263">
            <v>0</v>
          </cell>
          <cell r="J5263">
            <v>300</v>
          </cell>
          <cell r="K5263">
            <v>2085</v>
          </cell>
        </row>
        <row r="5264">
          <cell r="A5264" t="str">
            <v>COOPERATIVAS</v>
          </cell>
          <cell r="F5264" t="str">
            <v>Estándar</v>
          </cell>
          <cell r="G5264">
            <v>45164</v>
          </cell>
          <cell r="H5264">
            <v>1149.8399999999999</v>
          </cell>
          <cell r="I5264">
            <v>8014.3847999999998</v>
          </cell>
          <cell r="J5264">
            <v>5401.23</v>
          </cell>
          <cell r="K5264">
            <v>37376.511599999998</v>
          </cell>
        </row>
        <row r="5265">
          <cell r="A5265" t="str">
            <v>COOPERATIVAS</v>
          </cell>
          <cell r="F5265" t="str">
            <v>Estándar</v>
          </cell>
          <cell r="G5265">
            <v>45164</v>
          </cell>
          <cell r="H5265">
            <v>0</v>
          </cell>
          <cell r="I5265">
            <v>0</v>
          </cell>
          <cell r="J5265">
            <v>200</v>
          </cell>
          <cell r="K5265">
            <v>1370</v>
          </cell>
        </row>
        <row r="5266">
          <cell r="A5266" t="str">
            <v>ENTIDADES ESPECIALIZADAS EN MICROFINANZAS</v>
          </cell>
          <cell r="F5266" t="str">
            <v>Preferencial</v>
          </cell>
          <cell r="G5266">
            <v>45164</v>
          </cell>
          <cell r="H5266">
            <v>0</v>
          </cell>
          <cell r="I5266">
            <v>0</v>
          </cell>
          <cell r="J5266">
            <v>6315.32</v>
          </cell>
          <cell r="K5266">
            <v>43954.627200000003</v>
          </cell>
        </row>
        <row r="5267">
          <cell r="A5267" t="str">
            <v>ENTIDADES ESPECIALIZADAS EN MICROFINANZAS</v>
          </cell>
          <cell r="F5267" t="str">
            <v>Estándar</v>
          </cell>
          <cell r="G5267">
            <v>45164</v>
          </cell>
          <cell r="H5267">
            <v>57472.18</v>
          </cell>
          <cell r="I5267">
            <v>400581.09460000001</v>
          </cell>
          <cell r="J5267">
            <v>1238.73</v>
          </cell>
          <cell r="K5267">
            <v>8485.3004999999994</v>
          </cell>
        </row>
        <row r="5268">
          <cell r="A5268" t="str">
            <v>ENTIDADES ESPECIALIZADAS EN MICROFINANZAS</v>
          </cell>
          <cell r="F5268" t="str">
            <v>Estándar</v>
          </cell>
          <cell r="G5268">
            <v>45164</v>
          </cell>
          <cell r="H5268">
            <v>115</v>
          </cell>
          <cell r="I5268">
            <v>801.55</v>
          </cell>
          <cell r="J5268">
            <v>500</v>
          </cell>
          <cell r="K5268">
            <v>3475</v>
          </cell>
        </row>
        <row r="5269">
          <cell r="A5269" t="str">
            <v>INSTITUCIONES FINANCIERAS DE DESARROLLO</v>
          </cell>
          <cell r="F5269" t="str">
            <v>Estándar</v>
          </cell>
          <cell r="G5269">
            <v>45164</v>
          </cell>
          <cell r="H5269">
            <v>0</v>
          </cell>
          <cell r="I5269">
            <v>0</v>
          </cell>
          <cell r="J5269">
            <v>100</v>
          </cell>
          <cell r="K5269">
            <v>685</v>
          </cell>
        </row>
        <row r="5270">
          <cell r="A5270" t="str">
            <v>BANCOS MÚLTIPLES</v>
          </cell>
          <cell r="F5270" t="str">
            <v>Estándar</v>
          </cell>
          <cell r="G5270">
            <v>45164</v>
          </cell>
          <cell r="H5270">
            <v>254127.51</v>
          </cell>
          <cell r="I5270">
            <v>1771268.7446999999</v>
          </cell>
          <cell r="J5270">
            <v>34993.870000000003</v>
          </cell>
          <cell r="K5270">
            <v>239708.00949999999</v>
          </cell>
        </row>
        <row r="5271">
          <cell r="A5271" t="str">
            <v>BANCOS MÚLTIPLES</v>
          </cell>
          <cell r="F5271" t="str">
            <v>Estándar</v>
          </cell>
          <cell r="G5271">
            <v>45164</v>
          </cell>
          <cell r="H5271">
            <v>155.41</v>
          </cell>
          <cell r="I5271">
            <v>1083.2076999999999</v>
          </cell>
          <cell r="J5271">
            <v>0</v>
          </cell>
          <cell r="K5271">
            <v>0</v>
          </cell>
        </row>
        <row r="5272">
          <cell r="A5272" t="str">
            <v>ENTIDADES ESPECIALIZADAS EN MICROFINANZAS</v>
          </cell>
          <cell r="F5272" t="str">
            <v>Estándar</v>
          </cell>
          <cell r="G5272">
            <v>45164</v>
          </cell>
          <cell r="H5272">
            <v>0</v>
          </cell>
          <cell r="I5272">
            <v>0</v>
          </cell>
          <cell r="J5272">
            <v>100</v>
          </cell>
          <cell r="K5272">
            <v>685</v>
          </cell>
        </row>
        <row r="5273">
          <cell r="A5273" t="str">
            <v>ENTIDADES ESPECIALIZADAS EN MICROFINANZAS</v>
          </cell>
          <cell r="F5273" t="str">
            <v>Estándar</v>
          </cell>
          <cell r="G5273">
            <v>45164</v>
          </cell>
          <cell r="H5273">
            <v>36365.125</v>
          </cell>
          <cell r="I5273">
            <v>253464.92125000001</v>
          </cell>
          <cell r="J5273">
            <v>14641.6854</v>
          </cell>
          <cell r="K5273">
            <v>100295.54498999999</v>
          </cell>
        </row>
        <row r="5274">
          <cell r="A5274" t="str">
            <v>BANCOS MÚLTIPLES</v>
          </cell>
          <cell r="F5274" t="str">
            <v>Preferencial</v>
          </cell>
          <cell r="G5274">
            <v>45164</v>
          </cell>
          <cell r="H5274">
            <v>0</v>
          </cell>
          <cell r="I5274">
            <v>0</v>
          </cell>
          <cell r="J5274">
            <v>135554.01</v>
          </cell>
          <cell r="K5274">
            <v>938548.0699</v>
          </cell>
        </row>
        <row r="5275">
          <cell r="A5275" t="str">
            <v>BANCOS MÚLTIPLES</v>
          </cell>
          <cell r="F5275" t="str">
            <v>Estándar</v>
          </cell>
          <cell r="G5275">
            <v>45164</v>
          </cell>
          <cell r="H5275">
            <v>4269.2700000000004</v>
          </cell>
          <cell r="I5275">
            <v>29756.811900000001</v>
          </cell>
          <cell r="J5275">
            <v>1360.86</v>
          </cell>
          <cell r="K5275">
            <v>9321.8909999999996</v>
          </cell>
        </row>
        <row r="5276">
          <cell r="A5276" t="str">
            <v>COOPERATIVAS</v>
          </cell>
          <cell r="F5276" t="str">
            <v>Estándar</v>
          </cell>
          <cell r="G5276">
            <v>45164</v>
          </cell>
          <cell r="H5276">
            <v>1465.98</v>
          </cell>
          <cell r="I5276">
            <v>10217.8806</v>
          </cell>
          <cell r="J5276">
            <v>0</v>
          </cell>
          <cell r="K5276">
            <v>0</v>
          </cell>
        </row>
        <row r="5277">
          <cell r="A5277" t="str">
            <v>COOPERATIVAS</v>
          </cell>
          <cell r="F5277" t="str">
            <v>Estándar</v>
          </cell>
          <cell r="G5277">
            <v>45164</v>
          </cell>
          <cell r="H5277">
            <v>341.37</v>
          </cell>
          <cell r="I5277">
            <v>2379.3489</v>
          </cell>
          <cell r="J5277">
            <v>85</v>
          </cell>
          <cell r="K5277">
            <v>582.25</v>
          </cell>
        </row>
        <row r="5278">
          <cell r="A5278" t="str">
            <v>COOPERATIVAS</v>
          </cell>
          <cell r="F5278" t="str">
            <v>Preferencial</v>
          </cell>
          <cell r="G5278">
            <v>45164</v>
          </cell>
          <cell r="H5278">
            <v>0</v>
          </cell>
          <cell r="I5278">
            <v>0</v>
          </cell>
          <cell r="J5278">
            <v>4700</v>
          </cell>
          <cell r="K5278">
            <v>32524</v>
          </cell>
        </row>
        <row r="5279">
          <cell r="A5279" t="str">
            <v>ENTIDADES ESPECIALIZADAS EN MICROFINANZAS</v>
          </cell>
          <cell r="F5279" t="str">
            <v>Preferencial</v>
          </cell>
          <cell r="G5279">
            <v>45164</v>
          </cell>
          <cell r="H5279">
            <v>0</v>
          </cell>
          <cell r="I5279">
            <v>0</v>
          </cell>
          <cell r="J5279">
            <v>3400</v>
          </cell>
          <cell r="K5279">
            <v>23664</v>
          </cell>
        </row>
        <row r="5280">
          <cell r="A5280" t="str">
            <v>ENTIDADES ESPECIALIZADAS EN MICROFINANZAS</v>
          </cell>
          <cell r="F5280" t="str">
            <v>Estándar</v>
          </cell>
          <cell r="G5280">
            <v>45164</v>
          </cell>
          <cell r="H5280">
            <v>1000</v>
          </cell>
          <cell r="I5280">
            <v>6970</v>
          </cell>
          <cell r="J5280">
            <v>2.58</v>
          </cell>
          <cell r="K5280">
            <v>17.724599999999999</v>
          </cell>
        </row>
        <row r="5281">
          <cell r="A5281" t="str">
            <v>INSTITUCIONES FINANCIERAS DE DESARROLLO</v>
          </cell>
          <cell r="F5281" t="str">
            <v>Estándar</v>
          </cell>
          <cell r="G5281">
            <v>45164</v>
          </cell>
          <cell r="H5281">
            <v>143.47</v>
          </cell>
          <cell r="I5281">
            <v>999.98590000000002</v>
          </cell>
          <cell r="J5281">
            <v>0</v>
          </cell>
          <cell r="K5281">
            <v>0</v>
          </cell>
        </row>
        <row r="5282">
          <cell r="A5282" t="str">
            <v>INSTITUCIONES FINANCIERAS DE DESARROLLO</v>
          </cell>
          <cell r="F5282" t="str">
            <v>Estándar</v>
          </cell>
          <cell r="G5282">
            <v>45164</v>
          </cell>
          <cell r="H5282">
            <v>0</v>
          </cell>
          <cell r="I5282">
            <v>0</v>
          </cell>
          <cell r="J5282">
            <v>500</v>
          </cell>
          <cell r="K5282">
            <v>3425</v>
          </cell>
        </row>
        <row r="5283">
          <cell r="A5283" t="str">
            <v>COOPERATIVAS</v>
          </cell>
          <cell r="F5283" t="str">
            <v>Estándar</v>
          </cell>
          <cell r="G5283">
            <v>45164</v>
          </cell>
          <cell r="H5283">
            <v>1163.43</v>
          </cell>
          <cell r="I5283">
            <v>8109.1071000000002</v>
          </cell>
          <cell r="J5283">
            <v>0</v>
          </cell>
          <cell r="K5283">
            <v>0</v>
          </cell>
        </row>
        <row r="5284">
          <cell r="A5284" t="str">
            <v>BANCOS MÚLTIPLES</v>
          </cell>
          <cell r="F5284" t="str">
            <v>Estándar</v>
          </cell>
          <cell r="G5284">
            <v>45164</v>
          </cell>
          <cell r="H5284">
            <v>1382.72</v>
          </cell>
          <cell r="I5284">
            <v>9637.5583999999999</v>
          </cell>
          <cell r="J5284">
            <v>9245.85</v>
          </cell>
          <cell r="K5284">
            <v>63334.072500000002</v>
          </cell>
        </row>
        <row r="5285">
          <cell r="A5285" t="str">
            <v>BANCOS MÚLTIPLES</v>
          </cell>
          <cell r="F5285" t="str">
            <v>Preferencial</v>
          </cell>
          <cell r="G5285">
            <v>45164</v>
          </cell>
          <cell r="H5285">
            <v>0</v>
          </cell>
          <cell r="I5285">
            <v>0</v>
          </cell>
          <cell r="J5285">
            <v>4535.6099999999997</v>
          </cell>
          <cell r="K5285">
            <v>31425.2261</v>
          </cell>
        </row>
        <row r="5286">
          <cell r="A5286" t="str">
            <v>BANCOS MÚLTIPLES</v>
          </cell>
          <cell r="F5286" t="str">
            <v>Preferencial</v>
          </cell>
          <cell r="G5286">
            <v>45164</v>
          </cell>
          <cell r="H5286">
            <v>0</v>
          </cell>
          <cell r="I5286">
            <v>0</v>
          </cell>
          <cell r="J5286">
            <v>8038.06</v>
          </cell>
          <cell r="K5286">
            <v>55602.3776</v>
          </cell>
        </row>
        <row r="5287">
          <cell r="A5287" t="str">
            <v>COOPERATIVAS</v>
          </cell>
          <cell r="F5287" t="str">
            <v>Estándar</v>
          </cell>
          <cell r="G5287">
            <v>45164</v>
          </cell>
          <cell r="H5287">
            <v>3278.95</v>
          </cell>
          <cell r="I5287">
            <v>22854.281500000001</v>
          </cell>
          <cell r="J5287">
            <v>836.43</v>
          </cell>
          <cell r="K5287">
            <v>5729.5455000000002</v>
          </cell>
        </row>
        <row r="5288">
          <cell r="A5288" t="str">
            <v>COOPERATIVAS</v>
          </cell>
          <cell r="F5288" t="str">
            <v>Estándar</v>
          </cell>
          <cell r="G5288">
            <v>45164</v>
          </cell>
          <cell r="H5288">
            <v>1667</v>
          </cell>
          <cell r="I5288">
            <v>11618.99</v>
          </cell>
          <cell r="J5288">
            <v>0</v>
          </cell>
          <cell r="K5288">
            <v>0</v>
          </cell>
        </row>
        <row r="5289">
          <cell r="A5289" t="str">
            <v>COOPERATIVAS</v>
          </cell>
          <cell r="F5289" t="str">
            <v>Estándar</v>
          </cell>
          <cell r="G5289">
            <v>45164</v>
          </cell>
          <cell r="H5289">
            <v>0</v>
          </cell>
          <cell r="I5289">
            <v>0</v>
          </cell>
          <cell r="J5289">
            <v>149.78</v>
          </cell>
          <cell r="K5289">
            <v>1025.9929999999999</v>
          </cell>
        </row>
        <row r="5290">
          <cell r="A5290" t="str">
            <v>ENTIDADES ESPECIALIZADAS EN MICROFINANZAS</v>
          </cell>
          <cell r="F5290" t="str">
            <v>Estándar</v>
          </cell>
          <cell r="G5290">
            <v>45164</v>
          </cell>
          <cell r="H5290">
            <v>920.32</v>
          </cell>
          <cell r="I5290">
            <v>6414.6304</v>
          </cell>
          <cell r="J5290">
            <v>195.99</v>
          </cell>
          <cell r="K5290">
            <v>1342.5315000000001</v>
          </cell>
        </row>
        <row r="5291">
          <cell r="A5291" t="str">
            <v>ENTIDADES ESPECIALIZADAS EN MICROFINANZAS</v>
          </cell>
          <cell r="F5291" t="str">
            <v>Preferencial</v>
          </cell>
          <cell r="G5291">
            <v>45164</v>
          </cell>
          <cell r="H5291">
            <v>0</v>
          </cell>
          <cell r="I5291">
            <v>0</v>
          </cell>
          <cell r="J5291">
            <v>300</v>
          </cell>
          <cell r="K5291">
            <v>2088</v>
          </cell>
        </row>
        <row r="5292">
          <cell r="A5292" t="str">
            <v>ENTIDADES ESPECIALIZADAS EN MICROFINANZAS</v>
          </cell>
          <cell r="F5292" t="str">
            <v>Estándar</v>
          </cell>
          <cell r="G5292">
            <v>45164</v>
          </cell>
          <cell r="H5292">
            <v>32682.12</v>
          </cell>
          <cell r="I5292">
            <v>227794.37640000001</v>
          </cell>
          <cell r="J5292">
            <v>643.91999999999996</v>
          </cell>
          <cell r="K5292">
            <v>4410.8519999999999</v>
          </cell>
        </row>
        <row r="5293">
          <cell r="A5293" t="str">
            <v>ENTIDADES ESPECIALIZADAS EN MICROFINANZAS</v>
          </cell>
          <cell r="F5293" t="str">
            <v>Estándar</v>
          </cell>
          <cell r="G5293">
            <v>45164</v>
          </cell>
          <cell r="H5293">
            <v>8204.35</v>
          </cell>
          <cell r="I5293">
            <v>57184.319499999998</v>
          </cell>
          <cell r="J5293">
            <v>451.17</v>
          </cell>
          <cell r="K5293">
            <v>3090.5145000000002</v>
          </cell>
        </row>
        <row r="5294">
          <cell r="A5294" t="str">
            <v>ENTIDADES ESPECIALIZADAS EN MICROFINANZAS</v>
          </cell>
          <cell r="F5294" t="str">
            <v>Estándar</v>
          </cell>
          <cell r="G5294">
            <v>45164</v>
          </cell>
          <cell r="H5294">
            <v>359.9</v>
          </cell>
          <cell r="I5294">
            <v>2508.5030000000002</v>
          </cell>
          <cell r="J5294">
            <v>650</v>
          </cell>
          <cell r="K5294">
            <v>4465.5</v>
          </cell>
        </row>
        <row r="5295">
          <cell r="A5295" t="str">
            <v>ENTIDADES FINANCIERAS DE VIVIENDA</v>
          </cell>
          <cell r="F5295" t="str">
            <v>Estándar</v>
          </cell>
          <cell r="G5295">
            <v>45164</v>
          </cell>
          <cell r="H5295">
            <v>242</v>
          </cell>
          <cell r="I5295">
            <v>1686.74</v>
          </cell>
          <cell r="J5295">
            <v>0</v>
          </cell>
          <cell r="K5295">
            <v>0</v>
          </cell>
        </row>
        <row r="5296">
          <cell r="A5296" t="str">
            <v>ENTIDADES FINANCIERAS DE VIVIENDA</v>
          </cell>
          <cell r="F5296" t="str">
            <v>Preferencial</v>
          </cell>
          <cell r="G5296">
            <v>45164</v>
          </cell>
          <cell r="H5296">
            <v>0</v>
          </cell>
          <cell r="I5296">
            <v>0</v>
          </cell>
          <cell r="J5296">
            <v>765</v>
          </cell>
          <cell r="K5296">
            <v>5324.4</v>
          </cell>
        </row>
        <row r="5297">
          <cell r="A5297" t="str">
            <v>INSTITUCIONES FINANCIERAS DE DESARROLLO</v>
          </cell>
          <cell r="F5297" t="str">
            <v>Estándar</v>
          </cell>
          <cell r="G5297">
            <v>45164</v>
          </cell>
          <cell r="H5297">
            <v>0</v>
          </cell>
          <cell r="I5297">
            <v>0</v>
          </cell>
          <cell r="J5297">
            <v>1702.73</v>
          </cell>
          <cell r="K5297">
            <v>11663.700500000001</v>
          </cell>
        </row>
        <row r="5298">
          <cell r="A5298" t="str">
            <v>INSTITUCIONES FINANCIERAS DE DESARROLLO</v>
          </cell>
          <cell r="F5298" t="str">
            <v>Estándar</v>
          </cell>
          <cell r="G5298">
            <v>45164</v>
          </cell>
          <cell r="H5298">
            <v>0</v>
          </cell>
          <cell r="I5298">
            <v>0</v>
          </cell>
          <cell r="J5298">
            <v>200</v>
          </cell>
          <cell r="K5298">
            <v>1392</v>
          </cell>
        </row>
        <row r="5299">
          <cell r="A5299" t="str">
            <v>INSTITUCIONES FINANCIERAS DE DESARROLLO</v>
          </cell>
          <cell r="F5299" t="str">
            <v>Estándar</v>
          </cell>
          <cell r="G5299">
            <v>45164</v>
          </cell>
          <cell r="H5299">
            <v>0</v>
          </cell>
          <cell r="I5299">
            <v>0</v>
          </cell>
          <cell r="J5299">
            <v>100</v>
          </cell>
          <cell r="K5299">
            <v>696</v>
          </cell>
        </row>
        <row r="5300">
          <cell r="A5300" t="str">
            <v>COOPERATIVAS</v>
          </cell>
          <cell r="F5300" t="str">
            <v>Estándar</v>
          </cell>
          <cell r="G5300">
            <v>45164</v>
          </cell>
          <cell r="H5300">
            <v>220.23</v>
          </cell>
          <cell r="I5300">
            <v>1535.0030999999999</v>
          </cell>
          <cell r="J5300">
            <v>0</v>
          </cell>
          <cell r="K5300">
            <v>0</v>
          </cell>
        </row>
        <row r="5301">
          <cell r="A5301" t="str">
            <v>BANCOS MÚLTIPLES</v>
          </cell>
          <cell r="F5301" t="str">
            <v>Estándar</v>
          </cell>
          <cell r="G5301">
            <v>45164</v>
          </cell>
          <cell r="H5301">
            <v>42.98</v>
          </cell>
          <cell r="I5301">
            <v>299.57060000000001</v>
          </cell>
          <cell r="J5301">
            <v>0</v>
          </cell>
          <cell r="K5301">
            <v>0</v>
          </cell>
        </row>
        <row r="5302">
          <cell r="A5302" t="str">
            <v>BANCOS MÚLTIPLES</v>
          </cell>
          <cell r="F5302" t="str">
            <v>Preferencial</v>
          </cell>
          <cell r="G5302">
            <v>45164</v>
          </cell>
          <cell r="H5302">
            <v>0</v>
          </cell>
          <cell r="I5302">
            <v>0</v>
          </cell>
          <cell r="J5302">
            <v>22734.53</v>
          </cell>
          <cell r="K5302">
            <v>157304.9835</v>
          </cell>
        </row>
        <row r="5303">
          <cell r="A5303" t="str">
            <v>ENTIDADES ESPECIALIZADAS EN MICROFINANZAS</v>
          </cell>
          <cell r="F5303" t="str">
            <v>Estándar</v>
          </cell>
          <cell r="G5303">
            <v>45164</v>
          </cell>
          <cell r="H5303">
            <v>0</v>
          </cell>
          <cell r="I5303">
            <v>0</v>
          </cell>
          <cell r="J5303">
            <v>932.42</v>
          </cell>
          <cell r="K5303">
            <v>6387.0770000000002</v>
          </cell>
        </row>
        <row r="5304">
          <cell r="A5304" t="str">
            <v>BANCOS MÚLTIPLES</v>
          </cell>
          <cell r="F5304" t="str">
            <v>Preferencial</v>
          </cell>
          <cell r="G5304">
            <v>45164</v>
          </cell>
          <cell r="H5304">
            <v>0</v>
          </cell>
          <cell r="I5304">
            <v>0</v>
          </cell>
          <cell r="J5304">
            <v>19277.060000000001</v>
          </cell>
          <cell r="K5304">
            <v>133488.46109999999</v>
          </cell>
        </row>
        <row r="5305">
          <cell r="A5305" t="str">
            <v>COOPERATIVAS</v>
          </cell>
          <cell r="F5305" t="str">
            <v>Estándar</v>
          </cell>
          <cell r="G5305">
            <v>45164</v>
          </cell>
          <cell r="H5305">
            <v>320.20999999999998</v>
          </cell>
          <cell r="I5305">
            <v>2231.8636999999999</v>
          </cell>
          <cell r="J5305">
            <v>0</v>
          </cell>
          <cell r="K5305">
            <v>0</v>
          </cell>
        </row>
        <row r="5306">
          <cell r="A5306" t="str">
            <v>COOPERATIVAS</v>
          </cell>
          <cell r="F5306" t="str">
            <v>Estándar</v>
          </cell>
          <cell r="G5306">
            <v>45164</v>
          </cell>
          <cell r="H5306">
            <v>0</v>
          </cell>
          <cell r="I5306">
            <v>0</v>
          </cell>
          <cell r="J5306">
            <v>20.03</v>
          </cell>
          <cell r="K5306">
            <v>137.4058</v>
          </cell>
        </row>
        <row r="5307">
          <cell r="A5307" t="str">
            <v>ENTIDADES ESPECIALIZADAS EN MICROFINANZAS</v>
          </cell>
          <cell r="F5307" t="str">
            <v>Estándar</v>
          </cell>
          <cell r="G5307">
            <v>45164</v>
          </cell>
          <cell r="H5307">
            <v>1052.93</v>
          </cell>
          <cell r="I5307">
            <v>7338.9220999999998</v>
          </cell>
          <cell r="J5307">
            <v>8.76</v>
          </cell>
          <cell r="K5307">
            <v>60.006</v>
          </cell>
        </row>
        <row r="5308">
          <cell r="A5308" t="str">
            <v>ENTIDADES ESPECIALIZADAS EN MICROFINANZAS</v>
          </cell>
          <cell r="F5308" t="str">
            <v>Estándar</v>
          </cell>
          <cell r="G5308">
            <v>45164</v>
          </cell>
          <cell r="H5308">
            <v>926.78</v>
          </cell>
          <cell r="I5308">
            <v>6459.6566000000003</v>
          </cell>
          <cell r="J5308">
            <v>10234.379999999999</v>
          </cell>
          <cell r="K5308">
            <v>71128.941000000006</v>
          </cell>
        </row>
        <row r="5309">
          <cell r="A5309" t="str">
            <v>ENTIDADES ESPECIALIZADAS EN MICROFINANZAS</v>
          </cell>
          <cell r="F5309" t="str">
            <v>Preferencial</v>
          </cell>
          <cell r="G5309">
            <v>45164</v>
          </cell>
          <cell r="H5309">
            <v>0</v>
          </cell>
          <cell r="I5309">
            <v>0</v>
          </cell>
          <cell r="J5309">
            <v>1000</v>
          </cell>
          <cell r="K5309">
            <v>6970</v>
          </cell>
        </row>
        <row r="5310">
          <cell r="A5310" t="str">
            <v>ENTIDADES FINANCIERAS DE VIVIENDA</v>
          </cell>
          <cell r="F5310" t="str">
            <v>Estándar</v>
          </cell>
          <cell r="G5310">
            <v>45164</v>
          </cell>
          <cell r="H5310">
            <v>442</v>
          </cell>
          <cell r="I5310">
            <v>3080.74</v>
          </cell>
          <cell r="J5310">
            <v>0</v>
          </cell>
          <cell r="K5310">
            <v>0</v>
          </cell>
        </row>
        <row r="5311">
          <cell r="A5311" t="str">
            <v>COOPERATIVAS</v>
          </cell>
          <cell r="F5311" t="str">
            <v>Estándar</v>
          </cell>
          <cell r="G5311">
            <v>45164</v>
          </cell>
          <cell r="H5311">
            <v>672.76</v>
          </cell>
          <cell r="I5311">
            <v>4689.1372000000001</v>
          </cell>
          <cell r="J5311">
            <v>0</v>
          </cell>
          <cell r="K5311">
            <v>0</v>
          </cell>
        </row>
        <row r="5312">
          <cell r="A5312" t="str">
            <v>COOPERATIVAS</v>
          </cell>
          <cell r="F5312" t="str">
            <v>Estándar</v>
          </cell>
          <cell r="G5312">
            <v>45164</v>
          </cell>
          <cell r="H5312">
            <v>0</v>
          </cell>
          <cell r="I5312">
            <v>0</v>
          </cell>
          <cell r="J5312">
            <v>50</v>
          </cell>
          <cell r="K5312">
            <v>343.5</v>
          </cell>
        </row>
        <row r="5313">
          <cell r="A5313" t="str">
            <v>BANCOS MÚLTIPLES</v>
          </cell>
          <cell r="F5313" t="str">
            <v>Estándar</v>
          </cell>
          <cell r="G5313">
            <v>45164</v>
          </cell>
          <cell r="H5313">
            <v>309.11</v>
          </cell>
          <cell r="I5313">
            <v>2154.4967000000001</v>
          </cell>
          <cell r="J5313">
            <v>209.49</v>
          </cell>
          <cell r="K5313">
            <v>1435.0065</v>
          </cell>
        </row>
        <row r="5314">
          <cell r="A5314" t="str">
            <v>BANCOS MÚLTIPLES</v>
          </cell>
          <cell r="F5314" t="str">
            <v>Preferencial</v>
          </cell>
          <cell r="G5314">
            <v>45164</v>
          </cell>
          <cell r="H5314">
            <v>0</v>
          </cell>
          <cell r="I5314">
            <v>0</v>
          </cell>
          <cell r="J5314">
            <v>300</v>
          </cell>
          <cell r="K5314">
            <v>2085</v>
          </cell>
        </row>
        <row r="5315">
          <cell r="A5315" t="str">
            <v>BANCOS MÚLTIPLES</v>
          </cell>
          <cell r="F5315" t="str">
            <v>Preferencial</v>
          </cell>
          <cell r="G5315">
            <v>45164</v>
          </cell>
          <cell r="H5315">
            <v>0</v>
          </cell>
          <cell r="I5315">
            <v>0</v>
          </cell>
          <cell r="J5315">
            <v>26457.33</v>
          </cell>
          <cell r="K5315">
            <v>183134.77780000001</v>
          </cell>
        </row>
        <row r="5316">
          <cell r="A5316" t="str">
            <v>BANCOS MÚLTIPLES</v>
          </cell>
          <cell r="F5316" t="str">
            <v>Preferencial</v>
          </cell>
          <cell r="G5316">
            <v>45164</v>
          </cell>
          <cell r="H5316">
            <v>0</v>
          </cell>
          <cell r="I5316">
            <v>0</v>
          </cell>
          <cell r="J5316">
            <v>1557.49</v>
          </cell>
          <cell r="K5316">
            <v>10743.862300000001</v>
          </cell>
        </row>
        <row r="5317">
          <cell r="A5317" t="str">
            <v>COOPERATIVAS</v>
          </cell>
          <cell r="F5317" t="str">
            <v>Estándar</v>
          </cell>
          <cell r="G5317">
            <v>45164</v>
          </cell>
          <cell r="H5317">
            <v>0</v>
          </cell>
          <cell r="I5317">
            <v>0</v>
          </cell>
          <cell r="J5317">
            <v>360</v>
          </cell>
          <cell r="K5317">
            <v>2466</v>
          </cell>
        </row>
        <row r="5318">
          <cell r="A5318" t="str">
            <v>COOPERATIVAS</v>
          </cell>
          <cell r="F5318" t="str">
            <v>Estándar</v>
          </cell>
          <cell r="G5318">
            <v>45164</v>
          </cell>
          <cell r="H5318">
            <v>0</v>
          </cell>
          <cell r="I5318">
            <v>0</v>
          </cell>
          <cell r="J5318">
            <v>430</v>
          </cell>
          <cell r="K5318">
            <v>2945.5</v>
          </cell>
        </row>
        <row r="5319">
          <cell r="A5319" t="str">
            <v>ENTIDADES ESPECIALIZADAS EN MICROFINANZAS</v>
          </cell>
          <cell r="F5319" t="str">
            <v>Preferencial</v>
          </cell>
          <cell r="G5319">
            <v>45164</v>
          </cell>
          <cell r="H5319">
            <v>0</v>
          </cell>
          <cell r="I5319">
            <v>0</v>
          </cell>
          <cell r="J5319">
            <v>10581.88</v>
          </cell>
          <cell r="K5319">
            <v>73649.8848</v>
          </cell>
        </row>
        <row r="5320">
          <cell r="A5320" t="str">
            <v>ENTIDADES ESPECIALIZADAS EN MICROFINANZAS</v>
          </cell>
          <cell r="F5320" t="str">
            <v>Estándar</v>
          </cell>
          <cell r="G5320">
            <v>45164</v>
          </cell>
          <cell r="H5320">
            <v>1687.6</v>
          </cell>
          <cell r="I5320">
            <v>11762.572</v>
          </cell>
          <cell r="J5320">
            <v>88.16</v>
          </cell>
          <cell r="K5320">
            <v>603.89599999999996</v>
          </cell>
        </row>
        <row r="5321">
          <cell r="A5321" t="str">
            <v>ENTIDADES ESPECIALIZADAS EN MICROFINANZAS</v>
          </cell>
          <cell r="F5321" t="str">
            <v>Preferencial</v>
          </cell>
          <cell r="G5321">
            <v>45164</v>
          </cell>
          <cell r="H5321">
            <v>0</v>
          </cell>
          <cell r="I5321">
            <v>0</v>
          </cell>
          <cell r="J5321">
            <v>700</v>
          </cell>
          <cell r="K5321">
            <v>4872</v>
          </cell>
        </row>
        <row r="5322">
          <cell r="A5322" t="str">
            <v>ENTIDADES ESPECIALIZADAS EN MICROFINANZAS</v>
          </cell>
          <cell r="F5322" t="str">
            <v>Estándar</v>
          </cell>
          <cell r="G5322">
            <v>45164</v>
          </cell>
          <cell r="H5322">
            <v>106.86</v>
          </cell>
          <cell r="I5322">
            <v>744.81420000000003</v>
          </cell>
          <cell r="J5322">
            <v>0</v>
          </cell>
          <cell r="K5322">
            <v>0</v>
          </cell>
        </row>
        <row r="5323">
          <cell r="A5323" t="str">
            <v>ENTIDADES ESPECIALIZADAS EN MICROFINANZAS</v>
          </cell>
          <cell r="F5323" t="str">
            <v>Estándar</v>
          </cell>
          <cell r="G5323">
            <v>45164</v>
          </cell>
          <cell r="H5323">
            <v>339</v>
          </cell>
          <cell r="I5323">
            <v>2362.83</v>
          </cell>
          <cell r="J5323">
            <v>7.3</v>
          </cell>
          <cell r="K5323">
            <v>50.005000000000003</v>
          </cell>
        </row>
        <row r="5324">
          <cell r="A5324" t="str">
            <v>COOPERATIVAS</v>
          </cell>
          <cell r="F5324" t="str">
            <v>Estándar</v>
          </cell>
          <cell r="G5324">
            <v>45164</v>
          </cell>
          <cell r="H5324">
            <v>0</v>
          </cell>
          <cell r="I5324">
            <v>0</v>
          </cell>
          <cell r="J5324">
            <v>200</v>
          </cell>
          <cell r="K5324">
            <v>1372</v>
          </cell>
        </row>
        <row r="5325">
          <cell r="A5325" t="str">
            <v>COOPERATIVAS</v>
          </cell>
          <cell r="F5325" t="str">
            <v>Estándar</v>
          </cell>
          <cell r="G5325">
            <v>45164</v>
          </cell>
          <cell r="H5325">
            <v>536.99</v>
          </cell>
          <cell r="I5325">
            <v>3742.8202999999999</v>
          </cell>
          <cell r="J5325">
            <v>0</v>
          </cell>
          <cell r="K5325">
            <v>0</v>
          </cell>
        </row>
        <row r="5326">
          <cell r="A5326" t="str">
            <v>INSTITUCIONES FINANCIERAS DE DESARROLLO</v>
          </cell>
          <cell r="F5326" t="str">
            <v>Estándar</v>
          </cell>
          <cell r="G5326">
            <v>45164</v>
          </cell>
          <cell r="H5326">
            <v>1535.21</v>
          </cell>
          <cell r="I5326">
            <v>10700.413699999999</v>
          </cell>
          <cell r="J5326">
            <v>0</v>
          </cell>
          <cell r="K5326">
            <v>0</v>
          </cell>
        </row>
        <row r="5327">
          <cell r="A5327" t="str">
            <v>COOPERATIVAS</v>
          </cell>
          <cell r="F5327" t="str">
            <v>Estándar</v>
          </cell>
          <cell r="G5327">
            <v>45164</v>
          </cell>
          <cell r="H5327">
            <v>52.24</v>
          </cell>
          <cell r="I5327">
            <v>364.11279999999999</v>
          </cell>
          <cell r="J5327">
            <v>0</v>
          </cell>
          <cell r="K5327">
            <v>0</v>
          </cell>
        </row>
        <row r="5328">
          <cell r="A5328" t="str">
            <v>BANCOS MÚLTIPLES</v>
          </cell>
          <cell r="F5328" t="str">
            <v>Estándar</v>
          </cell>
          <cell r="G5328">
            <v>45164</v>
          </cell>
          <cell r="H5328">
            <v>4046.38</v>
          </cell>
          <cell r="I5328">
            <v>28203.268599999999</v>
          </cell>
          <cell r="J5328">
            <v>2365.7800000000002</v>
          </cell>
          <cell r="K5328">
            <v>16205.593000000001</v>
          </cell>
        </row>
        <row r="5329">
          <cell r="A5329" t="str">
            <v>BANCOS MÚLTIPLES</v>
          </cell>
          <cell r="F5329" t="str">
            <v>Preferencial</v>
          </cell>
          <cell r="G5329">
            <v>45164</v>
          </cell>
          <cell r="H5329">
            <v>0</v>
          </cell>
          <cell r="I5329">
            <v>0</v>
          </cell>
          <cell r="J5329">
            <v>277</v>
          </cell>
          <cell r="K5329">
            <v>1925.15</v>
          </cell>
        </row>
        <row r="5330">
          <cell r="A5330" t="str">
            <v>ENTIDADES ESPECIALIZADAS EN MICROFINANZAS</v>
          </cell>
          <cell r="F5330" t="str">
            <v>Preferencial</v>
          </cell>
          <cell r="G5330">
            <v>45164</v>
          </cell>
          <cell r="H5330">
            <v>0</v>
          </cell>
          <cell r="I5330">
            <v>0</v>
          </cell>
          <cell r="J5330">
            <v>6343.94</v>
          </cell>
          <cell r="K5330">
            <v>44153.822399999997</v>
          </cell>
        </row>
        <row r="5331">
          <cell r="A5331" t="str">
            <v>BANCOS MÚLTIPLES</v>
          </cell>
          <cell r="F5331" t="str">
            <v>Estándar</v>
          </cell>
          <cell r="G5331">
            <v>45164</v>
          </cell>
          <cell r="H5331">
            <v>212.89</v>
          </cell>
          <cell r="I5331">
            <v>1483.8433</v>
          </cell>
          <cell r="J5331">
            <v>1395.97</v>
          </cell>
          <cell r="K5331">
            <v>9562.3945000000003</v>
          </cell>
        </row>
        <row r="5332">
          <cell r="A5332" t="str">
            <v>BANCOS MÚLTIPLES</v>
          </cell>
          <cell r="F5332" t="str">
            <v>Estándar</v>
          </cell>
          <cell r="G5332">
            <v>45164</v>
          </cell>
          <cell r="H5332">
            <v>162.26</v>
          </cell>
          <cell r="I5332">
            <v>1130.9521999999999</v>
          </cell>
          <cell r="J5332">
            <v>4933.58</v>
          </cell>
          <cell r="K5332">
            <v>33795.023000000001</v>
          </cell>
        </row>
        <row r="5333">
          <cell r="A5333" t="str">
            <v>COOPERATIVAS</v>
          </cell>
          <cell r="F5333" t="str">
            <v>Estándar</v>
          </cell>
          <cell r="G5333">
            <v>45164</v>
          </cell>
          <cell r="H5333">
            <v>0</v>
          </cell>
          <cell r="I5333">
            <v>0</v>
          </cell>
          <cell r="J5333">
            <v>95.57</v>
          </cell>
          <cell r="K5333">
            <v>654.65449999999998</v>
          </cell>
        </row>
        <row r="5334">
          <cell r="A5334" t="str">
            <v>COOPERATIVAS</v>
          </cell>
          <cell r="F5334" t="str">
            <v>Preferencial</v>
          </cell>
          <cell r="G5334">
            <v>45164</v>
          </cell>
          <cell r="H5334">
            <v>0</v>
          </cell>
          <cell r="I5334">
            <v>0</v>
          </cell>
          <cell r="J5334">
            <v>4995.5</v>
          </cell>
          <cell r="K5334">
            <v>34568.86</v>
          </cell>
        </row>
        <row r="5335">
          <cell r="A5335" t="str">
            <v>COOPERATIVAS</v>
          </cell>
          <cell r="F5335" t="str">
            <v>Estándar</v>
          </cell>
          <cell r="G5335">
            <v>45164</v>
          </cell>
          <cell r="H5335">
            <v>7846.03</v>
          </cell>
          <cell r="I5335">
            <v>54686.829100000003</v>
          </cell>
          <cell r="J5335">
            <v>8656.3700000000008</v>
          </cell>
          <cell r="K5335">
            <v>59296.1345</v>
          </cell>
        </row>
        <row r="5336">
          <cell r="A5336" t="str">
            <v>ENTIDADES ESPECIALIZADAS EN MICROFINANZAS</v>
          </cell>
          <cell r="F5336" t="str">
            <v>Estándar</v>
          </cell>
          <cell r="G5336">
            <v>45164</v>
          </cell>
          <cell r="H5336">
            <v>5492.71</v>
          </cell>
          <cell r="I5336">
            <v>38284.188699999999</v>
          </cell>
          <cell r="J5336">
            <v>361</v>
          </cell>
          <cell r="K5336">
            <v>2508.9499999999998</v>
          </cell>
        </row>
        <row r="5337">
          <cell r="A5337" t="str">
            <v>ENTIDADES ESPECIALIZADAS EN MICROFINANZAS</v>
          </cell>
          <cell r="F5337" t="str">
            <v>Estándar</v>
          </cell>
          <cell r="G5337">
            <v>45164</v>
          </cell>
          <cell r="H5337">
            <v>0</v>
          </cell>
          <cell r="I5337">
            <v>0</v>
          </cell>
          <cell r="J5337">
            <v>154.22</v>
          </cell>
          <cell r="K5337">
            <v>1071.829</v>
          </cell>
        </row>
        <row r="5338">
          <cell r="A5338" t="str">
            <v>ENTIDADES FINANCIERAS DE VIVIENDA</v>
          </cell>
          <cell r="F5338" t="str">
            <v>Estándar</v>
          </cell>
          <cell r="G5338">
            <v>45164</v>
          </cell>
          <cell r="H5338">
            <v>1113.26</v>
          </cell>
          <cell r="I5338">
            <v>7759.4222</v>
          </cell>
          <cell r="J5338">
            <v>322.7</v>
          </cell>
          <cell r="K5338">
            <v>2210.4949999999999</v>
          </cell>
        </row>
        <row r="5339">
          <cell r="A5339" t="str">
            <v>INSTITUCIONES FINANCIERAS DE DESARROLLO</v>
          </cell>
          <cell r="F5339" t="str">
            <v>Estándar</v>
          </cell>
          <cell r="G5339">
            <v>45164</v>
          </cell>
          <cell r="H5339">
            <v>0</v>
          </cell>
          <cell r="I5339">
            <v>0</v>
          </cell>
          <cell r="J5339">
            <v>145.49</v>
          </cell>
          <cell r="K5339">
            <v>996.60649999999998</v>
          </cell>
        </row>
        <row r="5340">
          <cell r="A5340" t="str">
            <v>INSTITUCIONES FINANCIERAS DE DESARROLLO</v>
          </cell>
          <cell r="F5340" t="str">
            <v>Estándar</v>
          </cell>
          <cell r="G5340">
            <v>45164</v>
          </cell>
          <cell r="H5340">
            <v>0</v>
          </cell>
          <cell r="I5340">
            <v>0</v>
          </cell>
          <cell r="J5340">
            <v>1800</v>
          </cell>
          <cell r="K5340">
            <v>12330</v>
          </cell>
        </row>
        <row r="5341">
          <cell r="A5341" t="str">
            <v>INSTITUCIONES FINANCIERAS DE DESARROLLO</v>
          </cell>
          <cell r="F5341" t="str">
            <v>Estándar</v>
          </cell>
          <cell r="G5341">
            <v>45164</v>
          </cell>
          <cell r="H5341">
            <v>645.62</v>
          </cell>
          <cell r="I5341">
            <v>4499.9714000000004</v>
          </cell>
          <cell r="J5341">
            <v>0</v>
          </cell>
          <cell r="K5341">
            <v>0</v>
          </cell>
        </row>
        <row r="5342">
          <cell r="A5342" t="str">
            <v>INSTITUCIONES FINANCIERAS DE DESARROLLO</v>
          </cell>
          <cell r="F5342" t="str">
            <v>Estándar</v>
          </cell>
          <cell r="G5342">
            <v>45164</v>
          </cell>
          <cell r="H5342">
            <v>255</v>
          </cell>
          <cell r="I5342">
            <v>1777.35</v>
          </cell>
          <cell r="J5342">
            <v>0</v>
          </cell>
          <cell r="K5342">
            <v>0</v>
          </cell>
        </row>
        <row r="5343">
          <cell r="A5343" t="str">
            <v>COOPERATIVAS</v>
          </cell>
          <cell r="F5343" t="str">
            <v>Estándar</v>
          </cell>
          <cell r="G5343">
            <v>45164</v>
          </cell>
          <cell r="H5343">
            <v>923</v>
          </cell>
          <cell r="I5343">
            <v>6433.31</v>
          </cell>
          <cell r="J5343">
            <v>0</v>
          </cell>
          <cell r="K5343">
            <v>0</v>
          </cell>
        </row>
        <row r="5344">
          <cell r="A5344" t="str">
            <v>COOPERATIVAS</v>
          </cell>
          <cell r="F5344" t="str">
            <v>Estándar</v>
          </cell>
          <cell r="G5344">
            <v>45164</v>
          </cell>
          <cell r="H5344">
            <v>0</v>
          </cell>
          <cell r="I5344">
            <v>0</v>
          </cell>
          <cell r="J5344">
            <v>72.78</v>
          </cell>
          <cell r="K5344">
            <v>499.99860000000001</v>
          </cell>
        </row>
        <row r="5345">
          <cell r="A5345" t="str">
            <v>COOPERATIVAS</v>
          </cell>
          <cell r="F5345" t="str">
            <v>Estándar</v>
          </cell>
          <cell r="G5345">
            <v>45164</v>
          </cell>
          <cell r="H5345">
            <v>360</v>
          </cell>
          <cell r="I5345">
            <v>2509.1999999999998</v>
          </cell>
          <cell r="J5345">
            <v>0</v>
          </cell>
          <cell r="K5345">
            <v>0</v>
          </cell>
        </row>
        <row r="5346">
          <cell r="A5346" t="str">
            <v>COOPERATIVAS</v>
          </cell>
          <cell r="F5346" t="str">
            <v>Estándar</v>
          </cell>
          <cell r="G5346">
            <v>45164</v>
          </cell>
          <cell r="H5346">
            <v>1642.31</v>
          </cell>
          <cell r="I5346">
            <v>11446.9007</v>
          </cell>
          <cell r="J5346">
            <v>52.08</v>
          </cell>
          <cell r="K5346">
            <v>356.74799999999999</v>
          </cell>
        </row>
        <row r="5347">
          <cell r="A5347" t="str">
            <v>COOPERATIVAS</v>
          </cell>
          <cell r="F5347" t="str">
            <v>Estándar</v>
          </cell>
          <cell r="G5347">
            <v>45164</v>
          </cell>
          <cell r="H5347">
            <v>18.61</v>
          </cell>
          <cell r="I5347">
            <v>129.71170000000001</v>
          </cell>
          <cell r="J5347">
            <v>909.02</v>
          </cell>
          <cell r="K5347">
            <v>6226.7870000000003</v>
          </cell>
        </row>
        <row r="5348">
          <cell r="A5348" t="str">
            <v>COOPERATIVAS</v>
          </cell>
          <cell r="F5348" t="str">
            <v>Estándar</v>
          </cell>
          <cell r="G5348">
            <v>45164</v>
          </cell>
          <cell r="H5348">
            <v>0</v>
          </cell>
          <cell r="I5348">
            <v>0</v>
          </cell>
          <cell r="J5348">
            <v>2530.69</v>
          </cell>
          <cell r="K5348">
            <v>17335.226500000001</v>
          </cell>
        </row>
        <row r="5349">
          <cell r="A5349" t="str">
            <v>COOPERATIVAS</v>
          </cell>
          <cell r="F5349" t="str">
            <v>Estándar</v>
          </cell>
          <cell r="G5349">
            <v>45164</v>
          </cell>
          <cell r="H5349">
            <v>200</v>
          </cell>
          <cell r="I5349">
            <v>1394</v>
          </cell>
          <cell r="J5349">
            <v>0</v>
          </cell>
          <cell r="K5349">
            <v>0</v>
          </cell>
        </row>
        <row r="5350">
          <cell r="A5350" t="str">
            <v>ENTIDADES ESPECIALIZADAS EN MICROFINANZAS</v>
          </cell>
          <cell r="F5350" t="str">
            <v>Estándar</v>
          </cell>
          <cell r="G5350">
            <v>45164</v>
          </cell>
          <cell r="H5350">
            <v>1353.98</v>
          </cell>
          <cell r="I5350">
            <v>9437.2405999999992</v>
          </cell>
          <cell r="J5350">
            <v>885.84</v>
          </cell>
          <cell r="K5350">
            <v>6156.5879999999997</v>
          </cell>
        </row>
        <row r="5351">
          <cell r="A5351" t="str">
            <v>BANCOS MÚLTIPLES</v>
          </cell>
          <cell r="F5351" t="str">
            <v>Estándar</v>
          </cell>
          <cell r="G5351">
            <v>45164</v>
          </cell>
          <cell r="H5351">
            <v>30180.639999999999</v>
          </cell>
          <cell r="I5351">
            <v>210359.06080000001</v>
          </cell>
          <cell r="J5351">
            <v>9555.49</v>
          </cell>
          <cell r="K5351">
            <v>65455.106500000002</v>
          </cell>
        </row>
        <row r="5352">
          <cell r="A5352" t="str">
            <v>BANCOS MÚLTIPLES</v>
          </cell>
          <cell r="F5352" t="str">
            <v>Preferencial</v>
          </cell>
          <cell r="G5352">
            <v>45164</v>
          </cell>
          <cell r="H5352">
            <v>0</v>
          </cell>
          <cell r="I5352">
            <v>0</v>
          </cell>
          <cell r="J5352">
            <v>5539.05</v>
          </cell>
          <cell r="K5352">
            <v>38496.397499999999</v>
          </cell>
        </row>
        <row r="5353">
          <cell r="A5353" t="str">
            <v>ENTIDADES ESPECIALIZADAS EN MICROFINANZAS</v>
          </cell>
          <cell r="F5353" t="str">
            <v>Preferencial</v>
          </cell>
          <cell r="G5353">
            <v>45164</v>
          </cell>
          <cell r="H5353">
            <v>0</v>
          </cell>
          <cell r="I5353">
            <v>0</v>
          </cell>
          <cell r="J5353">
            <v>9350</v>
          </cell>
          <cell r="K5353">
            <v>65019</v>
          </cell>
        </row>
        <row r="5354">
          <cell r="A5354" t="str">
            <v>BANCOS MÚLTIPLES</v>
          </cell>
          <cell r="F5354" t="str">
            <v>Estándar</v>
          </cell>
          <cell r="G5354">
            <v>45164</v>
          </cell>
          <cell r="H5354">
            <v>0</v>
          </cell>
          <cell r="I5354">
            <v>0</v>
          </cell>
          <cell r="J5354">
            <v>2011.12</v>
          </cell>
          <cell r="K5354">
            <v>13776.172</v>
          </cell>
        </row>
        <row r="5355">
          <cell r="A5355" t="str">
            <v>COOPERATIVAS</v>
          </cell>
          <cell r="F5355" t="str">
            <v>Estándar</v>
          </cell>
          <cell r="G5355">
            <v>45164</v>
          </cell>
          <cell r="H5355">
            <v>0</v>
          </cell>
          <cell r="I5355">
            <v>0</v>
          </cell>
          <cell r="J5355">
            <v>980</v>
          </cell>
          <cell r="K5355">
            <v>6713</v>
          </cell>
        </row>
        <row r="5356">
          <cell r="A5356" t="str">
            <v>ENTIDADES ESPECIALIZADAS EN MICROFINANZAS</v>
          </cell>
          <cell r="F5356" t="str">
            <v>Estándar</v>
          </cell>
          <cell r="G5356">
            <v>45164</v>
          </cell>
          <cell r="H5356">
            <v>587.29</v>
          </cell>
          <cell r="I5356">
            <v>4093.4113000000002</v>
          </cell>
          <cell r="J5356">
            <v>0</v>
          </cell>
          <cell r="K5356">
            <v>0</v>
          </cell>
        </row>
        <row r="5357">
          <cell r="A5357" t="str">
            <v>ENTIDADES FINANCIERAS DE VIVIENDA</v>
          </cell>
          <cell r="F5357" t="str">
            <v>Estándar</v>
          </cell>
          <cell r="G5357">
            <v>45164</v>
          </cell>
          <cell r="H5357">
            <v>0</v>
          </cell>
          <cell r="I5357">
            <v>0</v>
          </cell>
          <cell r="J5357">
            <v>150</v>
          </cell>
          <cell r="K5357">
            <v>1027.5</v>
          </cell>
        </row>
        <row r="5358">
          <cell r="A5358" t="str">
            <v>ENTIDADES FINANCIERAS DE VIVIENDA</v>
          </cell>
          <cell r="F5358" t="str">
            <v>Estándar</v>
          </cell>
          <cell r="G5358">
            <v>45164</v>
          </cell>
          <cell r="H5358">
            <v>1845</v>
          </cell>
          <cell r="I5358">
            <v>12859.65</v>
          </cell>
          <cell r="J5358">
            <v>419.57</v>
          </cell>
          <cell r="K5358">
            <v>2874.0545000000002</v>
          </cell>
        </row>
        <row r="5359">
          <cell r="A5359" t="str">
            <v>COOPERATIVAS</v>
          </cell>
          <cell r="F5359" t="str">
            <v>Estándar</v>
          </cell>
          <cell r="G5359">
            <v>45164</v>
          </cell>
          <cell r="H5359">
            <v>1192.8800000000001</v>
          </cell>
          <cell r="I5359">
            <v>8314.3736000000008</v>
          </cell>
          <cell r="J5359">
            <v>0</v>
          </cell>
          <cell r="K5359">
            <v>0</v>
          </cell>
        </row>
        <row r="5360">
          <cell r="A5360" t="str">
            <v>INSTITUCIONES FINANCIERAS DE DESARROLLO</v>
          </cell>
          <cell r="F5360" t="str">
            <v>Estándar</v>
          </cell>
          <cell r="G5360">
            <v>45164</v>
          </cell>
          <cell r="H5360">
            <v>358.68</v>
          </cell>
          <cell r="I5360">
            <v>2499.9996000000001</v>
          </cell>
          <cell r="J5360">
            <v>0</v>
          </cell>
          <cell r="K5360">
            <v>0</v>
          </cell>
        </row>
        <row r="5361">
          <cell r="A5361" t="str">
            <v>INSTITUCIONES FINANCIERAS DE DESARROLLO</v>
          </cell>
          <cell r="F5361" t="str">
            <v>Estándar</v>
          </cell>
          <cell r="G5361">
            <v>45164</v>
          </cell>
          <cell r="H5361">
            <v>66.14</v>
          </cell>
          <cell r="I5361">
            <v>460.99579999999997</v>
          </cell>
          <cell r="J5361">
            <v>0</v>
          </cell>
          <cell r="K5361">
            <v>0</v>
          </cell>
        </row>
        <row r="5362">
          <cell r="A5362" t="str">
            <v>BANCOS MÚLTIPLES</v>
          </cell>
          <cell r="F5362" t="str">
            <v>Estándar</v>
          </cell>
          <cell r="G5362">
            <v>45164</v>
          </cell>
          <cell r="H5362">
            <v>10772.97</v>
          </cell>
          <cell r="I5362">
            <v>75087.600900000005</v>
          </cell>
          <cell r="J5362">
            <v>1336.94</v>
          </cell>
          <cell r="K5362">
            <v>9158.0390000000007</v>
          </cell>
        </row>
        <row r="5363">
          <cell r="A5363" t="str">
            <v>BANCOS MÚLTIPLES</v>
          </cell>
          <cell r="F5363" t="str">
            <v>Estándar</v>
          </cell>
          <cell r="G5363">
            <v>45164</v>
          </cell>
          <cell r="H5363">
            <v>5504.21</v>
          </cell>
          <cell r="I5363">
            <v>38364.343699999998</v>
          </cell>
          <cell r="J5363">
            <v>256.12</v>
          </cell>
          <cell r="K5363">
            <v>1754.422</v>
          </cell>
        </row>
        <row r="5364">
          <cell r="A5364" t="str">
            <v>BANCOS MÚLTIPLES</v>
          </cell>
          <cell r="F5364" t="str">
            <v>Preferencial</v>
          </cell>
          <cell r="G5364">
            <v>45164</v>
          </cell>
          <cell r="H5364">
            <v>0</v>
          </cell>
          <cell r="I5364">
            <v>0</v>
          </cell>
          <cell r="J5364">
            <v>12250</v>
          </cell>
          <cell r="K5364">
            <v>85137.5</v>
          </cell>
        </row>
        <row r="5365">
          <cell r="A5365" t="str">
            <v>BANCOS MÚLTIPLES</v>
          </cell>
          <cell r="F5365" t="str">
            <v>Estándar</v>
          </cell>
          <cell r="G5365">
            <v>45164</v>
          </cell>
          <cell r="H5365">
            <v>61420.22</v>
          </cell>
          <cell r="I5365">
            <v>428098.93339999998</v>
          </cell>
          <cell r="J5365">
            <v>56869.04</v>
          </cell>
          <cell r="K5365">
            <v>389552.924</v>
          </cell>
        </row>
        <row r="5366">
          <cell r="A5366" t="str">
            <v>COOPERATIVAS</v>
          </cell>
          <cell r="F5366" t="str">
            <v>Estándar</v>
          </cell>
          <cell r="G5366">
            <v>45164</v>
          </cell>
          <cell r="H5366">
            <v>533.72</v>
          </cell>
          <cell r="I5366">
            <v>3720.0284000000001</v>
          </cell>
          <cell r="J5366">
            <v>50.01</v>
          </cell>
          <cell r="K5366">
            <v>342.56849999999997</v>
          </cell>
        </row>
        <row r="5367">
          <cell r="A5367" t="str">
            <v>COOPERATIVAS</v>
          </cell>
          <cell r="F5367" t="str">
            <v>Estándar</v>
          </cell>
          <cell r="G5367">
            <v>45164</v>
          </cell>
          <cell r="H5367">
            <v>0</v>
          </cell>
          <cell r="I5367">
            <v>0</v>
          </cell>
          <cell r="J5367">
            <v>80</v>
          </cell>
          <cell r="K5367">
            <v>552</v>
          </cell>
        </row>
        <row r="5368">
          <cell r="A5368" t="str">
            <v>COOPERATIVAS</v>
          </cell>
          <cell r="F5368" t="str">
            <v>Estándar</v>
          </cell>
          <cell r="G5368">
            <v>45164</v>
          </cell>
          <cell r="H5368">
            <v>0</v>
          </cell>
          <cell r="I5368">
            <v>0</v>
          </cell>
          <cell r="J5368">
            <v>150</v>
          </cell>
          <cell r="K5368">
            <v>1027.5</v>
          </cell>
        </row>
        <row r="5369">
          <cell r="A5369" t="str">
            <v>ENTIDADES ESPECIALIZADAS EN MICROFINANZAS</v>
          </cell>
          <cell r="F5369" t="str">
            <v>Estándar</v>
          </cell>
          <cell r="G5369">
            <v>45164</v>
          </cell>
          <cell r="H5369">
            <v>81.72</v>
          </cell>
          <cell r="I5369">
            <v>569.58839999999998</v>
          </cell>
          <cell r="J5369">
            <v>0</v>
          </cell>
          <cell r="K5369">
            <v>0</v>
          </cell>
        </row>
        <row r="5370">
          <cell r="A5370" t="str">
            <v>ENTIDADES FINANCIERAS DE VIVIENDA</v>
          </cell>
          <cell r="F5370" t="str">
            <v>Estándar</v>
          </cell>
          <cell r="G5370">
            <v>45164</v>
          </cell>
          <cell r="H5370">
            <v>0</v>
          </cell>
          <cell r="I5370">
            <v>0</v>
          </cell>
          <cell r="J5370">
            <v>10</v>
          </cell>
          <cell r="K5370">
            <v>68.5</v>
          </cell>
        </row>
        <row r="5371">
          <cell r="A5371" t="str">
            <v>COOPERATIVAS</v>
          </cell>
          <cell r="F5371" t="str">
            <v>Estándar</v>
          </cell>
          <cell r="G5371">
            <v>45164</v>
          </cell>
          <cell r="H5371">
            <v>300</v>
          </cell>
          <cell r="I5371">
            <v>2091</v>
          </cell>
          <cell r="J5371">
            <v>0</v>
          </cell>
          <cell r="K5371">
            <v>0</v>
          </cell>
        </row>
        <row r="5372">
          <cell r="A5372" t="str">
            <v>INSTITUCIONES FINANCIERAS DE DESARROLLO</v>
          </cell>
          <cell r="F5372" t="str">
            <v>Estándar</v>
          </cell>
          <cell r="G5372">
            <v>45164</v>
          </cell>
          <cell r="H5372">
            <v>0</v>
          </cell>
          <cell r="I5372">
            <v>0</v>
          </cell>
          <cell r="J5372">
            <v>100</v>
          </cell>
          <cell r="K5372">
            <v>685</v>
          </cell>
        </row>
        <row r="5373">
          <cell r="A5373" t="str">
            <v>BANCOS MÚLTIPLES</v>
          </cell>
          <cell r="F5373" t="str">
            <v>Estándar</v>
          </cell>
          <cell r="G5373">
            <v>45164</v>
          </cell>
          <cell r="H5373">
            <v>7667.45</v>
          </cell>
          <cell r="I5373">
            <v>53442.126499999998</v>
          </cell>
          <cell r="J5373">
            <v>2423.91</v>
          </cell>
          <cell r="K5373">
            <v>16603.783500000001</v>
          </cell>
        </row>
        <row r="5374">
          <cell r="A5374" t="str">
            <v>BANCOS MÚLTIPLES</v>
          </cell>
          <cell r="F5374" t="str">
            <v>Estándar</v>
          </cell>
          <cell r="G5374">
            <v>45164</v>
          </cell>
          <cell r="H5374">
            <v>308.5</v>
          </cell>
          <cell r="I5374">
            <v>2150.2449999999999</v>
          </cell>
          <cell r="J5374">
            <v>1029.94</v>
          </cell>
          <cell r="K5374">
            <v>7055.0889999999999</v>
          </cell>
        </row>
        <row r="5375">
          <cell r="A5375" t="str">
            <v>ENTIDADES ESPECIALIZADAS EN MICROFINANZAS</v>
          </cell>
          <cell r="F5375" t="str">
            <v>Preferencial</v>
          </cell>
          <cell r="G5375">
            <v>45164</v>
          </cell>
          <cell r="H5375">
            <v>0</v>
          </cell>
          <cell r="I5375">
            <v>0</v>
          </cell>
          <cell r="J5375">
            <v>520</v>
          </cell>
          <cell r="K5375">
            <v>3619.2</v>
          </cell>
        </row>
        <row r="5376">
          <cell r="A5376" t="str">
            <v>BANCOS MÚLTIPLES</v>
          </cell>
          <cell r="F5376" t="str">
            <v>Estándar</v>
          </cell>
          <cell r="G5376">
            <v>45164</v>
          </cell>
          <cell r="H5376">
            <v>201488.39</v>
          </cell>
          <cell r="I5376">
            <v>1404374.0782999999</v>
          </cell>
          <cell r="J5376">
            <v>178216.55</v>
          </cell>
          <cell r="K5376">
            <v>1220783.3674999999</v>
          </cell>
        </row>
        <row r="5377">
          <cell r="A5377" t="str">
            <v>COOPERATIVAS</v>
          </cell>
          <cell r="F5377" t="str">
            <v>Estándar</v>
          </cell>
          <cell r="G5377">
            <v>45164</v>
          </cell>
          <cell r="H5377">
            <v>0</v>
          </cell>
          <cell r="I5377">
            <v>0</v>
          </cell>
          <cell r="J5377">
            <v>464.34</v>
          </cell>
          <cell r="K5377">
            <v>3185.3724000000002</v>
          </cell>
        </row>
        <row r="5378">
          <cell r="A5378" t="str">
            <v>ENTIDADES ESPECIALIZADAS EN MICROFINANZAS</v>
          </cell>
          <cell r="F5378" t="str">
            <v>Preferencial</v>
          </cell>
          <cell r="G5378">
            <v>45164</v>
          </cell>
          <cell r="H5378">
            <v>0</v>
          </cell>
          <cell r="I5378">
            <v>0</v>
          </cell>
          <cell r="J5378">
            <v>702.3</v>
          </cell>
          <cell r="K5378">
            <v>4888.0079999999998</v>
          </cell>
        </row>
        <row r="5379">
          <cell r="A5379" t="str">
            <v>ENTIDADES ESPECIALIZADAS EN MICROFINANZAS</v>
          </cell>
          <cell r="F5379" t="str">
            <v>Estándar</v>
          </cell>
          <cell r="G5379">
            <v>45164</v>
          </cell>
          <cell r="H5379">
            <v>882</v>
          </cell>
          <cell r="I5379">
            <v>6147.54</v>
          </cell>
          <cell r="J5379">
            <v>1410.04</v>
          </cell>
          <cell r="K5379">
            <v>9686.9748</v>
          </cell>
        </row>
        <row r="5380">
          <cell r="A5380" t="str">
            <v>ENTIDADES ESPECIALIZADAS EN MICROFINANZAS</v>
          </cell>
          <cell r="F5380" t="str">
            <v>Estándar</v>
          </cell>
          <cell r="G5380">
            <v>45164</v>
          </cell>
          <cell r="H5380">
            <v>1889.43</v>
          </cell>
          <cell r="I5380">
            <v>13169.3271</v>
          </cell>
          <cell r="J5380">
            <v>685</v>
          </cell>
          <cell r="K5380">
            <v>4705.95</v>
          </cell>
        </row>
        <row r="5381">
          <cell r="A5381" t="str">
            <v>ENTIDADES FINANCIERAS DE VIVIENDA</v>
          </cell>
          <cell r="F5381" t="str">
            <v>Estándar</v>
          </cell>
          <cell r="G5381">
            <v>45164</v>
          </cell>
          <cell r="H5381">
            <v>0</v>
          </cell>
          <cell r="I5381">
            <v>0</v>
          </cell>
          <cell r="J5381">
            <v>20.12</v>
          </cell>
          <cell r="K5381">
            <v>137.822</v>
          </cell>
        </row>
        <row r="5382">
          <cell r="A5382" t="str">
            <v>INSTITUCIONES FINANCIERAS DE DESARROLLO</v>
          </cell>
          <cell r="F5382" t="str">
            <v>Estándar</v>
          </cell>
          <cell r="G5382">
            <v>45164</v>
          </cell>
          <cell r="H5382">
            <v>0</v>
          </cell>
          <cell r="I5382">
            <v>0</v>
          </cell>
          <cell r="J5382">
            <v>1513.15</v>
          </cell>
          <cell r="K5382">
            <v>10365.077499999999</v>
          </cell>
        </row>
        <row r="5383">
          <cell r="A5383" t="str">
            <v>BANCOS MÚLTIPLES</v>
          </cell>
          <cell r="F5383" t="str">
            <v>Estándar</v>
          </cell>
          <cell r="G5383">
            <v>45165</v>
          </cell>
          <cell r="H5383">
            <v>142.77000000000001</v>
          </cell>
          <cell r="I5383">
            <v>995.1069</v>
          </cell>
          <cell r="J5383">
            <v>264.93</v>
          </cell>
          <cell r="K5383">
            <v>1814.7705000000001</v>
          </cell>
        </row>
        <row r="5384">
          <cell r="A5384" t="str">
            <v>BANCOS MÚLTIPLES</v>
          </cell>
          <cell r="F5384" t="str">
            <v>Estándar</v>
          </cell>
          <cell r="G5384">
            <v>45165</v>
          </cell>
          <cell r="H5384">
            <v>0</v>
          </cell>
          <cell r="I5384">
            <v>0</v>
          </cell>
          <cell r="J5384">
            <v>300</v>
          </cell>
          <cell r="K5384">
            <v>2055</v>
          </cell>
        </row>
        <row r="5385">
          <cell r="A5385" t="str">
            <v>BANCOS MÚLTIPLES</v>
          </cell>
          <cell r="F5385" t="str">
            <v>Estándar</v>
          </cell>
          <cell r="G5385">
            <v>45165</v>
          </cell>
          <cell r="H5385">
            <v>697.87</v>
          </cell>
          <cell r="I5385">
            <v>4864.1539000000002</v>
          </cell>
          <cell r="J5385">
            <v>1164.74</v>
          </cell>
          <cell r="K5385">
            <v>7978.4690000000001</v>
          </cell>
        </row>
        <row r="5386">
          <cell r="A5386" t="str">
            <v>BANCOS MÚLTIPLES</v>
          </cell>
          <cell r="F5386" t="str">
            <v>Estándar</v>
          </cell>
          <cell r="G5386">
            <v>45165</v>
          </cell>
          <cell r="H5386">
            <v>4116.99</v>
          </cell>
          <cell r="I5386">
            <v>28695.420300000002</v>
          </cell>
          <cell r="J5386">
            <v>3686.26</v>
          </cell>
          <cell r="K5386">
            <v>25250.881000000001</v>
          </cell>
        </row>
        <row r="5387">
          <cell r="A5387" t="str">
            <v>BANCOS MÚLTIPLES</v>
          </cell>
          <cell r="F5387" t="str">
            <v>Preferencial</v>
          </cell>
          <cell r="G5387">
            <v>45165</v>
          </cell>
          <cell r="H5387">
            <v>28.01</v>
          </cell>
          <cell r="I5387">
            <v>192.14859999999999</v>
          </cell>
          <cell r="J5387">
            <v>0</v>
          </cell>
          <cell r="K5387">
            <v>0</v>
          </cell>
        </row>
        <row r="5388">
          <cell r="A5388" t="str">
            <v>BANCOS MÚLTIPLES</v>
          </cell>
          <cell r="F5388" t="str">
            <v>Estándar</v>
          </cell>
          <cell r="G5388">
            <v>45165</v>
          </cell>
          <cell r="H5388">
            <v>46806.54</v>
          </cell>
          <cell r="I5388">
            <v>326241.58380000002</v>
          </cell>
          <cell r="J5388">
            <v>19799.96</v>
          </cell>
          <cell r="K5388">
            <v>135629.726</v>
          </cell>
        </row>
        <row r="5389">
          <cell r="A5389" t="str">
            <v>BANCOS MÚLTIPLES</v>
          </cell>
          <cell r="F5389" t="str">
            <v>Estándar</v>
          </cell>
          <cell r="G5389">
            <v>45165</v>
          </cell>
          <cell r="H5389">
            <v>773.92</v>
          </cell>
          <cell r="I5389">
            <v>5394.2223999999997</v>
          </cell>
          <cell r="J5389">
            <v>0</v>
          </cell>
          <cell r="K5389">
            <v>0</v>
          </cell>
        </row>
        <row r="5390">
          <cell r="A5390" t="str">
            <v>BANCOS MÚLTIPLES</v>
          </cell>
          <cell r="F5390" t="str">
            <v>Preferencial</v>
          </cell>
          <cell r="G5390">
            <v>45165</v>
          </cell>
          <cell r="H5390">
            <v>1272.81</v>
          </cell>
          <cell r="I5390">
            <v>8731.4766</v>
          </cell>
          <cell r="J5390">
            <v>26470.47</v>
          </cell>
          <cell r="K5390">
            <v>182232.9491</v>
          </cell>
        </row>
        <row r="5391">
          <cell r="A5391" t="str">
            <v>BANCOS MÚLTIPLES</v>
          </cell>
          <cell r="F5391" t="str">
            <v>Estándar</v>
          </cell>
          <cell r="G5391">
            <v>45165</v>
          </cell>
          <cell r="H5391">
            <v>131970.29</v>
          </cell>
          <cell r="I5391">
            <v>919832.92130000005</v>
          </cell>
          <cell r="J5391">
            <v>3611.06</v>
          </cell>
          <cell r="K5391">
            <v>24735.760999999999</v>
          </cell>
        </row>
        <row r="5392">
          <cell r="A5392" t="str">
            <v>BANCOS MÚLTIPLES</v>
          </cell>
          <cell r="F5392" t="str">
            <v>Estándar</v>
          </cell>
          <cell r="G5392">
            <v>45165</v>
          </cell>
          <cell r="H5392">
            <v>133051.63</v>
          </cell>
          <cell r="I5392">
            <v>927369.86109999998</v>
          </cell>
          <cell r="J5392">
            <v>67207.75</v>
          </cell>
          <cell r="K5392">
            <v>460373.08750000002</v>
          </cell>
        </row>
        <row r="5393">
          <cell r="A5393" t="str">
            <v>BANCOS MÚLTIPLES</v>
          </cell>
          <cell r="F5393" t="str">
            <v>Estándar</v>
          </cell>
          <cell r="G5393">
            <v>45165</v>
          </cell>
          <cell r="H5393">
            <v>6924.47</v>
          </cell>
          <cell r="I5393">
            <v>48263.555899999999</v>
          </cell>
          <cell r="J5393">
            <v>2730.48</v>
          </cell>
          <cell r="K5393">
            <v>18703.788</v>
          </cell>
        </row>
        <row r="5394">
          <cell r="A5394" t="str">
            <v>BANCOS MÚLTIPLES</v>
          </cell>
          <cell r="F5394" t="str">
            <v>Preferencial</v>
          </cell>
          <cell r="G5394">
            <v>45165</v>
          </cell>
          <cell r="H5394">
            <v>0</v>
          </cell>
          <cell r="I5394">
            <v>0</v>
          </cell>
          <cell r="J5394">
            <v>431.65</v>
          </cell>
          <cell r="K5394">
            <v>2999.9675000000002</v>
          </cell>
        </row>
        <row r="5395">
          <cell r="A5395" t="str">
            <v>BANCOS MÚLTIPLES</v>
          </cell>
          <cell r="F5395" t="str">
            <v>Estándar</v>
          </cell>
          <cell r="G5395">
            <v>45165</v>
          </cell>
          <cell r="H5395">
            <v>12436.44</v>
          </cell>
          <cell r="I5395">
            <v>86681.986799999999</v>
          </cell>
          <cell r="J5395">
            <v>190888.63</v>
          </cell>
          <cell r="K5395">
            <v>1307587.1155000001</v>
          </cell>
        </row>
        <row r="5396">
          <cell r="A5396" t="str">
            <v>BANCOS MÚLTIPLES</v>
          </cell>
          <cell r="F5396" t="str">
            <v>Estándar</v>
          </cell>
          <cell r="G5396">
            <v>45165</v>
          </cell>
          <cell r="H5396">
            <v>1029.1300000000001</v>
          </cell>
          <cell r="I5396">
            <v>7173.0361000000003</v>
          </cell>
          <cell r="J5396">
            <v>156.21</v>
          </cell>
          <cell r="K5396">
            <v>1070.0385000000001</v>
          </cell>
        </row>
        <row r="5397">
          <cell r="A5397" t="str">
            <v>BANCOS MÚLTIPLES</v>
          </cell>
          <cell r="F5397" t="str">
            <v>Estándar</v>
          </cell>
          <cell r="G5397">
            <v>45165</v>
          </cell>
          <cell r="H5397">
            <v>23827.759999999998</v>
          </cell>
          <cell r="I5397">
            <v>166079.4872</v>
          </cell>
          <cell r="J5397">
            <v>19337.150000000001</v>
          </cell>
          <cell r="K5397">
            <v>132459.47750000001</v>
          </cell>
        </row>
        <row r="5398">
          <cell r="A5398" t="str">
            <v>BANCOS MÚLTIPLES</v>
          </cell>
          <cell r="F5398" t="str">
            <v>Preferencial</v>
          </cell>
          <cell r="G5398">
            <v>45165</v>
          </cell>
          <cell r="H5398">
            <v>48</v>
          </cell>
          <cell r="I5398">
            <v>329.28</v>
          </cell>
          <cell r="J5398">
            <v>35.04</v>
          </cell>
          <cell r="K5398">
            <v>240.37440000000001</v>
          </cell>
        </row>
        <row r="5399">
          <cell r="A5399" t="str">
            <v>BANCOS MÚLTIPLES</v>
          </cell>
          <cell r="F5399" t="str">
            <v>Estándar</v>
          </cell>
          <cell r="G5399">
            <v>45165</v>
          </cell>
          <cell r="H5399">
            <v>8852.42</v>
          </cell>
          <cell r="I5399">
            <v>61701.367400000003</v>
          </cell>
          <cell r="J5399">
            <v>831.47</v>
          </cell>
          <cell r="K5399">
            <v>5695.5694999999996</v>
          </cell>
        </row>
        <row r="5400">
          <cell r="A5400" t="str">
            <v>BANCOS MÚLTIPLES</v>
          </cell>
          <cell r="F5400" t="str">
            <v>Preferencial</v>
          </cell>
          <cell r="G5400">
            <v>45165</v>
          </cell>
          <cell r="H5400">
            <v>0</v>
          </cell>
          <cell r="I5400">
            <v>0</v>
          </cell>
          <cell r="J5400">
            <v>1.21</v>
          </cell>
          <cell r="K5400">
            <v>8.2897099999999995</v>
          </cell>
        </row>
        <row r="5401">
          <cell r="A5401" t="str">
            <v>BANCOS MÚLTIPLES</v>
          </cell>
          <cell r="F5401" t="str">
            <v>Estándar</v>
          </cell>
          <cell r="G5401">
            <v>45165</v>
          </cell>
          <cell r="H5401">
            <v>3339.81</v>
          </cell>
          <cell r="I5401">
            <v>23278.475699999999</v>
          </cell>
          <cell r="J5401">
            <v>1748.98</v>
          </cell>
          <cell r="K5401">
            <v>11980.513000000001</v>
          </cell>
        </row>
        <row r="5402">
          <cell r="A5402" t="str">
            <v>BANCOS MÚLTIPLES</v>
          </cell>
          <cell r="F5402" t="str">
            <v>Preferencial</v>
          </cell>
          <cell r="G5402">
            <v>45165</v>
          </cell>
          <cell r="H5402">
            <v>26.6</v>
          </cell>
          <cell r="I5402">
            <v>182.476</v>
          </cell>
          <cell r="J5402">
            <v>8.76</v>
          </cell>
          <cell r="K5402">
            <v>60.093600000000002</v>
          </cell>
        </row>
        <row r="5403">
          <cell r="A5403" t="str">
            <v>BANCOS MÚLTIPLES</v>
          </cell>
          <cell r="F5403" t="str">
            <v>Preferencial</v>
          </cell>
          <cell r="G5403">
            <v>45165</v>
          </cell>
          <cell r="H5403">
            <v>0.72</v>
          </cell>
          <cell r="I5403">
            <v>4.9996799999999997</v>
          </cell>
          <cell r="J5403">
            <v>2.19</v>
          </cell>
          <cell r="K5403">
            <v>15.023400000000001</v>
          </cell>
        </row>
        <row r="5404">
          <cell r="A5404" t="str">
            <v>BANCOS MÚLTIPLES</v>
          </cell>
          <cell r="F5404" t="str">
            <v>Preferencial</v>
          </cell>
          <cell r="G5404">
            <v>45165</v>
          </cell>
          <cell r="H5404">
            <v>0</v>
          </cell>
          <cell r="I5404">
            <v>0</v>
          </cell>
          <cell r="J5404">
            <v>2.19</v>
          </cell>
          <cell r="K5404">
            <v>15.023400000000001</v>
          </cell>
        </row>
        <row r="5405">
          <cell r="A5405" t="str">
            <v>BANCOS MÚLTIPLES</v>
          </cell>
          <cell r="F5405" t="str">
            <v>Preferencial</v>
          </cell>
          <cell r="G5405">
            <v>45165</v>
          </cell>
          <cell r="H5405">
            <v>39.35</v>
          </cell>
          <cell r="I5405">
            <v>271.50515000000001</v>
          </cell>
          <cell r="J5405">
            <v>6.57</v>
          </cell>
          <cell r="K5405">
            <v>45.0702</v>
          </cell>
        </row>
        <row r="5406">
          <cell r="A5406" t="str">
            <v>BANCOS MÚLTIPLES</v>
          </cell>
          <cell r="F5406" t="str">
            <v>Preferencial</v>
          </cell>
          <cell r="G5406">
            <v>45165</v>
          </cell>
          <cell r="H5406">
            <v>839.18</v>
          </cell>
          <cell r="I5406">
            <v>5756.7748000000001</v>
          </cell>
          <cell r="J5406">
            <v>6073.73</v>
          </cell>
          <cell r="K5406">
            <v>42102.731599999999</v>
          </cell>
        </row>
        <row r="5407">
          <cell r="A5407" t="str">
            <v>BANCOS MÚLTIPLES</v>
          </cell>
          <cell r="F5407" t="str">
            <v>Estándar</v>
          </cell>
          <cell r="G5407">
            <v>45165</v>
          </cell>
          <cell r="H5407">
            <v>0</v>
          </cell>
          <cell r="I5407">
            <v>0</v>
          </cell>
          <cell r="J5407">
            <v>64.23</v>
          </cell>
          <cell r="K5407">
            <v>439.97550000000001</v>
          </cell>
        </row>
        <row r="5408">
          <cell r="A5408" t="str">
            <v>BANCOS MÚLTIPLES</v>
          </cell>
          <cell r="F5408" t="str">
            <v>Preferencial</v>
          </cell>
          <cell r="G5408">
            <v>45165</v>
          </cell>
          <cell r="H5408">
            <v>48</v>
          </cell>
          <cell r="I5408">
            <v>329.28</v>
          </cell>
          <cell r="J5408">
            <v>0</v>
          </cell>
          <cell r="K5408">
            <v>0</v>
          </cell>
        </row>
        <row r="5409">
          <cell r="A5409" t="str">
            <v>BANCOS MÚLTIPLES</v>
          </cell>
          <cell r="F5409" t="str">
            <v>Preferencial</v>
          </cell>
          <cell r="G5409">
            <v>45165</v>
          </cell>
          <cell r="H5409">
            <v>0</v>
          </cell>
          <cell r="I5409">
            <v>0</v>
          </cell>
          <cell r="J5409">
            <v>12.95</v>
          </cell>
          <cell r="K5409">
            <v>90.002499999999998</v>
          </cell>
        </row>
        <row r="5410">
          <cell r="A5410" t="str">
            <v>BANCOS MÚLTIPLES</v>
          </cell>
          <cell r="F5410" t="str">
            <v>Preferencial</v>
          </cell>
          <cell r="G5410">
            <v>45165</v>
          </cell>
          <cell r="H5410">
            <v>0</v>
          </cell>
          <cell r="I5410">
            <v>0</v>
          </cell>
          <cell r="J5410">
            <v>1143.8800000000001</v>
          </cell>
          <cell r="K5410">
            <v>7949.9660000000003</v>
          </cell>
        </row>
        <row r="5411">
          <cell r="A5411" t="str">
            <v>BANCOS MÚLTIPLES</v>
          </cell>
          <cell r="F5411" t="str">
            <v>Estándar</v>
          </cell>
          <cell r="G5411">
            <v>45165</v>
          </cell>
          <cell r="H5411">
            <v>75896.44</v>
          </cell>
          <cell r="I5411">
            <v>528998.18680000002</v>
          </cell>
          <cell r="J5411">
            <v>2087.46</v>
          </cell>
          <cell r="K5411">
            <v>14299.101000000001</v>
          </cell>
        </row>
        <row r="5412">
          <cell r="A5412" t="str">
            <v>BANCOS MÚLTIPLES</v>
          </cell>
          <cell r="F5412" t="str">
            <v>Estándar</v>
          </cell>
          <cell r="G5412">
            <v>45165</v>
          </cell>
          <cell r="H5412">
            <v>2065.62</v>
          </cell>
          <cell r="I5412">
            <v>14397.3714</v>
          </cell>
          <cell r="J5412">
            <v>826.32</v>
          </cell>
          <cell r="K5412">
            <v>5660.2920000000004</v>
          </cell>
        </row>
        <row r="5413">
          <cell r="A5413" t="str">
            <v>BANCOS MÚLTIPLES</v>
          </cell>
          <cell r="F5413" t="str">
            <v>Estándar</v>
          </cell>
          <cell r="G5413">
            <v>45165</v>
          </cell>
          <cell r="H5413">
            <v>37.299999999999997</v>
          </cell>
          <cell r="I5413">
            <v>259.98099999999999</v>
          </cell>
          <cell r="J5413">
            <v>2060.96</v>
          </cell>
          <cell r="K5413">
            <v>14117.575999999999</v>
          </cell>
        </row>
        <row r="5414">
          <cell r="A5414" t="str">
            <v>BANCOS MÚLTIPLES</v>
          </cell>
          <cell r="F5414" t="str">
            <v>Estándar</v>
          </cell>
          <cell r="G5414">
            <v>45165</v>
          </cell>
          <cell r="H5414">
            <v>242.45</v>
          </cell>
          <cell r="I5414">
            <v>1689.8765000000001</v>
          </cell>
          <cell r="J5414">
            <v>226.28</v>
          </cell>
          <cell r="K5414">
            <v>1550.018</v>
          </cell>
        </row>
        <row r="5415">
          <cell r="A5415" t="str">
            <v>BANCOS MÚLTIPLES</v>
          </cell>
          <cell r="F5415" t="str">
            <v>Estándar</v>
          </cell>
          <cell r="G5415">
            <v>45165</v>
          </cell>
          <cell r="H5415">
            <v>11931.88</v>
          </cell>
          <cell r="I5415">
            <v>83165.203599999993</v>
          </cell>
          <cell r="J5415">
            <v>500.36</v>
          </cell>
          <cell r="K5415">
            <v>3427.4659999999999</v>
          </cell>
        </row>
        <row r="5416">
          <cell r="A5416" t="str">
            <v>BANCOS MÚLTIPLES</v>
          </cell>
          <cell r="F5416" t="str">
            <v>Estándar</v>
          </cell>
          <cell r="G5416">
            <v>45165</v>
          </cell>
          <cell r="H5416">
            <v>1434.72</v>
          </cell>
          <cell r="I5416">
            <v>9999.9984000000004</v>
          </cell>
          <cell r="J5416">
            <v>0</v>
          </cell>
          <cell r="K5416">
            <v>0</v>
          </cell>
        </row>
        <row r="5417">
          <cell r="A5417" t="str">
            <v>BANCOS MÚLTIPLES</v>
          </cell>
          <cell r="F5417" t="str">
            <v>Estándar</v>
          </cell>
          <cell r="G5417">
            <v>45165</v>
          </cell>
          <cell r="H5417">
            <v>84077.5</v>
          </cell>
          <cell r="I5417">
            <v>586020.17500000005</v>
          </cell>
          <cell r="J5417">
            <v>20209.650000000001</v>
          </cell>
          <cell r="K5417">
            <v>138436.10250000001</v>
          </cell>
        </row>
        <row r="5418">
          <cell r="A5418" t="str">
            <v>BANCOS MÚLTIPLES</v>
          </cell>
          <cell r="F5418" t="str">
            <v>Estándar</v>
          </cell>
          <cell r="G5418">
            <v>45165</v>
          </cell>
          <cell r="H5418">
            <v>2.44</v>
          </cell>
          <cell r="I5418">
            <v>17.006799999999998</v>
          </cell>
          <cell r="J5418">
            <v>129.63999999999999</v>
          </cell>
          <cell r="K5418">
            <v>888.03399999999999</v>
          </cell>
        </row>
        <row r="5419">
          <cell r="A5419" t="str">
            <v>BANCOS MÚLTIPLES</v>
          </cell>
          <cell r="F5419" t="str">
            <v>Estándar</v>
          </cell>
          <cell r="G5419">
            <v>45165</v>
          </cell>
          <cell r="H5419">
            <v>46179.72</v>
          </cell>
          <cell r="I5419">
            <v>321872.64840000001</v>
          </cell>
          <cell r="J5419">
            <v>11473.76</v>
          </cell>
          <cell r="K5419">
            <v>78595.255999999994</v>
          </cell>
        </row>
        <row r="5420">
          <cell r="A5420" t="str">
            <v>BANCOS MÚLTIPLES</v>
          </cell>
          <cell r="F5420" t="str">
            <v>Estándar</v>
          </cell>
          <cell r="G5420">
            <v>45165</v>
          </cell>
          <cell r="H5420">
            <v>837.5</v>
          </cell>
          <cell r="I5420">
            <v>5837.375</v>
          </cell>
          <cell r="J5420">
            <v>235.93</v>
          </cell>
          <cell r="K5420">
            <v>1616.1205</v>
          </cell>
        </row>
        <row r="5421">
          <cell r="A5421" t="str">
            <v>BANCOS MÚLTIPLES</v>
          </cell>
          <cell r="F5421" t="str">
            <v>Estándar</v>
          </cell>
          <cell r="G5421">
            <v>45165</v>
          </cell>
          <cell r="H5421">
            <v>9532.4599999999991</v>
          </cell>
          <cell r="I5421">
            <v>66441.246199999994</v>
          </cell>
          <cell r="J5421">
            <v>23965.58</v>
          </cell>
          <cell r="K5421">
            <v>164164.223</v>
          </cell>
        </row>
        <row r="5422">
          <cell r="A5422" t="str">
            <v>BANCOS MÚLTIPLES</v>
          </cell>
          <cell r="F5422" t="str">
            <v>Estándar</v>
          </cell>
          <cell r="G5422">
            <v>45165</v>
          </cell>
          <cell r="H5422">
            <v>1977.16</v>
          </cell>
          <cell r="I5422">
            <v>13780.805200000001</v>
          </cell>
          <cell r="J5422">
            <v>5320.2</v>
          </cell>
          <cell r="K5422">
            <v>36443.370000000003</v>
          </cell>
        </row>
        <row r="5423">
          <cell r="A5423" t="str">
            <v>BANCOS MÚLTIPLES</v>
          </cell>
          <cell r="F5423" t="str">
            <v>Estándar</v>
          </cell>
          <cell r="G5423">
            <v>45165</v>
          </cell>
          <cell r="H5423">
            <v>6663.62</v>
          </cell>
          <cell r="I5423">
            <v>46445.431400000001</v>
          </cell>
          <cell r="J5423">
            <v>1535.82</v>
          </cell>
          <cell r="K5423">
            <v>10520.367</v>
          </cell>
        </row>
        <row r="5424">
          <cell r="A5424" t="str">
            <v>ENTIDADES ESPECIALIZADAS EN MICROFINANZAS</v>
          </cell>
          <cell r="F5424" t="str">
            <v>Estándar</v>
          </cell>
          <cell r="G5424">
            <v>45165</v>
          </cell>
          <cell r="H5424">
            <v>20928.555700000001</v>
          </cell>
          <cell r="I5424">
            <v>145872.03322899999</v>
          </cell>
          <cell r="J5424">
            <v>3060.5608000000002</v>
          </cell>
          <cell r="K5424">
            <v>20964.841479999999</v>
          </cell>
        </row>
        <row r="5425">
          <cell r="A5425" t="str">
            <v>ENTIDADES ESPECIALIZADAS EN MICROFINANZAS</v>
          </cell>
          <cell r="F5425" t="str">
            <v>Estándar</v>
          </cell>
          <cell r="G5425">
            <v>45165</v>
          </cell>
          <cell r="H5425">
            <v>328.29</v>
          </cell>
          <cell r="I5425">
            <v>2288.1813000000002</v>
          </cell>
          <cell r="J5425">
            <v>113.87</v>
          </cell>
          <cell r="K5425">
            <v>780.0095</v>
          </cell>
        </row>
        <row r="5426">
          <cell r="A5426" t="str">
            <v>ENTIDADES ESPECIALIZADAS EN MICROFINANZAS</v>
          </cell>
          <cell r="F5426" t="str">
            <v>Estándar</v>
          </cell>
          <cell r="G5426">
            <v>45165</v>
          </cell>
          <cell r="H5426">
            <v>610.54999999999995</v>
          </cell>
          <cell r="I5426">
            <v>4255.5334999999995</v>
          </cell>
          <cell r="J5426">
            <v>0</v>
          </cell>
          <cell r="K5426">
            <v>0</v>
          </cell>
        </row>
        <row r="5427">
          <cell r="A5427" t="str">
            <v>ENTIDADES ESPECIALIZADAS EN MICROFINANZAS</v>
          </cell>
          <cell r="F5427" t="str">
            <v>Estándar</v>
          </cell>
          <cell r="G5427">
            <v>45165</v>
          </cell>
          <cell r="H5427">
            <v>10</v>
          </cell>
          <cell r="I5427">
            <v>69.7</v>
          </cell>
          <cell r="J5427">
            <v>0</v>
          </cell>
          <cell r="K5427">
            <v>0</v>
          </cell>
        </row>
        <row r="5428">
          <cell r="A5428" t="str">
            <v>BANCOS MÚLTIPLES</v>
          </cell>
          <cell r="F5428" t="str">
            <v>Estándar</v>
          </cell>
          <cell r="G5428">
            <v>45165</v>
          </cell>
          <cell r="H5428">
            <v>931.49</v>
          </cell>
          <cell r="I5428">
            <v>6492.4853000000003</v>
          </cell>
          <cell r="J5428">
            <v>0</v>
          </cell>
          <cell r="K5428">
            <v>0</v>
          </cell>
        </row>
        <row r="5429">
          <cell r="A5429" t="str">
            <v>ENTIDADES ESPECIALIZADAS EN MICROFINANZAS</v>
          </cell>
          <cell r="F5429" t="str">
            <v>Estándar</v>
          </cell>
          <cell r="G5429">
            <v>45165</v>
          </cell>
          <cell r="H5429">
            <v>9447.0499999999993</v>
          </cell>
          <cell r="I5429">
            <v>65845.938500000004</v>
          </cell>
          <cell r="J5429">
            <v>444.68</v>
          </cell>
          <cell r="K5429">
            <v>3046.058</v>
          </cell>
        </row>
        <row r="5430">
          <cell r="A5430" t="str">
            <v>ENTIDADES ESPECIALIZADAS EN MICROFINANZAS</v>
          </cell>
          <cell r="F5430" t="str">
            <v>Estándar</v>
          </cell>
          <cell r="G5430">
            <v>45165</v>
          </cell>
          <cell r="H5430">
            <v>0</v>
          </cell>
          <cell r="I5430">
            <v>0</v>
          </cell>
          <cell r="J5430">
            <v>100</v>
          </cell>
          <cell r="K5430">
            <v>695</v>
          </cell>
        </row>
        <row r="5431">
          <cell r="A5431" t="str">
            <v>ENTIDADES ESPECIALIZADAS EN MICROFINANZAS</v>
          </cell>
          <cell r="F5431" t="str">
            <v>Estándar</v>
          </cell>
          <cell r="G5431">
            <v>45165</v>
          </cell>
          <cell r="H5431">
            <v>0</v>
          </cell>
          <cell r="I5431">
            <v>0</v>
          </cell>
          <cell r="J5431">
            <v>43.17</v>
          </cell>
          <cell r="K5431">
            <v>300.03149999999999</v>
          </cell>
        </row>
        <row r="5432">
          <cell r="A5432" t="str">
            <v>ENTIDADES ESPECIALIZADAS EN MICROFINANZAS</v>
          </cell>
          <cell r="F5432" t="str">
            <v>Estándar</v>
          </cell>
          <cell r="G5432">
            <v>45165</v>
          </cell>
          <cell r="H5432">
            <v>1481.32</v>
          </cell>
          <cell r="I5432">
            <v>10324.8004</v>
          </cell>
          <cell r="J5432">
            <v>118.26</v>
          </cell>
          <cell r="K5432">
            <v>810.08100000000002</v>
          </cell>
        </row>
        <row r="5433">
          <cell r="A5433" t="str">
            <v>ENTIDADES ESPECIALIZADAS EN MICROFINANZAS</v>
          </cell>
          <cell r="F5433" t="str">
            <v>Estándar</v>
          </cell>
          <cell r="G5433">
            <v>45165</v>
          </cell>
          <cell r="H5433">
            <v>399.1</v>
          </cell>
          <cell r="I5433">
            <v>2781.7269999999999</v>
          </cell>
          <cell r="J5433">
            <v>0</v>
          </cell>
          <cell r="K5433">
            <v>0</v>
          </cell>
        </row>
        <row r="5434">
          <cell r="A5434" t="str">
            <v>ENTIDADES ESPECIALIZADAS EN MICROFINANZAS</v>
          </cell>
          <cell r="F5434" t="str">
            <v>Estándar</v>
          </cell>
          <cell r="G5434">
            <v>45165</v>
          </cell>
          <cell r="H5434">
            <v>1700.84</v>
          </cell>
          <cell r="I5434">
            <v>11854.854799999999</v>
          </cell>
          <cell r="J5434">
            <v>30.66</v>
          </cell>
          <cell r="K5434">
            <v>210.02099999999999</v>
          </cell>
        </row>
        <row r="5435">
          <cell r="A5435" t="str">
            <v>BANCOS MÚLTIPLES</v>
          </cell>
          <cell r="F5435" t="str">
            <v>Estándar</v>
          </cell>
          <cell r="G5435">
            <v>45165</v>
          </cell>
          <cell r="H5435">
            <v>59971.23</v>
          </cell>
          <cell r="I5435">
            <v>417999.4731</v>
          </cell>
          <cell r="J5435">
            <v>1930.76</v>
          </cell>
          <cell r="K5435">
            <v>13225.706</v>
          </cell>
        </row>
        <row r="5436">
          <cell r="A5436" t="str">
            <v>BANCOS MÚLTIPLES</v>
          </cell>
          <cell r="F5436" t="str">
            <v>Estándar</v>
          </cell>
          <cell r="G5436">
            <v>45165</v>
          </cell>
          <cell r="H5436">
            <v>5024.6099999999997</v>
          </cell>
          <cell r="I5436">
            <v>35021.5317</v>
          </cell>
          <cell r="J5436">
            <v>0</v>
          </cell>
          <cell r="K5436">
            <v>0</v>
          </cell>
        </row>
        <row r="5437">
          <cell r="A5437" t="str">
            <v>BANCOS MÚLTIPLES</v>
          </cell>
          <cell r="F5437" t="str">
            <v>Estándar</v>
          </cell>
          <cell r="G5437">
            <v>45165</v>
          </cell>
          <cell r="H5437">
            <v>271.63</v>
          </cell>
          <cell r="I5437">
            <v>1893.2610999999999</v>
          </cell>
          <cell r="J5437">
            <v>0</v>
          </cell>
          <cell r="K5437">
            <v>0</v>
          </cell>
        </row>
        <row r="5438">
          <cell r="A5438" t="str">
            <v>ENTIDADES ESPECIALIZADAS EN MICROFINANZAS</v>
          </cell>
          <cell r="F5438" t="str">
            <v>Estándar</v>
          </cell>
          <cell r="G5438">
            <v>45165</v>
          </cell>
          <cell r="H5438">
            <v>0</v>
          </cell>
          <cell r="I5438">
            <v>0</v>
          </cell>
          <cell r="J5438">
            <v>25.9</v>
          </cell>
          <cell r="K5438">
            <v>180.005</v>
          </cell>
        </row>
        <row r="5439">
          <cell r="A5439" t="str">
            <v>BANCOS MÚLTIPLES</v>
          </cell>
          <cell r="F5439" t="str">
            <v>Estándar</v>
          </cell>
          <cell r="G5439">
            <v>45165</v>
          </cell>
          <cell r="H5439">
            <v>428.53</v>
          </cell>
          <cell r="I5439">
            <v>2986.8541</v>
          </cell>
          <cell r="J5439">
            <v>0</v>
          </cell>
          <cell r="K5439">
            <v>0</v>
          </cell>
        </row>
        <row r="5440">
          <cell r="A5440" t="str">
            <v>BANCOS MÚLTIPLES</v>
          </cell>
          <cell r="F5440" t="str">
            <v>Estándar</v>
          </cell>
          <cell r="G5440">
            <v>45165</v>
          </cell>
          <cell r="H5440">
            <v>114661.72</v>
          </cell>
          <cell r="I5440">
            <v>799192.18839999998</v>
          </cell>
          <cell r="J5440">
            <v>42193.49</v>
          </cell>
          <cell r="K5440">
            <v>289025.40649999998</v>
          </cell>
        </row>
        <row r="5441">
          <cell r="A5441" t="str">
            <v>ENTIDADES ESPECIALIZADAS EN MICROFINANZAS</v>
          </cell>
          <cell r="F5441" t="str">
            <v>Estándar</v>
          </cell>
          <cell r="G5441">
            <v>45165</v>
          </cell>
          <cell r="H5441">
            <v>3530.86</v>
          </cell>
          <cell r="I5441">
            <v>24610.0942</v>
          </cell>
          <cell r="J5441">
            <v>8.0299999999999994</v>
          </cell>
          <cell r="K5441">
            <v>55.005499999999998</v>
          </cell>
        </row>
        <row r="5442">
          <cell r="A5442" t="str">
            <v>ENTIDADES ESPECIALIZADAS EN MICROFINANZAS</v>
          </cell>
          <cell r="F5442" t="str">
            <v>Estándar</v>
          </cell>
          <cell r="G5442">
            <v>45165</v>
          </cell>
          <cell r="H5442">
            <v>44.43</v>
          </cell>
          <cell r="I5442">
            <v>309.6771</v>
          </cell>
          <cell r="J5442">
            <v>0</v>
          </cell>
          <cell r="K5442">
            <v>0</v>
          </cell>
        </row>
        <row r="5443">
          <cell r="A5443" t="str">
            <v>ENTIDADES ESPECIALIZADAS EN MICROFINANZAS</v>
          </cell>
          <cell r="F5443" t="str">
            <v>Estándar</v>
          </cell>
          <cell r="G5443">
            <v>45165</v>
          </cell>
          <cell r="H5443">
            <v>133.09</v>
          </cell>
          <cell r="I5443">
            <v>927.63729999999998</v>
          </cell>
          <cell r="J5443">
            <v>0</v>
          </cell>
          <cell r="K5443">
            <v>0</v>
          </cell>
        </row>
        <row r="5444">
          <cell r="A5444" t="str">
            <v>ENTIDADES ESPECIALIZADAS EN MICROFINANZAS</v>
          </cell>
          <cell r="F5444" t="str">
            <v>Estándar</v>
          </cell>
          <cell r="G5444">
            <v>45165</v>
          </cell>
          <cell r="H5444">
            <v>0</v>
          </cell>
          <cell r="I5444">
            <v>0</v>
          </cell>
          <cell r="J5444">
            <v>5</v>
          </cell>
          <cell r="K5444">
            <v>34.25</v>
          </cell>
        </row>
        <row r="5445">
          <cell r="A5445" t="str">
            <v>BANCOS MÚLTIPLES</v>
          </cell>
          <cell r="F5445" t="str">
            <v>Estándar</v>
          </cell>
          <cell r="G5445">
            <v>45165</v>
          </cell>
          <cell r="H5445">
            <v>826.31</v>
          </cell>
          <cell r="I5445">
            <v>5759.3806999999997</v>
          </cell>
          <cell r="J5445">
            <v>403.29</v>
          </cell>
          <cell r="K5445">
            <v>2762.5365000000002</v>
          </cell>
        </row>
        <row r="5446">
          <cell r="A5446" t="str">
            <v>ENTIDADES ESPECIALIZADAS EN MICROFINANZAS</v>
          </cell>
          <cell r="F5446" t="str">
            <v>Estándar</v>
          </cell>
          <cell r="G5446">
            <v>45165</v>
          </cell>
          <cell r="H5446">
            <v>10</v>
          </cell>
          <cell r="I5446">
            <v>69.7</v>
          </cell>
          <cell r="J5446">
            <v>0</v>
          </cell>
          <cell r="K5446">
            <v>0</v>
          </cell>
        </row>
        <row r="5447">
          <cell r="A5447" t="str">
            <v>BANCOS MÚLTIPLES</v>
          </cell>
          <cell r="F5447" t="str">
            <v>Estándar</v>
          </cell>
          <cell r="G5447">
            <v>45165</v>
          </cell>
          <cell r="H5447">
            <v>201847.98</v>
          </cell>
          <cell r="I5447">
            <v>1406880.4206000001</v>
          </cell>
          <cell r="J5447">
            <v>7940.15</v>
          </cell>
          <cell r="K5447">
            <v>54390.027499999997</v>
          </cell>
        </row>
        <row r="5448">
          <cell r="A5448" t="str">
            <v>BANCOS MÚLTIPLES</v>
          </cell>
          <cell r="F5448" t="str">
            <v>Estándar</v>
          </cell>
          <cell r="G5448">
            <v>45165</v>
          </cell>
          <cell r="H5448">
            <v>29.52</v>
          </cell>
          <cell r="I5448">
            <v>205.7544</v>
          </cell>
          <cell r="J5448">
            <v>182.55</v>
          </cell>
          <cell r="K5448">
            <v>1250.4675</v>
          </cell>
        </row>
        <row r="5449">
          <cell r="A5449" t="str">
            <v>BANCOS MÚLTIPLES</v>
          </cell>
          <cell r="F5449" t="str">
            <v>Estándar</v>
          </cell>
          <cell r="G5449">
            <v>45165</v>
          </cell>
          <cell r="H5449">
            <v>47773.49</v>
          </cell>
          <cell r="I5449">
            <v>332981.22529999999</v>
          </cell>
          <cell r="J5449">
            <v>1017.18</v>
          </cell>
          <cell r="K5449">
            <v>6967.683</v>
          </cell>
        </row>
        <row r="5450">
          <cell r="A5450" t="str">
            <v>ENTIDADES ESPECIALIZADAS EN MICROFINANZAS</v>
          </cell>
          <cell r="F5450" t="str">
            <v>Preferencial</v>
          </cell>
          <cell r="G5450">
            <v>45165</v>
          </cell>
          <cell r="H5450">
            <v>0</v>
          </cell>
          <cell r="I5450">
            <v>0</v>
          </cell>
          <cell r="J5450">
            <v>100</v>
          </cell>
          <cell r="K5450">
            <v>696</v>
          </cell>
        </row>
        <row r="5451">
          <cell r="A5451" t="str">
            <v>BANCOS MÚLTIPLES</v>
          </cell>
          <cell r="F5451" t="str">
            <v>Estándar</v>
          </cell>
          <cell r="G5451">
            <v>45165</v>
          </cell>
          <cell r="H5451">
            <v>1192.6300000000001</v>
          </cell>
          <cell r="I5451">
            <v>8312.6311000000005</v>
          </cell>
          <cell r="J5451">
            <v>72.63</v>
          </cell>
          <cell r="K5451">
            <v>497.51549999999997</v>
          </cell>
        </row>
        <row r="5452">
          <cell r="A5452" t="str">
            <v>ENTIDADES FINANCIERAS DE VIVIENDA</v>
          </cell>
          <cell r="F5452" t="str">
            <v>Estándar</v>
          </cell>
          <cell r="G5452">
            <v>45165</v>
          </cell>
          <cell r="H5452">
            <v>0</v>
          </cell>
          <cell r="I5452">
            <v>0</v>
          </cell>
          <cell r="J5452">
            <v>549.27</v>
          </cell>
          <cell r="K5452">
            <v>3762.4994999999999</v>
          </cell>
        </row>
        <row r="5453">
          <cell r="A5453" t="str">
            <v>BANCOS MÚLTIPLES</v>
          </cell>
          <cell r="F5453" t="str">
            <v>Estándar</v>
          </cell>
          <cell r="G5453">
            <v>45165</v>
          </cell>
          <cell r="H5453">
            <v>13127.85</v>
          </cell>
          <cell r="I5453">
            <v>91501.114499999996</v>
          </cell>
          <cell r="J5453">
            <v>2891.11</v>
          </cell>
          <cell r="K5453">
            <v>19804.103500000001</v>
          </cell>
        </row>
        <row r="5454">
          <cell r="A5454" t="str">
            <v>BANCOS MÚLTIPLES</v>
          </cell>
          <cell r="F5454" t="str">
            <v>Estándar</v>
          </cell>
          <cell r="G5454">
            <v>45165</v>
          </cell>
          <cell r="H5454">
            <v>12.98</v>
          </cell>
          <cell r="I5454">
            <v>90.470600000000005</v>
          </cell>
          <cell r="J5454">
            <v>0</v>
          </cell>
          <cell r="K5454">
            <v>0</v>
          </cell>
        </row>
        <row r="5455">
          <cell r="A5455" t="str">
            <v>ENTIDADES ESPECIALIZADAS EN MICROFINANZAS</v>
          </cell>
          <cell r="F5455" t="str">
            <v>Estándar</v>
          </cell>
          <cell r="G5455">
            <v>45165</v>
          </cell>
          <cell r="H5455">
            <v>0</v>
          </cell>
          <cell r="I5455">
            <v>0</v>
          </cell>
          <cell r="J5455">
            <v>35.229999999999997</v>
          </cell>
          <cell r="K5455">
            <v>242.0301</v>
          </cell>
        </row>
        <row r="5456">
          <cell r="A5456" t="str">
            <v>BANCOS MÚLTIPLES</v>
          </cell>
          <cell r="F5456" t="str">
            <v>Preferencial</v>
          </cell>
          <cell r="G5456">
            <v>45165</v>
          </cell>
          <cell r="H5456">
            <v>5547</v>
          </cell>
          <cell r="I5456">
            <v>38048.775999999998</v>
          </cell>
          <cell r="J5456">
            <v>77328.86</v>
          </cell>
          <cell r="K5456">
            <v>534233.54209999996</v>
          </cell>
        </row>
        <row r="5457">
          <cell r="A5457" t="str">
            <v>ENTIDADES ESPECIALIZADAS EN MICROFINANZAS</v>
          </cell>
          <cell r="F5457" t="str">
            <v>Estándar</v>
          </cell>
          <cell r="G5457">
            <v>45165</v>
          </cell>
          <cell r="H5457">
            <v>242.08</v>
          </cell>
          <cell r="I5457">
            <v>1687.2976000000001</v>
          </cell>
          <cell r="J5457">
            <v>0</v>
          </cell>
          <cell r="K5457">
            <v>0</v>
          </cell>
        </row>
        <row r="5458">
          <cell r="A5458" t="str">
            <v>ENTIDADES ESPECIALIZADAS EN MICROFINANZAS</v>
          </cell>
          <cell r="F5458" t="str">
            <v>Estándar</v>
          </cell>
          <cell r="G5458">
            <v>45165</v>
          </cell>
          <cell r="H5458">
            <v>11</v>
          </cell>
          <cell r="I5458">
            <v>76.67</v>
          </cell>
          <cell r="J5458">
            <v>12.37</v>
          </cell>
          <cell r="K5458">
            <v>85.971500000000006</v>
          </cell>
        </row>
        <row r="5459">
          <cell r="A5459" t="str">
            <v>ENTIDADES ESPECIALIZADAS EN MICROFINANZAS</v>
          </cell>
          <cell r="F5459" t="str">
            <v>Estándar</v>
          </cell>
          <cell r="G5459">
            <v>45165</v>
          </cell>
          <cell r="H5459">
            <v>717.36</v>
          </cell>
          <cell r="I5459">
            <v>4999.9992000000002</v>
          </cell>
          <cell r="J5459">
            <v>0</v>
          </cell>
          <cell r="K5459">
            <v>0</v>
          </cell>
        </row>
        <row r="5460">
          <cell r="A5460" t="str">
            <v>BANCOS MÚLTIPLES</v>
          </cell>
          <cell r="F5460" t="str">
            <v>Estándar</v>
          </cell>
          <cell r="G5460">
            <v>45166</v>
          </cell>
          <cell r="H5460">
            <v>2284.12</v>
          </cell>
          <cell r="I5460">
            <v>15920.3164</v>
          </cell>
          <cell r="J5460">
            <v>4287.99</v>
          </cell>
          <cell r="K5460">
            <v>29372.731500000002</v>
          </cell>
        </row>
        <row r="5461">
          <cell r="A5461" t="str">
            <v>BANCOS MÚLTIPLES</v>
          </cell>
          <cell r="F5461" t="str">
            <v>Preferencial</v>
          </cell>
          <cell r="G5461">
            <v>45166</v>
          </cell>
          <cell r="H5461">
            <v>20347.900000000001</v>
          </cell>
          <cell r="I5461">
            <v>139586.6776</v>
          </cell>
          <cell r="J5461">
            <v>318471.21000000002</v>
          </cell>
          <cell r="K5461">
            <v>2213809.1235000002</v>
          </cell>
        </row>
        <row r="5462">
          <cell r="A5462" t="str">
            <v>BANCOS MÚLTIPLES</v>
          </cell>
          <cell r="F5462" t="str">
            <v>Estándar</v>
          </cell>
          <cell r="G5462">
            <v>45166</v>
          </cell>
          <cell r="H5462">
            <v>175.75</v>
          </cell>
          <cell r="I5462">
            <v>1224.9775</v>
          </cell>
          <cell r="J5462">
            <v>155.29</v>
          </cell>
          <cell r="K5462">
            <v>1063.7365</v>
          </cell>
        </row>
        <row r="5463">
          <cell r="A5463" t="str">
            <v>BANCOS MÚLTIPLES</v>
          </cell>
          <cell r="F5463" t="str">
            <v>Estándar</v>
          </cell>
          <cell r="G5463">
            <v>45166</v>
          </cell>
          <cell r="H5463">
            <v>5378362.0199999996</v>
          </cell>
          <cell r="I5463">
            <v>37487183.279399998</v>
          </cell>
          <cell r="J5463">
            <v>140551.04999999999</v>
          </cell>
          <cell r="K5463">
            <v>962774.6925</v>
          </cell>
        </row>
        <row r="5464">
          <cell r="A5464" t="str">
            <v>BANCOS MÚLTIPLES</v>
          </cell>
          <cell r="F5464" t="str">
            <v>Preferencial</v>
          </cell>
          <cell r="G5464">
            <v>45166</v>
          </cell>
          <cell r="H5464">
            <v>0</v>
          </cell>
          <cell r="I5464">
            <v>0</v>
          </cell>
          <cell r="J5464">
            <v>4684.6099999999997</v>
          </cell>
          <cell r="K5464">
            <v>32604.885600000001</v>
          </cell>
        </row>
        <row r="5465">
          <cell r="A5465" t="str">
            <v>BANCOS MÚLTIPLES</v>
          </cell>
          <cell r="F5465" t="str">
            <v>Estándar</v>
          </cell>
          <cell r="G5465">
            <v>45166</v>
          </cell>
          <cell r="H5465">
            <v>442627.89</v>
          </cell>
          <cell r="I5465">
            <v>3085116.3933000001</v>
          </cell>
          <cell r="J5465">
            <v>224601.78</v>
          </cell>
          <cell r="K5465">
            <v>1538522.193</v>
          </cell>
        </row>
        <row r="5466">
          <cell r="A5466" t="str">
            <v>BANCOS MÚLTIPLES</v>
          </cell>
          <cell r="F5466" t="str">
            <v>Estándar</v>
          </cell>
          <cell r="G5466">
            <v>45166</v>
          </cell>
          <cell r="H5466">
            <v>5149.21</v>
          </cell>
          <cell r="I5466">
            <v>35889.993699999999</v>
          </cell>
          <cell r="J5466">
            <v>1306.81</v>
          </cell>
          <cell r="K5466">
            <v>8951.6484999999993</v>
          </cell>
        </row>
        <row r="5467">
          <cell r="A5467" t="str">
            <v>BANCOS MÚLTIPLES</v>
          </cell>
          <cell r="F5467" t="str">
            <v>Con Entid. Financ</v>
          </cell>
          <cell r="G5467">
            <v>45166</v>
          </cell>
          <cell r="H5467">
            <v>2200</v>
          </cell>
          <cell r="I5467">
            <v>15334</v>
          </cell>
          <cell r="J5467">
            <v>0</v>
          </cell>
          <cell r="K5467">
            <v>0</v>
          </cell>
        </row>
        <row r="5468">
          <cell r="A5468" t="str">
            <v>BANCOS MÚLTIPLES</v>
          </cell>
          <cell r="F5468" t="str">
            <v>Estándar</v>
          </cell>
          <cell r="G5468">
            <v>45166</v>
          </cell>
          <cell r="H5468">
            <v>654390.82999999996</v>
          </cell>
          <cell r="I5468">
            <v>4561104.0850999998</v>
          </cell>
          <cell r="J5468">
            <v>48262.95</v>
          </cell>
          <cell r="K5468">
            <v>330601.20750000002</v>
          </cell>
        </row>
        <row r="5469">
          <cell r="A5469" t="str">
            <v>BANCOS MÚLTIPLES</v>
          </cell>
          <cell r="F5469" t="str">
            <v>Estándar</v>
          </cell>
          <cell r="G5469">
            <v>45166</v>
          </cell>
          <cell r="H5469">
            <v>69315.960000000006</v>
          </cell>
          <cell r="I5469">
            <v>483132.24119999999</v>
          </cell>
          <cell r="J5469">
            <v>875.04</v>
          </cell>
          <cell r="K5469">
            <v>5994.0240000000003</v>
          </cell>
        </row>
        <row r="5470">
          <cell r="A5470" t="str">
            <v>BANCOS MÚLTIPLES</v>
          </cell>
          <cell r="F5470" t="str">
            <v>Estándar</v>
          </cell>
          <cell r="G5470">
            <v>45166</v>
          </cell>
          <cell r="H5470">
            <v>2009.27</v>
          </cell>
          <cell r="I5470">
            <v>14004.6119</v>
          </cell>
          <cell r="J5470">
            <v>330.87</v>
          </cell>
          <cell r="K5470">
            <v>2266.4594999999999</v>
          </cell>
        </row>
        <row r="5471">
          <cell r="A5471" t="str">
            <v>BANCOS MÚLTIPLES</v>
          </cell>
          <cell r="F5471" t="str">
            <v>Preferencial</v>
          </cell>
          <cell r="G5471">
            <v>45166</v>
          </cell>
          <cell r="H5471">
            <v>0</v>
          </cell>
          <cell r="I5471">
            <v>0</v>
          </cell>
          <cell r="J5471">
            <v>10000</v>
          </cell>
          <cell r="K5471">
            <v>69400</v>
          </cell>
        </row>
        <row r="5472">
          <cell r="A5472" t="str">
            <v>BANCOS MÚLTIPLES</v>
          </cell>
          <cell r="F5472" t="str">
            <v>Estándar</v>
          </cell>
          <cell r="G5472">
            <v>45166</v>
          </cell>
          <cell r="H5472">
            <v>190476.13</v>
          </cell>
          <cell r="I5472">
            <v>1327618.6261</v>
          </cell>
          <cell r="J5472">
            <v>15052.65</v>
          </cell>
          <cell r="K5472">
            <v>103110.6525</v>
          </cell>
        </row>
        <row r="5473">
          <cell r="A5473" t="str">
            <v>BANCOS MÚLTIPLES</v>
          </cell>
          <cell r="F5473" t="str">
            <v>Preferencial</v>
          </cell>
          <cell r="G5473">
            <v>45166</v>
          </cell>
          <cell r="H5473">
            <v>0</v>
          </cell>
          <cell r="I5473">
            <v>0</v>
          </cell>
          <cell r="J5473">
            <v>2000</v>
          </cell>
          <cell r="K5473">
            <v>13820</v>
          </cell>
        </row>
        <row r="5474">
          <cell r="A5474" t="str">
            <v>BANCOS MÚLTIPLES</v>
          </cell>
          <cell r="F5474" t="str">
            <v>Estándar</v>
          </cell>
          <cell r="G5474">
            <v>45166</v>
          </cell>
          <cell r="H5474">
            <v>1637764.72</v>
          </cell>
          <cell r="I5474">
            <v>11415220.0984</v>
          </cell>
          <cell r="J5474">
            <v>278931.67</v>
          </cell>
          <cell r="K5474">
            <v>1910681.9395000001</v>
          </cell>
        </row>
        <row r="5475">
          <cell r="A5475" t="str">
            <v>BANCOS MÚLTIPLES</v>
          </cell>
          <cell r="F5475" t="str">
            <v>Preferencial</v>
          </cell>
          <cell r="G5475">
            <v>45166</v>
          </cell>
          <cell r="H5475">
            <v>54000</v>
          </cell>
          <cell r="I5475">
            <v>375840</v>
          </cell>
          <cell r="J5475">
            <v>50000</v>
          </cell>
          <cell r="K5475">
            <v>347500</v>
          </cell>
        </row>
        <row r="5476">
          <cell r="A5476" t="str">
            <v>BANCOS MÚLTIPLES</v>
          </cell>
          <cell r="F5476" t="str">
            <v>Preferencial</v>
          </cell>
          <cell r="G5476">
            <v>45166</v>
          </cell>
          <cell r="H5476">
            <v>685.8</v>
          </cell>
          <cell r="I5476">
            <v>4704.5879999999997</v>
          </cell>
          <cell r="J5476">
            <v>144005.47</v>
          </cell>
          <cell r="K5476">
            <v>1008059.5778</v>
          </cell>
        </row>
        <row r="5477">
          <cell r="A5477" t="str">
            <v>BANCOS MÚLTIPLES</v>
          </cell>
          <cell r="F5477" t="str">
            <v>Preferencial</v>
          </cell>
          <cell r="G5477">
            <v>45166</v>
          </cell>
          <cell r="H5477">
            <v>0</v>
          </cell>
          <cell r="I5477">
            <v>0</v>
          </cell>
          <cell r="J5477">
            <v>1000</v>
          </cell>
          <cell r="K5477">
            <v>6940</v>
          </cell>
        </row>
        <row r="5478">
          <cell r="A5478" t="str">
            <v>BANCOS MÚLTIPLES</v>
          </cell>
          <cell r="F5478" t="str">
            <v>Preferencial</v>
          </cell>
          <cell r="G5478">
            <v>45166</v>
          </cell>
          <cell r="H5478">
            <v>32.39</v>
          </cell>
          <cell r="I5478">
            <v>222.19540000000001</v>
          </cell>
          <cell r="J5478">
            <v>20000</v>
          </cell>
          <cell r="K5478">
            <v>139000</v>
          </cell>
        </row>
        <row r="5479">
          <cell r="A5479" t="str">
            <v>BANCOS MÚLTIPLES</v>
          </cell>
          <cell r="F5479" t="str">
            <v>Estándar</v>
          </cell>
          <cell r="G5479">
            <v>45166</v>
          </cell>
          <cell r="H5479">
            <v>790779.99</v>
          </cell>
          <cell r="I5479">
            <v>5511736.5302999998</v>
          </cell>
          <cell r="J5479">
            <v>560134.40000000002</v>
          </cell>
          <cell r="K5479">
            <v>3836920.64</v>
          </cell>
        </row>
        <row r="5480">
          <cell r="A5480" t="str">
            <v>BANCOS MÚLTIPLES</v>
          </cell>
          <cell r="F5480" t="str">
            <v>Preferencial</v>
          </cell>
          <cell r="G5480">
            <v>45166</v>
          </cell>
          <cell r="H5480">
            <v>4378128.18</v>
          </cell>
          <cell r="I5480">
            <v>30515043.064399999</v>
          </cell>
          <cell r="J5480">
            <v>542293.64</v>
          </cell>
          <cell r="K5480">
            <v>3862161.1815999998</v>
          </cell>
        </row>
        <row r="5481">
          <cell r="A5481" t="str">
            <v>BANCOS MÚLTIPLES</v>
          </cell>
          <cell r="F5481" t="str">
            <v>Estándar</v>
          </cell>
          <cell r="G5481">
            <v>45166</v>
          </cell>
          <cell r="H5481">
            <v>17138.810000000001</v>
          </cell>
          <cell r="I5481">
            <v>119457.50569999999</v>
          </cell>
          <cell r="J5481">
            <v>100</v>
          </cell>
          <cell r="K5481">
            <v>685</v>
          </cell>
        </row>
        <row r="5482">
          <cell r="A5482" t="str">
            <v>BANCOS MÚLTIPLES</v>
          </cell>
          <cell r="F5482" t="str">
            <v>Preferencial</v>
          </cell>
          <cell r="G5482">
            <v>45166</v>
          </cell>
          <cell r="H5482">
            <v>142547.26</v>
          </cell>
          <cell r="I5482">
            <v>993554.40220000001</v>
          </cell>
          <cell r="J5482">
            <v>1961920.8</v>
          </cell>
          <cell r="K5482">
            <v>14189420.705</v>
          </cell>
        </row>
        <row r="5483">
          <cell r="A5483" t="str">
            <v>BANCOS MÚLTIPLES</v>
          </cell>
          <cell r="F5483" t="str">
            <v>Preferencial</v>
          </cell>
          <cell r="G5483">
            <v>45166</v>
          </cell>
          <cell r="H5483">
            <v>4179.1499999999996</v>
          </cell>
          <cell r="I5483">
            <v>28668.969000000001</v>
          </cell>
          <cell r="J5483">
            <v>3571.46</v>
          </cell>
          <cell r="K5483">
            <v>24645.015599999999</v>
          </cell>
        </row>
        <row r="5484">
          <cell r="A5484" t="str">
            <v>BANCOS MÚLTIPLES</v>
          </cell>
          <cell r="F5484" t="str">
            <v>Preferencial</v>
          </cell>
          <cell r="G5484">
            <v>45166</v>
          </cell>
          <cell r="H5484">
            <v>200</v>
          </cell>
          <cell r="I5484">
            <v>1372</v>
          </cell>
          <cell r="J5484">
            <v>1437198.91</v>
          </cell>
          <cell r="K5484">
            <v>10266051.150149999</v>
          </cell>
        </row>
        <row r="5485">
          <cell r="A5485" t="str">
            <v>BANCOS MÚLTIPLES</v>
          </cell>
          <cell r="F5485" t="str">
            <v>Estándar</v>
          </cell>
          <cell r="G5485">
            <v>45166</v>
          </cell>
          <cell r="H5485">
            <v>122145.12</v>
          </cell>
          <cell r="I5485">
            <v>851351.48640000005</v>
          </cell>
          <cell r="J5485">
            <v>7039.36</v>
          </cell>
          <cell r="K5485">
            <v>48219.616000000002</v>
          </cell>
        </row>
        <row r="5486">
          <cell r="A5486" t="str">
            <v>BANCOS MÚLTIPLES</v>
          </cell>
          <cell r="F5486" t="str">
            <v>Preferencial</v>
          </cell>
          <cell r="G5486">
            <v>45166</v>
          </cell>
          <cell r="H5486">
            <v>302</v>
          </cell>
          <cell r="I5486">
            <v>2071.7199999999998</v>
          </cell>
          <cell r="J5486">
            <v>21047.200000000001</v>
          </cell>
          <cell r="K5486">
            <v>146276.04870000001</v>
          </cell>
        </row>
        <row r="5487">
          <cell r="A5487" t="str">
            <v>BANCOS MÚLTIPLES</v>
          </cell>
          <cell r="F5487" t="str">
            <v>Preferencial</v>
          </cell>
          <cell r="G5487">
            <v>45166</v>
          </cell>
          <cell r="H5487">
            <v>41</v>
          </cell>
          <cell r="I5487">
            <v>281.26</v>
          </cell>
          <cell r="J5487">
            <v>0</v>
          </cell>
          <cell r="K5487">
            <v>0</v>
          </cell>
        </row>
        <row r="5488">
          <cell r="A5488" t="str">
            <v>BANCOS MÚLTIPLES</v>
          </cell>
          <cell r="F5488" t="str">
            <v>Preferencial</v>
          </cell>
          <cell r="G5488">
            <v>45166</v>
          </cell>
          <cell r="H5488">
            <v>0</v>
          </cell>
          <cell r="I5488">
            <v>0</v>
          </cell>
          <cell r="J5488">
            <v>4000</v>
          </cell>
          <cell r="K5488">
            <v>27720</v>
          </cell>
        </row>
        <row r="5489">
          <cell r="A5489" t="str">
            <v>BANCOS MÚLTIPLES</v>
          </cell>
          <cell r="F5489" t="str">
            <v>Preferencial</v>
          </cell>
          <cell r="G5489">
            <v>45166</v>
          </cell>
          <cell r="H5489">
            <v>50000</v>
          </cell>
          <cell r="I5489">
            <v>348500</v>
          </cell>
          <cell r="J5489">
            <v>310335.78000000003</v>
          </cell>
          <cell r="K5489">
            <v>2241534.4049999998</v>
          </cell>
        </row>
        <row r="5490">
          <cell r="A5490" t="str">
            <v>BANCOS MÚLTIPLES</v>
          </cell>
          <cell r="F5490" t="str">
            <v>Preferencial</v>
          </cell>
          <cell r="G5490">
            <v>45166</v>
          </cell>
          <cell r="H5490">
            <v>4157.12</v>
          </cell>
          <cell r="I5490">
            <v>28517.843199999999</v>
          </cell>
          <cell r="J5490">
            <v>718058.44</v>
          </cell>
          <cell r="K5490">
            <v>5181302.1030000001</v>
          </cell>
        </row>
        <row r="5491">
          <cell r="A5491" t="str">
            <v>BANCOS MÚLTIPLES</v>
          </cell>
          <cell r="F5491" t="str">
            <v>Estándar</v>
          </cell>
          <cell r="G5491">
            <v>45166</v>
          </cell>
          <cell r="H5491">
            <v>312837.82</v>
          </cell>
          <cell r="I5491">
            <v>2180479.6053999998</v>
          </cell>
          <cell r="J5491">
            <v>53048.03</v>
          </cell>
          <cell r="K5491">
            <v>363379.00550000003</v>
          </cell>
        </row>
        <row r="5492">
          <cell r="A5492" t="str">
            <v>BANCOS MÚLTIPLES</v>
          </cell>
          <cell r="F5492" t="str">
            <v>Estándar</v>
          </cell>
          <cell r="G5492">
            <v>45166</v>
          </cell>
          <cell r="H5492">
            <v>381479.1</v>
          </cell>
          <cell r="I5492">
            <v>2658909.327</v>
          </cell>
          <cell r="J5492">
            <v>74279.570000000007</v>
          </cell>
          <cell r="K5492">
            <v>508815.05450000003</v>
          </cell>
        </row>
        <row r="5493">
          <cell r="A5493" t="str">
            <v>BANCOS MÚLTIPLES</v>
          </cell>
          <cell r="F5493" t="str">
            <v>Preferencial</v>
          </cell>
          <cell r="G5493">
            <v>45166</v>
          </cell>
          <cell r="H5493">
            <v>1260.19</v>
          </cell>
          <cell r="I5493">
            <v>8644.9033999999992</v>
          </cell>
          <cell r="J5493">
            <v>1300559.94</v>
          </cell>
          <cell r="K5493">
            <v>9073506.8496000003</v>
          </cell>
        </row>
        <row r="5494">
          <cell r="A5494" t="str">
            <v>BANCOS MÚLTIPLES</v>
          </cell>
          <cell r="F5494" t="str">
            <v>Preferencial</v>
          </cell>
          <cell r="G5494">
            <v>45166</v>
          </cell>
          <cell r="H5494">
            <v>404</v>
          </cell>
          <cell r="I5494">
            <v>2771.44</v>
          </cell>
          <cell r="J5494">
            <v>745364.95</v>
          </cell>
          <cell r="K5494">
            <v>5392851.1014</v>
          </cell>
        </row>
        <row r="5495">
          <cell r="A5495" t="str">
            <v>BANCOS MÚLTIPLES</v>
          </cell>
          <cell r="F5495" t="str">
            <v>Preferencial</v>
          </cell>
          <cell r="G5495">
            <v>45166</v>
          </cell>
          <cell r="H5495">
            <v>0</v>
          </cell>
          <cell r="I5495">
            <v>0</v>
          </cell>
          <cell r="J5495">
            <v>46980</v>
          </cell>
          <cell r="K5495">
            <v>325312.59999999998</v>
          </cell>
        </row>
        <row r="5496">
          <cell r="A5496" t="str">
            <v>BANCOS MÚLTIPLES</v>
          </cell>
          <cell r="F5496" t="str">
            <v>Estándar</v>
          </cell>
          <cell r="G5496">
            <v>45166</v>
          </cell>
          <cell r="H5496">
            <v>55730.78</v>
          </cell>
          <cell r="I5496">
            <v>388443.53659999999</v>
          </cell>
          <cell r="J5496">
            <v>12214.54</v>
          </cell>
          <cell r="K5496">
            <v>83669.599000000002</v>
          </cell>
        </row>
        <row r="5497">
          <cell r="A5497" t="str">
            <v>BANCOS MÚLTIPLES</v>
          </cell>
          <cell r="F5497" t="str">
            <v>Preferencial</v>
          </cell>
          <cell r="G5497">
            <v>45166</v>
          </cell>
          <cell r="H5497">
            <v>12041</v>
          </cell>
          <cell r="I5497">
            <v>83925.77</v>
          </cell>
          <cell r="J5497">
            <v>136204.07999999999</v>
          </cell>
          <cell r="K5497">
            <v>960265.60010000004</v>
          </cell>
        </row>
        <row r="5498">
          <cell r="A5498" t="str">
            <v>BANCOS MÚLTIPLES</v>
          </cell>
          <cell r="F5498" t="str">
            <v>Preferencial</v>
          </cell>
          <cell r="G5498">
            <v>45166</v>
          </cell>
          <cell r="H5498">
            <v>0</v>
          </cell>
          <cell r="I5498">
            <v>0</v>
          </cell>
          <cell r="J5498">
            <v>105268.2</v>
          </cell>
          <cell r="K5498">
            <v>761613.99</v>
          </cell>
        </row>
        <row r="5499">
          <cell r="A5499" t="str">
            <v>BANCOS MÚLTIPLES</v>
          </cell>
          <cell r="F5499" t="str">
            <v>Preferencial</v>
          </cell>
          <cell r="G5499">
            <v>45166</v>
          </cell>
          <cell r="H5499">
            <v>5000</v>
          </cell>
          <cell r="I5499">
            <v>34850</v>
          </cell>
          <cell r="J5499">
            <v>0</v>
          </cell>
          <cell r="K5499">
            <v>0</v>
          </cell>
        </row>
        <row r="5500">
          <cell r="A5500" t="str">
            <v>BANCOS MÚLTIPLES</v>
          </cell>
          <cell r="F5500" t="str">
            <v>Estándar</v>
          </cell>
          <cell r="G5500">
            <v>45166</v>
          </cell>
          <cell r="H5500">
            <v>38176.79</v>
          </cell>
          <cell r="I5500">
            <v>266092.22629999998</v>
          </cell>
          <cell r="J5500">
            <v>8622.9599999999991</v>
          </cell>
          <cell r="K5500">
            <v>59067.275999999998</v>
          </cell>
        </row>
        <row r="5501">
          <cell r="A5501" t="str">
            <v>BANCOS MÚLTIPLES</v>
          </cell>
          <cell r="F5501" t="str">
            <v>Estándar</v>
          </cell>
          <cell r="G5501">
            <v>45166</v>
          </cell>
          <cell r="H5501">
            <v>22337.26</v>
          </cell>
          <cell r="I5501">
            <v>155690.7022</v>
          </cell>
          <cell r="J5501">
            <v>21846.22</v>
          </cell>
          <cell r="K5501">
            <v>149646.60699999999</v>
          </cell>
        </row>
        <row r="5502">
          <cell r="A5502" t="str">
            <v>BANCOS MÚLTIPLES</v>
          </cell>
          <cell r="F5502" t="str">
            <v>Preferencial</v>
          </cell>
          <cell r="G5502">
            <v>45166</v>
          </cell>
          <cell r="H5502">
            <v>930.51</v>
          </cell>
          <cell r="I5502">
            <v>6383.2986000000001</v>
          </cell>
          <cell r="J5502">
            <v>2704.38</v>
          </cell>
          <cell r="K5502">
            <v>18798.0468</v>
          </cell>
        </row>
        <row r="5503">
          <cell r="A5503" t="str">
            <v>BANCOS MÚLTIPLES</v>
          </cell>
          <cell r="F5503" t="str">
            <v>Estándar</v>
          </cell>
          <cell r="G5503">
            <v>45166</v>
          </cell>
          <cell r="H5503">
            <v>411.54</v>
          </cell>
          <cell r="I5503">
            <v>2868.4337999999998</v>
          </cell>
          <cell r="J5503">
            <v>0</v>
          </cell>
          <cell r="K5503">
            <v>0</v>
          </cell>
        </row>
        <row r="5504">
          <cell r="A5504" t="str">
            <v>BANCOS MÚLTIPLES</v>
          </cell>
          <cell r="F5504" t="str">
            <v>Preferencial</v>
          </cell>
          <cell r="G5504">
            <v>45166</v>
          </cell>
          <cell r="H5504">
            <v>0</v>
          </cell>
          <cell r="I5504">
            <v>0</v>
          </cell>
          <cell r="J5504">
            <v>794944.85</v>
          </cell>
          <cell r="K5504">
            <v>5830999.9692350002</v>
          </cell>
        </row>
        <row r="5505">
          <cell r="A5505" t="str">
            <v>BANCOS MÚLTIPLES</v>
          </cell>
          <cell r="F5505" t="str">
            <v>Estándar</v>
          </cell>
          <cell r="G5505">
            <v>45166</v>
          </cell>
          <cell r="H5505">
            <v>1826592.74</v>
          </cell>
          <cell r="I5505">
            <v>12731341.557800001</v>
          </cell>
          <cell r="J5505">
            <v>62358.98</v>
          </cell>
          <cell r="K5505">
            <v>427159.01299999998</v>
          </cell>
        </row>
        <row r="5506">
          <cell r="A5506" t="str">
            <v>BANCOS MÚLTIPLES</v>
          </cell>
          <cell r="F5506" t="str">
            <v>Estándar</v>
          </cell>
          <cell r="G5506">
            <v>45166</v>
          </cell>
          <cell r="H5506">
            <v>12204.2</v>
          </cell>
          <cell r="I5506">
            <v>85063.274000000005</v>
          </cell>
          <cell r="J5506">
            <v>7915.52</v>
          </cell>
          <cell r="K5506">
            <v>54221.311999999998</v>
          </cell>
        </row>
        <row r="5507">
          <cell r="A5507" t="str">
            <v>BANCOS MÚLTIPLES</v>
          </cell>
          <cell r="F5507" t="str">
            <v>Preferencial</v>
          </cell>
          <cell r="G5507">
            <v>45166</v>
          </cell>
          <cell r="H5507">
            <v>0</v>
          </cell>
          <cell r="I5507">
            <v>0</v>
          </cell>
          <cell r="J5507">
            <v>4987.95</v>
          </cell>
          <cell r="K5507">
            <v>34666.252500000002</v>
          </cell>
        </row>
        <row r="5508">
          <cell r="A5508" t="str">
            <v>BANCOS MÚLTIPLES</v>
          </cell>
          <cell r="F5508" t="str">
            <v>Estándar</v>
          </cell>
          <cell r="G5508">
            <v>45166</v>
          </cell>
          <cell r="H5508">
            <v>58730.7</v>
          </cell>
          <cell r="I5508">
            <v>409352.97899999999</v>
          </cell>
          <cell r="J5508">
            <v>3062.8</v>
          </cell>
          <cell r="K5508">
            <v>20980.18</v>
          </cell>
        </row>
        <row r="5509">
          <cell r="A5509" t="str">
            <v>BANCOS MÚLTIPLES</v>
          </cell>
          <cell r="F5509" t="str">
            <v>Estándar</v>
          </cell>
          <cell r="G5509">
            <v>45166</v>
          </cell>
          <cell r="H5509">
            <v>418159.91</v>
          </cell>
          <cell r="I5509">
            <v>2914574.5726999999</v>
          </cell>
          <cell r="J5509">
            <v>386402.89</v>
          </cell>
          <cell r="K5509">
            <v>2646859.7965000002</v>
          </cell>
        </row>
        <row r="5510">
          <cell r="A5510" t="str">
            <v>BANCOS MÚLTIPLES</v>
          </cell>
          <cell r="F5510" t="str">
            <v>Preferencial</v>
          </cell>
          <cell r="G5510">
            <v>45166</v>
          </cell>
          <cell r="H5510">
            <v>1036.24</v>
          </cell>
          <cell r="I5510">
            <v>7108.6063999999997</v>
          </cell>
          <cell r="J5510">
            <v>61653.09</v>
          </cell>
          <cell r="K5510">
            <v>438508.9584</v>
          </cell>
        </row>
        <row r="5511">
          <cell r="A5511" t="str">
            <v>BANCOS MÚLTIPLES</v>
          </cell>
          <cell r="F5511" t="str">
            <v>Estándar</v>
          </cell>
          <cell r="G5511">
            <v>45166</v>
          </cell>
          <cell r="H5511">
            <v>89442.99</v>
          </cell>
          <cell r="I5511">
            <v>623417.64029999997</v>
          </cell>
          <cell r="J5511">
            <v>67085.87</v>
          </cell>
          <cell r="K5511">
            <v>459538.2095</v>
          </cell>
        </row>
        <row r="5512">
          <cell r="A5512" t="str">
            <v>BANCOS MÚLTIPLES</v>
          </cell>
          <cell r="F5512" t="str">
            <v>Estándar</v>
          </cell>
          <cell r="G5512">
            <v>45166</v>
          </cell>
          <cell r="H5512">
            <v>49000</v>
          </cell>
          <cell r="I5512">
            <v>341530</v>
          </cell>
          <cell r="J5512">
            <v>10055.76</v>
          </cell>
          <cell r="K5512">
            <v>68881.956000000006</v>
          </cell>
        </row>
        <row r="5513">
          <cell r="A5513" t="str">
            <v>BANCOS MÚLTIPLES</v>
          </cell>
          <cell r="F5513" t="str">
            <v>Estándar</v>
          </cell>
          <cell r="G5513">
            <v>45166</v>
          </cell>
          <cell r="H5513">
            <v>10073.25</v>
          </cell>
          <cell r="I5513">
            <v>70210.552500000005</v>
          </cell>
          <cell r="J5513">
            <v>0</v>
          </cell>
          <cell r="K5513">
            <v>0</v>
          </cell>
        </row>
        <row r="5514">
          <cell r="A5514" t="str">
            <v>BANCOS MÚLTIPLES</v>
          </cell>
          <cell r="F5514" t="str">
            <v>Preferencial</v>
          </cell>
          <cell r="G5514">
            <v>45166</v>
          </cell>
          <cell r="H5514">
            <v>125640</v>
          </cell>
          <cell r="I5514">
            <v>875710.8</v>
          </cell>
          <cell r="J5514">
            <v>5497</v>
          </cell>
          <cell r="K5514">
            <v>40128.1</v>
          </cell>
        </row>
        <row r="5515">
          <cell r="A5515" t="str">
            <v>BANCOS MÚLTIPLES</v>
          </cell>
          <cell r="F5515" t="str">
            <v>Estándar</v>
          </cell>
          <cell r="G5515">
            <v>45166</v>
          </cell>
          <cell r="H5515">
            <v>3486.6</v>
          </cell>
          <cell r="I5515">
            <v>24301.601999999999</v>
          </cell>
          <cell r="J5515">
            <v>1952.04</v>
          </cell>
          <cell r="K5515">
            <v>13371.474</v>
          </cell>
        </row>
        <row r="5516">
          <cell r="A5516" t="str">
            <v>BANCOS MÚLTIPLES</v>
          </cell>
          <cell r="F5516" t="str">
            <v>Estándar</v>
          </cell>
          <cell r="G5516">
            <v>45166</v>
          </cell>
          <cell r="H5516">
            <v>40022.93</v>
          </cell>
          <cell r="I5516">
            <v>278959.82209999999</v>
          </cell>
          <cell r="J5516">
            <v>3252.75</v>
          </cell>
          <cell r="K5516">
            <v>22281.337500000001</v>
          </cell>
        </row>
        <row r="5517">
          <cell r="A5517" t="str">
            <v>BANCOS MÚLTIPLES</v>
          </cell>
          <cell r="F5517" t="str">
            <v>Estándar</v>
          </cell>
          <cell r="G5517">
            <v>45166</v>
          </cell>
          <cell r="H5517">
            <v>1534651.75</v>
          </cell>
          <cell r="I5517">
            <v>10696522.6975</v>
          </cell>
          <cell r="J5517">
            <v>123116.93</v>
          </cell>
          <cell r="K5517">
            <v>843350.97050000005</v>
          </cell>
        </row>
        <row r="5518">
          <cell r="A5518" t="str">
            <v>BANCOS MÚLTIPLES</v>
          </cell>
          <cell r="F5518" t="str">
            <v>Estándar</v>
          </cell>
          <cell r="G5518">
            <v>45166</v>
          </cell>
          <cell r="H5518">
            <v>4115.6000000000004</v>
          </cell>
          <cell r="I5518">
            <v>28685.732</v>
          </cell>
          <cell r="J5518">
            <v>3348.65</v>
          </cell>
          <cell r="K5518">
            <v>22938.252499999999</v>
          </cell>
        </row>
        <row r="5519">
          <cell r="A5519" t="str">
            <v>BANCOS MÚLTIPLES</v>
          </cell>
          <cell r="F5519" t="str">
            <v>Estándar</v>
          </cell>
          <cell r="G5519">
            <v>45166</v>
          </cell>
          <cell r="H5519">
            <v>77279.69</v>
          </cell>
          <cell r="I5519">
            <v>538639.43929999997</v>
          </cell>
          <cell r="J5519">
            <v>700.16</v>
          </cell>
          <cell r="K5519">
            <v>4796.0959999999995</v>
          </cell>
        </row>
        <row r="5520">
          <cell r="A5520" t="str">
            <v>BANCOS MÚLTIPLES</v>
          </cell>
          <cell r="F5520" t="str">
            <v>Estándar</v>
          </cell>
          <cell r="G5520">
            <v>45166</v>
          </cell>
          <cell r="H5520">
            <v>16378.6</v>
          </cell>
          <cell r="I5520">
            <v>114158.842</v>
          </cell>
          <cell r="J5520">
            <v>10107.94</v>
          </cell>
          <cell r="K5520">
            <v>69239.388999999996</v>
          </cell>
        </row>
        <row r="5521">
          <cell r="A5521" t="str">
            <v>BANCOS MÚLTIPLES</v>
          </cell>
          <cell r="F5521" t="str">
            <v>Estándar</v>
          </cell>
          <cell r="G5521">
            <v>45166</v>
          </cell>
          <cell r="H5521">
            <v>7866.2</v>
          </cell>
          <cell r="I5521">
            <v>54827.413999999997</v>
          </cell>
          <cell r="J5521">
            <v>1497.93</v>
          </cell>
          <cell r="K5521">
            <v>10260.8205</v>
          </cell>
        </row>
        <row r="5522">
          <cell r="A5522" t="str">
            <v>BANCOS MÚLTIPLES</v>
          </cell>
          <cell r="F5522" t="str">
            <v>Preferencial</v>
          </cell>
          <cell r="G5522">
            <v>45166</v>
          </cell>
          <cell r="H5522">
            <v>2511.7399999999998</v>
          </cell>
          <cell r="I5522">
            <v>17230.536400000001</v>
          </cell>
          <cell r="J5522">
            <v>197390.33</v>
          </cell>
          <cell r="K5522">
            <v>1390109.2638000001</v>
          </cell>
        </row>
        <row r="5523">
          <cell r="A5523" t="str">
            <v>BANCOS MÚLTIPLES</v>
          </cell>
          <cell r="F5523" t="str">
            <v>Estándar</v>
          </cell>
          <cell r="G5523">
            <v>45166</v>
          </cell>
          <cell r="H5523">
            <v>2921</v>
          </cell>
          <cell r="I5523">
            <v>20359.37</v>
          </cell>
          <cell r="J5523">
            <v>7717.39</v>
          </cell>
          <cell r="K5523">
            <v>52864.121500000001</v>
          </cell>
        </row>
        <row r="5524">
          <cell r="A5524" t="str">
            <v>BANCOS MÚLTIPLES</v>
          </cell>
          <cell r="F5524" t="str">
            <v>Preferencial</v>
          </cell>
          <cell r="G5524">
            <v>45166</v>
          </cell>
          <cell r="H5524">
            <v>0</v>
          </cell>
          <cell r="I5524">
            <v>0</v>
          </cell>
          <cell r="J5524">
            <v>11500</v>
          </cell>
          <cell r="K5524">
            <v>79810</v>
          </cell>
        </row>
        <row r="5525">
          <cell r="A5525" t="str">
            <v>BANCOS MÚLTIPLES</v>
          </cell>
          <cell r="F5525" t="str">
            <v>Preferencial</v>
          </cell>
          <cell r="G5525">
            <v>45166</v>
          </cell>
          <cell r="H5525">
            <v>1872.57</v>
          </cell>
          <cell r="I5525">
            <v>12871.902400000001</v>
          </cell>
          <cell r="J5525">
            <v>646489.4</v>
          </cell>
          <cell r="K5525">
            <v>4530646.0637999997</v>
          </cell>
        </row>
        <row r="5526">
          <cell r="A5526" t="str">
            <v>BANCOS MÚLTIPLES</v>
          </cell>
          <cell r="F5526" t="str">
            <v>Preferencial</v>
          </cell>
          <cell r="G5526">
            <v>45166</v>
          </cell>
          <cell r="H5526">
            <v>568</v>
          </cell>
          <cell r="I5526">
            <v>3896.48</v>
          </cell>
          <cell r="J5526">
            <v>1006.57</v>
          </cell>
          <cell r="K5526">
            <v>6975.0702000000001</v>
          </cell>
        </row>
        <row r="5527">
          <cell r="A5527" t="str">
            <v>BANCOS MÚLTIPLES</v>
          </cell>
          <cell r="F5527" t="str">
            <v>Estándar</v>
          </cell>
          <cell r="G5527">
            <v>45166</v>
          </cell>
          <cell r="H5527">
            <v>563197.94999999995</v>
          </cell>
          <cell r="I5527">
            <v>3925479.0715000001</v>
          </cell>
          <cell r="J5527">
            <v>80304.41</v>
          </cell>
          <cell r="K5527">
            <v>550085.20849999995</v>
          </cell>
        </row>
        <row r="5528">
          <cell r="A5528" t="str">
            <v>BANCOS MÚLTIPLES</v>
          </cell>
          <cell r="F5528" t="str">
            <v>Estándar</v>
          </cell>
          <cell r="G5528">
            <v>45166</v>
          </cell>
          <cell r="H5528">
            <v>726.41</v>
          </cell>
          <cell r="I5528">
            <v>5063.0776999999998</v>
          </cell>
          <cell r="J5528">
            <v>2127.58</v>
          </cell>
          <cell r="K5528">
            <v>14573.923000000001</v>
          </cell>
        </row>
        <row r="5529">
          <cell r="A5529" t="str">
            <v>BANCOS MÚLTIPLES</v>
          </cell>
          <cell r="F5529" t="str">
            <v>Preferencial</v>
          </cell>
          <cell r="G5529">
            <v>45166</v>
          </cell>
          <cell r="H5529">
            <v>201.63</v>
          </cell>
          <cell r="I5529">
            <v>1383.3378</v>
          </cell>
          <cell r="J5529">
            <v>447001.95</v>
          </cell>
          <cell r="K5529">
            <v>3111659.915</v>
          </cell>
        </row>
        <row r="5530">
          <cell r="A5530" t="str">
            <v>BANCOS MÚLTIPLES</v>
          </cell>
          <cell r="F5530" t="str">
            <v>Estándar</v>
          </cell>
          <cell r="G5530">
            <v>45166</v>
          </cell>
          <cell r="H5530">
            <v>0.09</v>
          </cell>
          <cell r="I5530">
            <v>0.62729999999999997</v>
          </cell>
          <cell r="J5530">
            <v>0</v>
          </cell>
          <cell r="K5530">
            <v>0</v>
          </cell>
        </row>
        <row r="5531">
          <cell r="A5531" t="str">
            <v>BANCOS MÚLTIPLES</v>
          </cell>
          <cell r="F5531" t="str">
            <v>Preferencial</v>
          </cell>
          <cell r="G5531">
            <v>45166</v>
          </cell>
          <cell r="H5531">
            <v>372627</v>
          </cell>
          <cell r="I5531">
            <v>2594125.5550000002</v>
          </cell>
          <cell r="J5531">
            <v>906347.11</v>
          </cell>
          <cell r="K5531">
            <v>6298175.8855999997</v>
          </cell>
        </row>
        <row r="5532">
          <cell r="A5532" t="str">
            <v>BANCOS MÚLTIPLES</v>
          </cell>
          <cell r="F5532" t="str">
            <v>Estándar</v>
          </cell>
          <cell r="G5532">
            <v>45166</v>
          </cell>
          <cell r="H5532">
            <v>727000.96</v>
          </cell>
          <cell r="I5532">
            <v>5067196.6912000002</v>
          </cell>
          <cell r="J5532">
            <v>206745.96</v>
          </cell>
          <cell r="K5532">
            <v>1416209.8259999999</v>
          </cell>
        </row>
        <row r="5533">
          <cell r="A5533" t="str">
            <v>BANCOS MÚLTIPLES</v>
          </cell>
          <cell r="F5533" t="str">
            <v>Preferencial</v>
          </cell>
          <cell r="G5533">
            <v>45166</v>
          </cell>
          <cell r="H5533">
            <v>0</v>
          </cell>
          <cell r="I5533">
            <v>0</v>
          </cell>
          <cell r="J5533">
            <v>7816.02</v>
          </cell>
          <cell r="K5533">
            <v>53971.339</v>
          </cell>
        </row>
        <row r="5534">
          <cell r="A5534" t="str">
            <v>ENTIDADES ESPECIALIZADAS EN MICROFINANZAS</v>
          </cell>
          <cell r="F5534" t="str">
            <v>Preferencial</v>
          </cell>
          <cell r="G5534">
            <v>45166</v>
          </cell>
          <cell r="H5534">
            <v>0</v>
          </cell>
          <cell r="I5534">
            <v>0</v>
          </cell>
          <cell r="J5534">
            <v>100</v>
          </cell>
          <cell r="K5534">
            <v>696</v>
          </cell>
        </row>
        <row r="5535">
          <cell r="A5535" t="str">
            <v>BANCOS MÚLTIPLES</v>
          </cell>
          <cell r="F5535" t="str">
            <v>Preferencial</v>
          </cell>
          <cell r="G5535">
            <v>45166</v>
          </cell>
          <cell r="H5535">
            <v>6700</v>
          </cell>
          <cell r="I5535">
            <v>45895</v>
          </cell>
          <cell r="J5535">
            <v>42261.73</v>
          </cell>
          <cell r="K5535">
            <v>292801.1569</v>
          </cell>
        </row>
        <row r="5536">
          <cell r="A5536" t="str">
            <v>COOPERATIVAS</v>
          </cell>
          <cell r="F5536" t="str">
            <v>Estándar</v>
          </cell>
          <cell r="G5536">
            <v>45166</v>
          </cell>
          <cell r="H5536">
            <v>211.63</v>
          </cell>
          <cell r="I5536">
            <v>1475.0610999999999</v>
          </cell>
          <cell r="J5536">
            <v>0</v>
          </cell>
          <cell r="K5536">
            <v>0</v>
          </cell>
        </row>
        <row r="5537">
          <cell r="A5537" t="str">
            <v>COOPERATIVAS</v>
          </cell>
          <cell r="F5537" t="str">
            <v>Estándar</v>
          </cell>
          <cell r="G5537">
            <v>45166</v>
          </cell>
          <cell r="H5537">
            <v>471.44</v>
          </cell>
          <cell r="I5537">
            <v>3285.9367999999999</v>
          </cell>
          <cell r="J5537">
            <v>0</v>
          </cell>
          <cell r="K5537">
            <v>0</v>
          </cell>
        </row>
        <row r="5538">
          <cell r="A5538" t="str">
            <v>COOPERATIVAS</v>
          </cell>
          <cell r="F5538" t="str">
            <v>Estándar</v>
          </cell>
          <cell r="G5538">
            <v>45166</v>
          </cell>
          <cell r="H5538">
            <v>0</v>
          </cell>
          <cell r="I5538">
            <v>0</v>
          </cell>
          <cell r="J5538">
            <v>1100</v>
          </cell>
          <cell r="K5538">
            <v>7535</v>
          </cell>
        </row>
        <row r="5539">
          <cell r="A5539" t="str">
            <v>COOPERATIVAS</v>
          </cell>
          <cell r="F5539" t="str">
            <v>Estándar</v>
          </cell>
          <cell r="G5539">
            <v>45166</v>
          </cell>
          <cell r="H5539">
            <v>128.30000000000001</v>
          </cell>
          <cell r="I5539">
            <v>894.25099999999998</v>
          </cell>
          <cell r="J5539">
            <v>717.39</v>
          </cell>
          <cell r="K5539">
            <v>4914.1215000000002</v>
          </cell>
        </row>
        <row r="5540">
          <cell r="A5540" t="str">
            <v>ENTIDADES ESPECIALIZADAS EN MICROFINANZAS</v>
          </cell>
          <cell r="F5540" t="str">
            <v>Preferencial</v>
          </cell>
          <cell r="G5540">
            <v>45166</v>
          </cell>
          <cell r="H5540">
            <v>0</v>
          </cell>
          <cell r="I5540">
            <v>0</v>
          </cell>
          <cell r="J5540">
            <v>24614.21</v>
          </cell>
          <cell r="K5540">
            <v>171314.90160000001</v>
          </cell>
        </row>
        <row r="5541">
          <cell r="A5541" t="str">
            <v>ENTIDADES ESPECIALIZADAS EN MICROFINANZAS</v>
          </cell>
          <cell r="F5541" t="str">
            <v>Preferencial</v>
          </cell>
          <cell r="G5541">
            <v>45166</v>
          </cell>
          <cell r="H5541">
            <v>0</v>
          </cell>
          <cell r="I5541">
            <v>0</v>
          </cell>
          <cell r="J5541">
            <v>617.84</v>
          </cell>
          <cell r="K5541">
            <v>4300.1664000000001</v>
          </cell>
        </row>
        <row r="5542">
          <cell r="A5542" t="str">
            <v>ENTIDADES FINANCIERAS DE VIVIENDA</v>
          </cell>
          <cell r="F5542" t="str">
            <v>Estándar</v>
          </cell>
          <cell r="G5542">
            <v>45166</v>
          </cell>
          <cell r="H5542">
            <v>284.67</v>
          </cell>
          <cell r="I5542">
            <v>1984.1498999999999</v>
          </cell>
          <cell r="J5542">
            <v>334.72</v>
          </cell>
          <cell r="K5542">
            <v>2292.8319999999999</v>
          </cell>
        </row>
        <row r="5543">
          <cell r="A5543" t="str">
            <v>INSTITUCIONES FINANCIERAS DE DESARROLLO</v>
          </cell>
          <cell r="F5543" t="str">
            <v>Estándar</v>
          </cell>
          <cell r="G5543">
            <v>45166</v>
          </cell>
          <cell r="H5543">
            <v>4151</v>
          </cell>
          <cell r="I5543">
            <v>28932.47</v>
          </cell>
          <cell r="J5543">
            <v>1744.49</v>
          </cell>
          <cell r="K5543">
            <v>11949.7565</v>
          </cell>
        </row>
        <row r="5544">
          <cell r="A5544" t="str">
            <v>INSTITUCIONES FINANCIERAS DE DESARROLLO</v>
          </cell>
          <cell r="F5544" t="str">
            <v>Estándar</v>
          </cell>
          <cell r="G5544">
            <v>45166</v>
          </cell>
          <cell r="H5544">
            <v>209.5</v>
          </cell>
          <cell r="I5544">
            <v>1460.2149999999999</v>
          </cell>
          <cell r="J5544">
            <v>0</v>
          </cell>
          <cell r="K5544">
            <v>0</v>
          </cell>
        </row>
        <row r="5545">
          <cell r="A5545" t="str">
            <v>COOPERATIVAS</v>
          </cell>
          <cell r="F5545" t="str">
            <v>Preferencial</v>
          </cell>
          <cell r="G5545">
            <v>45166</v>
          </cell>
          <cell r="H5545">
            <v>0</v>
          </cell>
          <cell r="I5545">
            <v>0</v>
          </cell>
          <cell r="J5545">
            <v>3700</v>
          </cell>
          <cell r="K5545">
            <v>25530</v>
          </cell>
        </row>
        <row r="5546">
          <cell r="A5546" t="str">
            <v>BANCOS MÚLTIPLES</v>
          </cell>
          <cell r="F5546" t="str">
            <v>Estándar</v>
          </cell>
          <cell r="G5546">
            <v>45166</v>
          </cell>
          <cell r="H5546">
            <v>44961.14</v>
          </cell>
          <cell r="I5546">
            <v>313379.1458</v>
          </cell>
          <cell r="J5546">
            <v>5554.83</v>
          </cell>
          <cell r="K5546">
            <v>38050.585500000001</v>
          </cell>
        </row>
        <row r="5547">
          <cell r="A5547" t="str">
            <v>BANCOS MÚLTIPLES</v>
          </cell>
          <cell r="F5547" t="str">
            <v>Estándar</v>
          </cell>
          <cell r="G5547">
            <v>45166</v>
          </cell>
          <cell r="H5547">
            <v>85471.4</v>
          </cell>
          <cell r="I5547">
            <v>595735.65800000005</v>
          </cell>
          <cell r="J5547">
            <v>0</v>
          </cell>
          <cell r="K5547">
            <v>0</v>
          </cell>
        </row>
        <row r="5548">
          <cell r="A5548" t="str">
            <v>BANCOS MÚLTIPLES</v>
          </cell>
          <cell r="F5548" t="str">
            <v>Preferencial</v>
          </cell>
          <cell r="G5548">
            <v>45166</v>
          </cell>
          <cell r="H5548">
            <v>0</v>
          </cell>
          <cell r="I5548">
            <v>0</v>
          </cell>
          <cell r="J5548">
            <v>1200</v>
          </cell>
          <cell r="K5548">
            <v>8340</v>
          </cell>
        </row>
        <row r="5549">
          <cell r="A5549" t="str">
            <v>BANCOS MÚLTIPLES</v>
          </cell>
          <cell r="F5549" t="str">
            <v>Preferencial</v>
          </cell>
          <cell r="G5549">
            <v>45166</v>
          </cell>
          <cell r="H5549">
            <v>0</v>
          </cell>
          <cell r="I5549">
            <v>0</v>
          </cell>
          <cell r="J5549">
            <v>17135.650000000001</v>
          </cell>
          <cell r="K5549">
            <v>118498.698</v>
          </cell>
        </row>
        <row r="5550">
          <cell r="A5550" t="str">
            <v>COOPERATIVAS</v>
          </cell>
          <cell r="F5550" t="str">
            <v>Preferencial</v>
          </cell>
          <cell r="G5550">
            <v>45166</v>
          </cell>
          <cell r="H5550">
            <v>0</v>
          </cell>
          <cell r="I5550">
            <v>0</v>
          </cell>
          <cell r="J5550">
            <v>2941</v>
          </cell>
          <cell r="K5550">
            <v>20380.54</v>
          </cell>
        </row>
        <row r="5551">
          <cell r="A5551" t="str">
            <v>ENTIDADES ESPECIALIZADAS EN MICROFINANZAS</v>
          </cell>
          <cell r="F5551" t="str">
            <v>Estándar</v>
          </cell>
          <cell r="G5551">
            <v>45166</v>
          </cell>
          <cell r="H5551">
            <v>593466.17000000004</v>
          </cell>
          <cell r="I5551">
            <v>4136459.2048999998</v>
          </cell>
          <cell r="J5551">
            <v>2210.64</v>
          </cell>
          <cell r="K5551">
            <v>15142.884</v>
          </cell>
        </row>
        <row r="5552">
          <cell r="A5552" t="str">
            <v>ENTIDADES ESPECIALIZADAS EN MICROFINANZAS</v>
          </cell>
          <cell r="F5552" t="str">
            <v>Preferencial</v>
          </cell>
          <cell r="G5552">
            <v>45166</v>
          </cell>
          <cell r="H5552">
            <v>48905.04</v>
          </cell>
          <cell r="I5552">
            <v>340770.31871999998</v>
          </cell>
          <cell r="J5552">
            <v>55637.25</v>
          </cell>
          <cell r="K5552">
            <v>393875.38</v>
          </cell>
        </row>
        <row r="5553">
          <cell r="A5553" t="str">
            <v>ENTIDADES ESPECIALIZADAS EN MICROFINANZAS</v>
          </cell>
          <cell r="F5553" t="str">
            <v>Estándar</v>
          </cell>
          <cell r="G5553">
            <v>45166</v>
          </cell>
          <cell r="H5553">
            <v>8977.6</v>
          </cell>
          <cell r="I5553">
            <v>62573.872000000003</v>
          </cell>
          <cell r="J5553">
            <v>307.2</v>
          </cell>
          <cell r="K5553">
            <v>2110.4639999999999</v>
          </cell>
        </row>
        <row r="5554">
          <cell r="A5554" t="str">
            <v>ENTIDADES ESPECIALIZADAS EN MICROFINANZAS</v>
          </cell>
          <cell r="F5554" t="str">
            <v>Estándar</v>
          </cell>
          <cell r="G5554">
            <v>45166</v>
          </cell>
          <cell r="H5554">
            <v>823.17</v>
          </cell>
          <cell r="I5554">
            <v>5737.4948999999997</v>
          </cell>
          <cell r="J5554">
            <v>4179.6099999999997</v>
          </cell>
          <cell r="K5554">
            <v>29048.289499999999</v>
          </cell>
        </row>
        <row r="5555">
          <cell r="A5555" t="str">
            <v>ENTIDADES ESPECIALIZADAS EN MICROFINANZAS</v>
          </cell>
          <cell r="F5555" t="str">
            <v>Estándar</v>
          </cell>
          <cell r="G5555">
            <v>45166</v>
          </cell>
          <cell r="H5555">
            <v>12167.3</v>
          </cell>
          <cell r="I5555">
            <v>84806.081000000006</v>
          </cell>
          <cell r="J5555">
            <v>3398.85</v>
          </cell>
          <cell r="K5555">
            <v>23350.0995</v>
          </cell>
        </row>
        <row r="5556">
          <cell r="A5556" t="str">
            <v>ENTIDADES FINANCIERAS DE VIVIENDA</v>
          </cell>
          <cell r="F5556" t="str">
            <v>Estándar</v>
          </cell>
          <cell r="G5556">
            <v>45166</v>
          </cell>
          <cell r="H5556">
            <v>0</v>
          </cell>
          <cell r="I5556">
            <v>0</v>
          </cell>
          <cell r="J5556">
            <v>680</v>
          </cell>
          <cell r="K5556">
            <v>4658</v>
          </cell>
        </row>
        <row r="5557">
          <cell r="A5557" t="str">
            <v>ENTIDADES FINANCIERAS DE VIVIENDA</v>
          </cell>
          <cell r="F5557" t="str">
            <v>Preferencial</v>
          </cell>
          <cell r="G5557">
            <v>45166</v>
          </cell>
          <cell r="H5557">
            <v>0</v>
          </cell>
          <cell r="I5557">
            <v>0</v>
          </cell>
          <cell r="J5557">
            <v>1000</v>
          </cell>
          <cell r="K5557">
            <v>6960</v>
          </cell>
        </row>
        <row r="5558">
          <cell r="A5558" t="str">
            <v>ENTIDADES FINANCIERAS DE VIVIENDA</v>
          </cell>
          <cell r="F5558" t="str">
            <v>Estándar</v>
          </cell>
          <cell r="G5558">
            <v>45166</v>
          </cell>
          <cell r="H5558">
            <v>0</v>
          </cell>
          <cell r="I5558">
            <v>0</v>
          </cell>
          <cell r="J5558">
            <v>276.47000000000003</v>
          </cell>
          <cell r="K5558">
            <v>1893.8195000000001</v>
          </cell>
        </row>
        <row r="5559">
          <cell r="A5559" t="str">
            <v>ENTIDADES FINANCIERAS DE VIVIENDA</v>
          </cell>
          <cell r="F5559" t="str">
            <v>Estándar</v>
          </cell>
          <cell r="G5559">
            <v>45166</v>
          </cell>
          <cell r="H5559">
            <v>0</v>
          </cell>
          <cell r="I5559">
            <v>0</v>
          </cell>
          <cell r="J5559">
            <v>35.85</v>
          </cell>
          <cell r="K5559">
            <v>245.57249999999999</v>
          </cell>
        </row>
        <row r="5560">
          <cell r="A5560" t="str">
            <v>INSTITUCIONES FINANCIERAS DE DESARROLLO</v>
          </cell>
          <cell r="F5560" t="str">
            <v>Estándar</v>
          </cell>
          <cell r="G5560">
            <v>45166</v>
          </cell>
          <cell r="H5560">
            <v>0</v>
          </cell>
          <cell r="I5560">
            <v>0</v>
          </cell>
          <cell r="J5560">
            <v>60.06</v>
          </cell>
          <cell r="K5560">
            <v>411.411</v>
          </cell>
        </row>
        <row r="5561">
          <cell r="A5561" t="str">
            <v>INSTITUCIONES FINANCIERAS DE DESARROLLO</v>
          </cell>
          <cell r="F5561" t="str">
            <v>Estándar</v>
          </cell>
          <cell r="G5561">
            <v>45166</v>
          </cell>
          <cell r="H5561">
            <v>0</v>
          </cell>
          <cell r="I5561">
            <v>0</v>
          </cell>
          <cell r="J5561">
            <v>780.29</v>
          </cell>
          <cell r="K5561">
            <v>5344.9865</v>
          </cell>
        </row>
        <row r="5562">
          <cell r="A5562" t="str">
            <v>INSTITUCIONES FINANCIERAS DE DESARROLLO</v>
          </cell>
          <cell r="F5562" t="str">
            <v>Estándar</v>
          </cell>
          <cell r="G5562">
            <v>45166</v>
          </cell>
          <cell r="H5562">
            <v>81.37</v>
          </cell>
          <cell r="I5562">
            <v>567.14890000000003</v>
          </cell>
          <cell r="J5562">
            <v>1511.71</v>
          </cell>
          <cell r="K5562">
            <v>10506.3845</v>
          </cell>
        </row>
        <row r="5563">
          <cell r="A5563" t="str">
            <v>INSTITUCIONES FINANCIERAS DE DESARROLLO</v>
          </cell>
          <cell r="F5563" t="str">
            <v>Estándar</v>
          </cell>
          <cell r="G5563">
            <v>45166</v>
          </cell>
          <cell r="H5563">
            <v>0</v>
          </cell>
          <cell r="I5563">
            <v>0</v>
          </cell>
          <cell r="J5563">
            <v>300</v>
          </cell>
          <cell r="K5563">
            <v>2088</v>
          </cell>
        </row>
        <row r="5564">
          <cell r="A5564" t="str">
            <v>INSTITUCIONES FINANCIERAS DE DESARROLLO</v>
          </cell>
          <cell r="F5564" t="str">
            <v>Estándar</v>
          </cell>
          <cell r="G5564">
            <v>45166</v>
          </cell>
          <cell r="H5564">
            <v>108</v>
          </cell>
          <cell r="I5564">
            <v>752.76</v>
          </cell>
          <cell r="J5564">
            <v>0</v>
          </cell>
          <cell r="K5564">
            <v>0</v>
          </cell>
        </row>
        <row r="5565">
          <cell r="A5565" t="str">
            <v>BANCOS MÚLTIPLES</v>
          </cell>
          <cell r="F5565" t="str">
            <v>Estándar</v>
          </cell>
          <cell r="G5565">
            <v>45166</v>
          </cell>
          <cell r="H5565">
            <v>2147.4</v>
          </cell>
          <cell r="I5565">
            <v>14967.378000000001</v>
          </cell>
          <cell r="J5565">
            <v>8648.3700000000008</v>
          </cell>
          <cell r="K5565">
            <v>59241.334499999997</v>
          </cell>
        </row>
        <row r="5566">
          <cell r="A5566" t="str">
            <v>BANCOS MÚLTIPLES</v>
          </cell>
          <cell r="F5566" t="str">
            <v>Preferencial</v>
          </cell>
          <cell r="G5566">
            <v>45166</v>
          </cell>
          <cell r="H5566">
            <v>0</v>
          </cell>
          <cell r="I5566">
            <v>0</v>
          </cell>
          <cell r="J5566">
            <v>358499.68</v>
          </cell>
          <cell r="K5566">
            <v>2584661.0857000002</v>
          </cell>
        </row>
        <row r="5567">
          <cell r="A5567" t="str">
            <v>ENTIDADES ESPECIALIZADAS EN MICROFINANZAS</v>
          </cell>
          <cell r="F5567" t="str">
            <v>Estándar</v>
          </cell>
          <cell r="G5567">
            <v>45166</v>
          </cell>
          <cell r="H5567">
            <v>49289.745900000002</v>
          </cell>
          <cell r="I5567">
            <v>343549.52892299998</v>
          </cell>
          <cell r="J5567">
            <v>13884.6057</v>
          </cell>
          <cell r="K5567">
            <v>95109.549045000007</v>
          </cell>
        </row>
        <row r="5568">
          <cell r="A5568" t="str">
            <v>COOPERATIVAS</v>
          </cell>
          <cell r="F5568" t="str">
            <v>Estándar</v>
          </cell>
          <cell r="G5568">
            <v>45166</v>
          </cell>
          <cell r="H5568">
            <v>20.09</v>
          </cell>
          <cell r="I5568">
            <v>140.0273</v>
          </cell>
          <cell r="J5568">
            <v>522.38</v>
          </cell>
          <cell r="K5568">
            <v>3578.3029999999999</v>
          </cell>
        </row>
        <row r="5569">
          <cell r="A5569" t="str">
            <v>COOPERATIVAS</v>
          </cell>
          <cell r="F5569" t="str">
            <v>Preferencial</v>
          </cell>
          <cell r="G5569">
            <v>45166</v>
          </cell>
          <cell r="H5569">
            <v>0</v>
          </cell>
          <cell r="I5569">
            <v>0</v>
          </cell>
          <cell r="J5569">
            <v>200</v>
          </cell>
          <cell r="K5569">
            <v>1382</v>
          </cell>
        </row>
        <row r="5570">
          <cell r="A5570" t="str">
            <v>ENTIDADES ESPECIALIZADAS EN MICROFINANZAS</v>
          </cell>
          <cell r="F5570" t="str">
            <v>Estándar</v>
          </cell>
          <cell r="G5570">
            <v>45166</v>
          </cell>
          <cell r="H5570">
            <v>40135.35</v>
          </cell>
          <cell r="I5570">
            <v>279743.38949999999</v>
          </cell>
          <cell r="J5570">
            <v>88.63</v>
          </cell>
          <cell r="K5570">
            <v>607.1155</v>
          </cell>
        </row>
        <row r="5571">
          <cell r="A5571" t="str">
            <v>ENTIDADES ESPECIALIZADAS EN MICROFINANZAS</v>
          </cell>
          <cell r="F5571" t="str">
            <v>Preferencial</v>
          </cell>
          <cell r="G5571">
            <v>45166</v>
          </cell>
          <cell r="H5571">
            <v>0</v>
          </cell>
          <cell r="I5571">
            <v>0</v>
          </cell>
          <cell r="J5571">
            <v>349.93</v>
          </cell>
          <cell r="K5571">
            <v>2435.5128</v>
          </cell>
        </row>
        <row r="5572">
          <cell r="A5572" t="str">
            <v>ENTIDADES ESPECIALIZADAS EN MICROFINANZAS</v>
          </cell>
          <cell r="F5572" t="str">
            <v>Estándar</v>
          </cell>
          <cell r="G5572">
            <v>45166</v>
          </cell>
          <cell r="H5572">
            <v>104.16</v>
          </cell>
          <cell r="I5572">
            <v>725.99519999999995</v>
          </cell>
          <cell r="J5572">
            <v>0</v>
          </cell>
          <cell r="K5572">
            <v>0</v>
          </cell>
        </row>
        <row r="5573">
          <cell r="A5573" t="str">
            <v>ENTIDADES ESPECIALIZADAS EN MICROFINANZAS</v>
          </cell>
          <cell r="F5573" t="str">
            <v>Preferencial</v>
          </cell>
          <cell r="G5573">
            <v>45166</v>
          </cell>
          <cell r="H5573">
            <v>65000</v>
          </cell>
          <cell r="I5573">
            <v>452595</v>
          </cell>
          <cell r="J5573">
            <v>2509935</v>
          </cell>
          <cell r="K5573">
            <v>18068532</v>
          </cell>
        </row>
        <row r="5574">
          <cell r="A5574" t="str">
            <v>ENTIDADES ESPECIALIZADAS EN MICROFINANZAS</v>
          </cell>
          <cell r="F5574" t="str">
            <v>Estándar</v>
          </cell>
          <cell r="G5574">
            <v>45166</v>
          </cell>
          <cell r="H5574">
            <v>580.28</v>
          </cell>
          <cell r="I5574">
            <v>4044.5515999999998</v>
          </cell>
          <cell r="J5574">
            <v>114.39</v>
          </cell>
          <cell r="K5574">
            <v>795.01049999999998</v>
          </cell>
        </row>
        <row r="5575">
          <cell r="A5575" t="str">
            <v>ENTIDADES FINANCIERAS DE VIVIENDA</v>
          </cell>
          <cell r="F5575" t="str">
            <v>Estándar</v>
          </cell>
          <cell r="G5575">
            <v>45166</v>
          </cell>
          <cell r="H5575">
            <v>7</v>
          </cell>
          <cell r="I5575">
            <v>48.79</v>
          </cell>
          <cell r="J5575">
            <v>4346.62</v>
          </cell>
          <cell r="K5575">
            <v>29774.347000000002</v>
          </cell>
        </row>
        <row r="5576">
          <cell r="A5576" t="str">
            <v>INSTITUCIONES FINANCIERAS DE DESARROLLO</v>
          </cell>
          <cell r="F5576" t="str">
            <v>Estándar</v>
          </cell>
          <cell r="G5576">
            <v>45166</v>
          </cell>
          <cell r="H5576">
            <v>0</v>
          </cell>
          <cell r="I5576">
            <v>0</v>
          </cell>
          <cell r="J5576">
            <v>478.98</v>
          </cell>
          <cell r="K5576">
            <v>3281.0129999999999</v>
          </cell>
        </row>
        <row r="5577">
          <cell r="A5577" t="str">
            <v>INSTITUCIONES FINANCIERAS DE DESARROLLO</v>
          </cell>
          <cell r="F5577" t="str">
            <v>Estándar</v>
          </cell>
          <cell r="G5577">
            <v>45166</v>
          </cell>
          <cell r="H5577">
            <v>0</v>
          </cell>
          <cell r="I5577">
            <v>0</v>
          </cell>
          <cell r="J5577">
            <v>143.51</v>
          </cell>
          <cell r="K5577">
            <v>983.04349999999999</v>
          </cell>
        </row>
        <row r="5578">
          <cell r="A5578" t="str">
            <v>INSTITUCIONES FINANCIERAS DE DESARROLLO</v>
          </cell>
          <cell r="F5578" t="str">
            <v>Estándar</v>
          </cell>
          <cell r="G5578">
            <v>45166</v>
          </cell>
          <cell r="H5578">
            <v>817.96</v>
          </cell>
          <cell r="I5578">
            <v>5701.1812</v>
          </cell>
          <cell r="J5578">
            <v>200</v>
          </cell>
          <cell r="K5578">
            <v>1390</v>
          </cell>
        </row>
        <row r="5579">
          <cell r="A5579" t="str">
            <v>COOPERATIVAS</v>
          </cell>
          <cell r="F5579" t="str">
            <v>Estándar</v>
          </cell>
          <cell r="G5579">
            <v>45166</v>
          </cell>
          <cell r="H5579">
            <v>0</v>
          </cell>
          <cell r="I5579">
            <v>0</v>
          </cell>
          <cell r="J5579">
            <v>400</v>
          </cell>
          <cell r="K5579">
            <v>2744</v>
          </cell>
        </row>
        <row r="5580">
          <cell r="A5580" t="str">
            <v>BANCOS MÚLTIPLES</v>
          </cell>
          <cell r="F5580" t="str">
            <v>Preferencial</v>
          </cell>
          <cell r="G5580">
            <v>45166</v>
          </cell>
          <cell r="H5580">
            <v>0</v>
          </cell>
          <cell r="I5580">
            <v>0</v>
          </cell>
          <cell r="J5580">
            <v>3042.6</v>
          </cell>
          <cell r="K5580">
            <v>21085.218000000001</v>
          </cell>
        </row>
        <row r="5581">
          <cell r="A5581" t="str">
            <v>BANCOS MÚLTIPLES</v>
          </cell>
          <cell r="F5581" t="str">
            <v>Estándar</v>
          </cell>
          <cell r="G5581">
            <v>45166</v>
          </cell>
          <cell r="H5581">
            <v>7694637.9699999997</v>
          </cell>
          <cell r="I5581">
            <v>53631626.650899999</v>
          </cell>
          <cell r="J5581">
            <v>234867.75</v>
          </cell>
          <cell r="K5581">
            <v>1608844.0874999999</v>
          </cell>
        </row>
        <row r="5582">
          <cell r="A5582" t="str">
            <v>COOPERATIVAS</v>
          </cell>
          <cell r="F5582" t="str">
            <v>Estándar</v>
          </cell>
          <cell r="G5582">
            <v>45166</v>
          </cell>
          <cell r="H5582">
            <v>0.72</v>
          </cell>
          <cell r="I5582">
            <v>5.0111999999999997</v>
          </cell>
          <cell r="J5582">
            <v>0</v>
          </cell>
          <cell r="K5582">
            <v>0</v>
          </cell>
        </row>
        <row r="5583">
          <cell r="A5583" t="str">
            <v>ENTIDADES ESPECIALIZADAS EN MICROFINANZAS</v>
          </cell>
          <cell r="F5583" t="str">
            <v>Estándar</v>
          </cell>
          <cell r="G5583">
            <v>45166</v>
          </cell>
          <cell r="H5583">
            <v>56904.98</v>
          </cell>
          <cell r="I5583">
            <v>396627.71059999999</v>
          </cell>
          <cell r="J5583">
            <v>69.2</v>
          </cell>
          <cell r="K5583">
            <v>474.02</v>
          </cell>
        </row>
        <row r="5584">
          <cell r="A5584" t="str">
            <v>ENTIDADES FINANCIERAS DE VIVIENDA</v>
          </cell>
          <cell r="F5584" t="str">
            <v>Estándar</v>
          </cell>
          <cell r="G5584">
            <v>45166</v>
          </cell>
          <cell r="H5584">
            <v>0</v>
          </cell>
          <cell r="I5584">
            <v>0</v>
          </cell>
          <cell r="J5584">
            <v>300</v>
          </cell>
          <cell r="K5584">
            <v>2055</v>
          </cell>
        </row>
        <row r="5585">
          <cell r="A5585" t="str">
            <v>INSTITUCIONES FINANCIERAS DE DESARROLLO</v>
          </cell>
          <cell r="F5585" t="str">
            <v>Estándar</v>
          </cell>
          <cell r="G5585">
            <v>45166</v>
          </cell>
          <cell r="H5585">
            <v>0</v>
          </cell>
          <cell r="I5585">
            <v>0</v>
          </cell>
          <cell r="J5585">
            <v>100</v>
          </cell>
          <cell r="K5585">
            <v>685</v>
          </cell>
        </row>
        <row r="5586">
          <cell r="A5586" t="str">
            <v>ENTIDADES ESPECIALIZADAS EN MICROFINANZAS</v>
          </cell>
          <cell r="F5586" t="str">
            <v>Preferencial</v>
          </cell>
          <cell r="G5586">
            <v>45166</v>
          </cell>
          <cell r="H5586">
            <v>0</v>
          </cell>
          <cell r="I5586">
            <v>0</v>
          </cell>
          <cell r="J5586">
            <v>5500</v>
          </cell>
          <cell r="K5586">
            <v>38280</v>
          </cell>
        </row>
        <row r="5587">
          <cell r="A5587" t="str">
            <v>ENTIDADES ESPECIALIZADAS EN MICROFINANZAS</v>
          </cell>
          <cell r="F5587" t="str">
            <v>Preferencial</v>
          </cell>
          <cell r="G5587">
            <v>45166</v>
          </cell>
          <cell r="H5587">
            <v>0</v>
          </cell>
          <cell r="I5587">
            <v>0</v>
          </cell>
          <cell r="J5587">
            <v>13104.4627</v>
          </cell>
          <cell r="K5587">
            <v>91057.616991999996</v>
          </cell>
        </row>
        <row r="5588">
          <cell r="A5588" t="str">
            <v>ENTIDADES ESPECIALIZADAS EN MICROFINANZAS</v>
          </cell>
          <cell r="F5588" t="str">
            <v>Estándar</v>
          </cell>
          <cell r="G5588">
            <v>45166</v>
          </cell>
          <cell r="H5588">
            <v>0</v>
          </cell>
          <cell r="I5588">
            <v>0</v>
          </cell>
          <cell r="J5588">
            <v>250</v>
          </cell>
          <cell r="K5588">
            <v>1712.5</v>
          </cell>
        </row>
        <row r="5589">
          <cell r="A5589" t="str">
            <v>BANCOS MÚLTIPLES</v>
          </cell>
          <cell r="F5589" t="str">
            <v>Preferencial</v>
          </cell>
          <cell r="G5589">
            <v>45166</v>
          </cell>
          <cell r="H5589">
            <v>1960</v>
          </cell>
          <cell r="I5589">
            <v>13426</v>
          </cell>
          <cell r="J5589">
            <v>216800.87</v>
          </cell>
          <cell r="K5589">
            <v>1501650.0815000001</v>
          </cell>
        </row>
        <row r="5590">
          <cell r="A5590" t="str">
            <v>BANCOS MÚLTIPLES</v>
          </cell>
          <cell r="F5590" t="str">
            <v>Estándar</v>
          </cell>
          <cell r="G5590">
            <v>45166</v>
          </cell>
          <cell r="H5590">
            <v>251</v>
          </cell>
          <cell r="I5590">
            <v>1749.47</v>
          </cell>
          <cell r="J5590">
            <v>0</v>
          </cell>
          <cell r="K5590">
            <v>0</v>
          </cell>
        </row>
        <row r="5591">
          <cell r="A5591" t="str">
            <v>BANCOS MÚLTIPLES</v>
          </cell>
          <cell r="F5591" t="str">
            <v>Estándar</v>
          </cell>
          <cell r="G5591">
            <v>45166</v>
          </cell>
          <cell r="H5591">
            <v>15.74</v>
          </cell>
          <cell r="I5591">
            <v>109.70780000000001</v>
          </cell>
          <cell r="J5591">
            <v>359.1</v>
          </cell>
          <cell r="K5591">
            <v>2459.835</v>
          </cell>
        </row>
        <row r="5592">
          <cell r="A5592" t="str">
            <v>COOPERATIVAS</v>
          </cell>
          <cell r="F5592" t="str">
            <v>Estándar</v>
          </cell>
          <cell r="G5592">
            <v>45166</v>
          </cell>
          <cell r="H5592">
            <v>2115</v>
          </cell>
          <cell r="I5592">
            <v>14741.55</v>
          </cell>
          <cell r="J5592">
            <v>0</v>
          </cell>
          <cell r="K5592">
            <v>0</v>
          </cell>
        </row>
        <row r="5593">
          <cell r="A5593" t="str">
            <v>COOPERATIVAS</v>
          </cell>
          <cell r="F5593" t="str">
            <v>Estándar</v>
          </cell>
          <cell r="G5593">
            <v>45166</v>
          </cell>
          <cell r="H5593">
            <v>9958.2199999999993</v>
          </cell>
          <cell r="I5593">
            <v>69408.793399999995</v>
          </cell>
          <cell r="J5593">
            <v>1608.85</v>
          </cell>
          <cell r="K5593">
            <v>11020.622499999999</v>
          </cell>
        </row>
        <row r="5594">
          <cell r="A5594" t="str">
            <v>COOPERATIVAS</v>
          </cell>
          <cell r="F5594" t="str">
            <v>Estándar</v>
          </cell>
          <cell r="G5594">
            <v>45166</v>
          </cell>
          <cell r="H5594">
            <v>1000</v>
          </cell>
          <cell r="I5594">
            <v>6970</v>
          </cell>
          <cell r="J5594">
            <v>718.04</v>
          </cell>
          <cell r="K5594">
            <v>4918.5739999999996</v>
          </cell>
        </row>
        <row r="5595">
          <cell r="A5595" t="str">
            <v>COOPERATIVAS</v>
          </cell>
          <cell r="F5595" t="str">
            <v>Estándar</v>
          </cell>
          <cell r="G5595">
            <v>45166</v>
          </cell>
          <cell r="H5595">
            <v>12707.92</v>
          </cell>
          <cell r="I5595">
            <v>88574.202399999995</v>
          </cell>
          <cell r="J5595">
            <v>850.04</v>
          </cell>
          <cell r="K5595">
            <v>5822.7740000000003</v>
          </cell>
        </row>
        <row r="5596">
          <cell r="A5596" t="str">
            <v>COOPERATIVAS</v>
          </cell>
          <cell r="F5596" t="str">
            <v>Estándar</v>
          </cell>
          <cell r="G5596">
            <v>45166</v>
          </cell>
          <cell r="H5596">
            <v>0</v>
          </cell>
          <cell r="I5596">
            <v>0</v>
          </cell>
          <cell r="J5596">
            <v>162.34</v>
          </cell>
          <cell r="K5596">
            <v>1112.029</v>
          </cell>
        </row>
        <row r="5597">
          <cell r="A5597" t="str">
            <v>ENTIDADES ESPECIALIZADAS EN MICROFINANZAS</v>
          </cell>
          <cell r="F5597" t="str">
            <v>Estándar</v>
          </cell>
          <cell r="G5597">
            <v>45166</v>
          </cell>
          <cell r="H5597">
            <v>283370.32</v>
          </cell>
          <cell r="I5597">
            <v>1975091.1303999999</v>
          </cell>
          <cell r="J5597">
            <v>4621.68</v>
          </cell>
          <cell r="K5597">
            <v>31750.941599999998</v>
          </cell>
        </row>
        <row r="5598">
          <cell r="A5598" t="str">
            <v>ENTIDADES FINANCIERAS DE VIVIENDA</v>
          </cell>
          <cell r="F5598" t="str">
            <v>Estándar</v>
          </cell>
          <cell r="G5598">
            <v>45166</v>
          </cell>
          <cell r="H5598">
            <v>114.15</v>
          </cell>
          <cell r="I5598">
            <v>795.62549999999999</v>
          </cell>
          <cell r="J5598">
            <v>0</v>
          </cell>
          <cell r="K5598">
            <v>0</v>
          </cell>
        </row>
        <row r="5599">
          <cell r="A5599" t="str">
            <v>ENTIDADES FINANCIERAS DE VIVIENDA</v>
          </cell>
          <cell r="F5599" t="str">
            <v>Estándar</v>
          </cell>
          <cell r="G5599">
            <v>45166</v>
          </cell>
          <cell r="H5599">
            <v>0</v>
          </cell>
          <cell r="I5599">
            <v>0</v>
          </cell>
          <cell r="J5599">
            <v>73.569999999999993</v>
          </cell>
          <cell r="K5599">
            <v>503.9545</v>
          </cell>
        </row>
        <row r="5600">
          <cell r="A5600" t="str">
            <v>ENTIDADES FINANCIERAS DE VIVIENDA</v>
          </cell>
          <cell r="F5600" t="str">
            <v>Preferencial</v>
          </cell>
          <cell r="G5600">
            <v>45166</v>
          </cell>
          <cell r="H5600">
            <v>0</v>
          </cell>
          <cell r="I5600">
            <v>0</v>
          </cell>
          <cell r="J5600">
            <v>3050</v>
          </cell>
          <cell r="K5600">
            <v>21228</v>
          </cell>
        </row>
        <row r="5601">
          <cell r="A5601" t="str">
            <v>ENTIDADES ESPECIALIZADAS EN MICROFINANZAS</v>
          </cell>
          <cell r="F5601" t="str">
            <v>Estándar</v>
          </cell>
          <cell r="G5601">
            <v>45166</v>
          </cell>
          <cell r="H5601">
            <v>40</v>
          </cell>
          <cell r="I5601">
            <v>278.8</v>
          </cell>
          <cell r="J5601">
            <v>14.6</v>
          </cell>
          <cell r="K5601">
            <v>100.01</v>
          </cell>
        </row>
        <row r="5602">
          <cell r="A5602" t="str">
            <v>ENTIDADES ESPECIALIZADAS EN MICROFINANZAS</v>
          </cell>
          <cell r="F5602" t="str">
            <v>Estándar</v>
          </cell>
          <cell r="G5602">
            <v>45166</v>
          </cell>
          <cell r="H5602">
            <v>0</v>
          </cell>
          <cell r="I5602">
            <v>0</v>
          </cell>
          <cell r="J5602">
            <v>60</v>
          </cell>
          <cell r="K5602">
            <v>411</v>
          </cell>
        </row>
        <row r="5603">
          <cell r="A5603" t="str">
            <v>INSTITUCIONES FINANCIERAS DE DESARROLLO</v>
          </cell>
          <cell r="F5603" t="str">
            <v>Estándar</v>
          </cell>
          <cell r="G5603">
            <v>45166</v>
          </cell>
          <cell r="H5603">
            <v>0</v>
          </cell>
          <cell r="I5603">
            <v>0</v>
          </cell>
          <cell r="J5603">
            <v>3300.97</v>
          </cell>
          <cell r="K5603">
            <v>22611.644499999999</v>
          </cell>
        </row>
        <row r="5604">
          <cell r="A5604" t="str">
            <v>INSTITUCIONES FINANCIERAS DE DESARROLLO</v>
          </cell>
          <cell r="F5604" t="str">
            <v>Estándar</v>
          </cell>
          <cell r="G5604">
            <v>45166</v>
          </cell>
          <cell r="H5604">
            <v>916.04</v>
          </cell>
          <cell r="I5604">
            <v>6384.7987999999996</v>
          </cell>
          <cell r="J5604">
            <v>362</v>
          </cell>
          <cell r="K5604">
            <v>2515.9</v>
          </cell>
        </row>
        <row r="5605">
          <cell r="A5605" t="str">
            <v>COOPERATIVAS</v>
          </cell>
          <cell r="F5605" t="str">
            <v>Estándar</v>
          </cell>
          <cell r="G5605">
            <v>45166</v>
          </cell>
          <cell r="H5605">
            <v>0</v>
          </cell>
          <cell r="I5605">
            <v>0</v>
          </cell>
          <cell r="J5605">
            <v>100</v>
          </cell>
          <cell r="K5605">
            <v>685</v>
          </cell>
        </row>
        <row r="5606">
          <cell r="A5606" t="str">
            <v>COOPERATIVAS</v>
          </cell>
          <cell r="F5606" t="str">
            <v>Estándar</v>
          </cell>
          <cell r="G5606">
            <v>45166</v>
          </cell>
          <cell r="H5606">
            <v>0</v>
          </cell>
          <cell r="I5606">
            <v>0</v>
          </cell>
          <cell r="J5606">
            <v>200</v>
          </cell>
          <cell r="K5606">
            <v>1374</v>
          </cell>
        </row>
        <row r="5607">
          <cell r="A5607" t="str">
            <v>BANCOS MÚLTIPLES</v>
          </cell>
          <cell r="F5607" t="str">
            <v>Estándar</v>
          </cell>
          <cell r="G5607">
            <v>45166</v>
          </cell>
          <cell r="H5607">
            <v>13814.04</v>
          </cell>
          <cell r="I5607">
            <v>96283.858800000002</v>
          </cell>
          <cell r="J5607">
            <v>321.68</v>
          </cell>
          <cell r="K5607">
            <v>2203.5079999999998</v>
          </cell>
        </row>
        <row r="5608">
          <cell r="A5608" t="str">
            <v>BANCOS MÚLTIPLES</v>
          </cell>
          <cell r="F5608" t="str">
            <v>Estándar</v>
          </cell>
          <cell r="G5608">
            <v>45166</v>
          </cell>
          <cell r="H5608">
            <v>99218.61</v>
          </cell>
          <cell r="I5608">
            <v>691553.71169999999</v>
          </cell>
          <cell r="J5608">
            <v>4183.8</v>
          </cell>
          <cell r="K5608">
            <v>28659.03</v>
          </cell>
        </row>
        <row r="5609">
          <cell r="A5609" t="str">
            <v>BANCOS MÚLTIPLES</v>
          </cell>
          <cell r="F5609" t="str">
            <v>Preferencial</v>
          </cell>
          <cell r="G5609">
            <v>45166</v>
          </cell>
          <cell r="H5609">
            <v>0</v>
          </cell>
          <cell r="I5609">
            <v>0</v>
          </cell>
          <cell r="J5609">
            <v>9416.19</v>
          </cell>
          <cell r="K5609">
            <v>65442.520499999999</v>
          </cell>
        </row>
        <row r="5610">
          <cell r="A5610" t="str">
            <v>BANCOS MÚLTIPLES</v>
          </cell>
          <cell r="F5610" t="str">
            <v>Preferencial</v>
          </cell>
          <cell r="G5610">
            <v>45166</v>
          </cell>
          <cell r="H5610">
            <v>0</v>
          </cell>
          <cell r="I5610">
            <v>0</v>
          </cell>
          <cell r="J5610">
            <v>24366.69</v>
          </cell>
          <cell r="K5610">
            <v>168803.98319999999</v>
          </cell>
        </row>
        <row r="5611">
          <cell r="A5611" t="str">
            <v>BANCOS MÚLTIPLES</v>
          </cell>
          <cell r="F5611" t="str">
            <v>Estándar</v>
          </cell>
          <cell r="G5611">
            <v>45166</v>
          </cell>
          <cell r="H5611">
            <v>49411.46</v>
          </cell>
          <cell r="I5611">
            <v>344397.8762</v>
          </cell>
          <cell r="J5611">
            <v>6095</v>
          </cell>
          <cell r="K5611">
            <v>41750.75</v>
          </cell>
        </row>
        <row r="5612">
          <cell r="A5612" t="str">
            <v>COOPERATIVAS</v>
          </cell>
          <cell r="F5612" t="str">
            <v>Preferencial</v>
          </cell>
          <cell r="G5612">
            <v>45166</v>
          </cell>
          <cell r="H5612">
            <v>0</v>
          </cell>
          <cell r="I5612">
            <v>0</v>
          </cell>
          <cell r="J5612">
            <v>8588.2999999999993</v>
          </cell>
          <cell r="K5612">
            <v>59433.109499999999</v>
          </cell>
        </row>
        <row r="5613">
          <cell r="A5613" t="str">
            <v>ENTIDADES ESPECIALIZADAS EN MICROFINANZAS</v>
          </cell>
          <cell r="F5613" t="str">
            <v>Estándar</v>
          </cell>
          <cell r="G5613">
            <v>45166</v>
          </cell>
          <cell r="H5613">
            <v>40210.160000000003</v>
          </cell>
          <cell r="I5613">
            <v>280264.81520000001</v>
          </cell>
          <cell r="J5613">
            <v>226.99</v>
          </cell>
          <cell r="K5613">
            <v>1554.8815</v>
          </cell>
        </row>
        <row r="5614">
          <cell r="A5614" t="str">
            <v>ENTIDADES ESPECIALIZADAS EN MICROFINANZAS</v>
          </cell>
          <cell r="F5614" t="str">
            <v>Estándar</v>
          </cell>
          <cell r="G5614">
            <v>45166</v>
          </cell>
          <cell r="H5614">
            <v>334.54</v>
          </cell>
          <cell r="I5614">
            <v>2331.7438000000002</v>
          </cell>
          <cell r="J5614">
            <v>0</v>
          </cell>
          <cell r="K5614">
            <v>0</v>
          </cell>
        </row>
        <row r="5615">
          <cell r="A5615" t="str">
            <v>ENTIDADES ESPECIALIZADAS EN MICROFINANZAS</v>
          </cell>
          <cell r="F5615" t="str">
            <v>Estándar</v>
          </cell>
          <cell r="G5615">
            <v>45166</v>
          </cell>
          <cell r="H5615">
            <v>321.02999999999997</v>
          </cell>
          <cell r="I5615">
            <v>2237.5790999999999</v>
          </cell>
          <cell r="J5615">
            <v>35.5</v>
          </cell>
          <cell r="K5615">
            <v>246.72499999999999</v>
          </cell>
        </row>
        <row r="5616">
          <cell r="A5616" t="str">
            <v>ENTIDADES FINANCIERAS DE VIVIENDA</v>
          </cell>
          <cell r="F5616" t="str">
            <v>Estándar</v>
          </cell>
          <cell r="G5616">
            <v>45166</v>
          </cell>
          <cell r="H5616">
            <v>3513.5</v>
          </cell>
          <cell r="I5616">
            <v>24489.095000000001</v>
          </cell>
          <cell r="J5616">
            <v>1226.83</v>
          </cell>
          <cell r="K5616">
            <v>8403.7855</v>
          </cell>
        </row>
        <row r="5617">
          <cell r="A5617" t="str">
            <v>INSTITUCIONES FINANCIERAS DE DESARROLLO</v>
          </cell>
          <cell r="F5617" t="str">
            <v>Estándar</v>
          </cell>
          <cell r="G5617">
            <v>45166</v>
          </cell>
          <cell r="H5617">
            <v>0</v>
          </cell>
          <cell r="I5617">
            <v>0</v>
          </cell>
          <cell r="J5617">
            <v>1747.23</v>
          </cell>
          <cell r="K5617">
            <v>11968.5255</v>
          </cell>
        </row>
        <row r="5618">
          <cell r="A5618" t="str">
            <v>INSTITUCIONES FINANCIERAS DE DESARROLLO</v>
          </cell>
          <cell r="F5618" t="str">
            <v>Estándar</v>
          </cell>
          <cell r="G5618">
            <v>45166</v>
          </cell>
          <cell r="H5618">
            <v>2294.86</v>
          </cell>
          <cell r="I5618">
            <v>15995.174199999999</v>
          </cell>
          <cell r="J5618">
            <v>0</v>
          </cell>
          <cell r="K5618">
            <v>0</v>
          </cell>
        </row>
        <row r="5619">
          <cell r="A5619" t="str">
            <v>INSTITUCIONES FINANCIERAS DE DESARROLLO</v>
          </cell>
          <cell r="F5619" t="str">
            <v>Estándar</v>
          </cell>
          <cell r="G5619">
            <v>45166</v>
          </cell>
          <cell r="H5619">
            <v>20</v>
          </cell>
          <cell r="I5619">
            <v>139.4</v>
          </cell>
          <cell r="J5619">
            <v>0</v>
          </cell>
          <cell r="K5619">
            <v>0</v>
          </cell>
        </row>
        <row r="5620">
          <cell r="A5620" t="str">
            <v>COOPERATIVAS</v>
          </cell>
          <cell r="F5620" t="str">
            <v>Estándar</v>
          </cell>
          <cell r="G5620">
            <v>45166</v>
          </cell>
          <cell r="H5620">
            <v>0</v>
          </cell>
          <cell r="I5620">
            <v>0</v>
          </cell>
          <cell r="J5620">
            <v>500</v>
          </cell>
          <cell r="K5620">
            <v>3425</v>
          </cell>
        </row>
        <row r="5621">
          <cell r="A5621" t="str">
            <v>COOPERATIVAS</v>
          </cell>
          <cell r="F5621" t="str">
            <v>Estándar</v>
          </cell>
          <cell r="G5621">
            <v>45166</v>
          </cell>
          <cell r="H5621">
            <v>516.94000000000005</v>
          </cell>
          <cell r="I5621">
            <v>3603.0718000000002</v>
          </cell>
          <cell r="J5621">
            <v>0</v>
          </cell>
          <cell r="K5621">
            <v>0</v>
          </cell>
        </row>
        <row r="5622">
          <cell r="A5622" t="str">
            <v>COOPERATIVAS</v>
          </cell>
          <cell r="F5622" t="str">
            <v>Estándar</v>
          </cell>
          <cell r="G5622">
            <v>45166</v>
          </cell>
          <cell r="H5622">
            <v>1629.65</v>
          </cell>
          <cell r="I5622">
            <v>11358.6605</v>
          </cell>
          <cell r="J5622">
            <v>1015.14</v>
          </cell>
          <cell r="K5622">
            <v>6974.0118000000002</v>
          </cell>
        </row>
        <row r="5623">
          <cell r="A5623" t="str">
            <v>BANCOS MÚLTIPLES</v>
          </cell>
          <cell r="F5623" t="str">
            <v>Estándar</v>
          </cell>
          <cell r="G5623">
            <v>45166</v>
          </cell>
          <cell r="H5623">
            <v>98870.46</v>
          </cell>
          <cell r="I5623">
            <v>689127.10620000004</v>
          </cell>
          <cell r="J5623">
            <v>17426.38</v>
          </cell>
          <cell r="K5623">
            <v>119370.70299999999</v>
          </cell>
        </row>
        <row r="5624">
          <cell r="A5624" t="str">
            <v>BANCOS MÚLTIPLES</v>
          </cell>
          <cell r="F5624" t="str">
            <v>Estándar</v>
          </cell>
          <cell r="G5624">
            <v>45166</v>
          </cell>
          <cell r="H5624">
            <v>729.96</v>
          </cell>
          <cell r="I5624">
            <v>5087.8212000000003</v>
          </cell>
          <cell r="J5624">
            <v>0</v>
          </cell>
          <cell r="K5624">
            <v>0</v>
          </cell>
        </row>
        <row r="5625">
          <cell r="A5625" t="str">
            <v>ENTIDADES ESPECIALIZADAS EN MICROFINANZAS</v>
          </cell>
          <cell r="F5625" t="str">
            <v>Estándar</v>
          </cell>
          <cell r="G5625">
            <v>45166</v>
          </cell>
          <cell r="H5625">
            <v>0</v>
          </cell>
          <cell r="I5625">
            <v>0</v>
          </cell>
          <cell r="J5625">
            <v>2450</v>
          </cell>
          <cell r="K5625">
            <v>16782.5</v>
          </cell>
        </row>
        <row r="5626">
          <cell r="A5626" t="str">
            <v>ENTIDADES ESPECIALIZADAS EN MICROFINANZAS</v>
          </cell>
          <cell r="F5626" t="str">
            <v>Estándar</v>
          </cell>
          <cell r="G5626">
            <v>45166</v>
          </cell>
          <cell r="H5626">
            <v>3140.1693</v>
          </cell>
          <cell r="I5626">
            <v>21886.980020999999</v>
          </cell>
          <cell r="J5626">
            <v>1005.2909</v>
          </cell>
          <cell r="K5626">
            <v>6886.2426649999998</v>
          </cell>
        </row>
        <row r="5627">
          <cell r="A5627" t="str">
            <v>BANCOS MÚLTIPLES</v>
          </cell>
          <cell r="F5627" t="str">
            <v>Preferencial</v>
          </cell>
          <cell r="G5627">
            <v>45166</v>
          </cell>
          <cell r="H5627">
            <v>0</v>
          </cell>
          <cell r="I5627">
            <v>0</v>
          </cell>
          <cell r="J5627">
            <v>7553.65</v>
          </cell>
          <cell r="K5627">
            <v>52179.3269</v>
          </cell>
        </row>
        <row r="5628">
          <cell r="A5628" t="str">
            <v>BANCOS MÚLTIPLES</v>
          </cell>
          <cell r="F5628" t="str">
            <v>Estándar</v>
          </cell>
          <cell r="G5628">
            <v>45166</v>
          </cell>
          <cell r="H5628">
            <v>3603.86</v>
          </cell>
          <cell r="I5628">
            <v>25118.904200000001</v>
          </cell>
          <cell r="J5628">
            <v>3417.21</v>
          </cell>
          <cell r="K5628">
            <v>23407.888500000001</v>
          </cell>
        </row>
        <row r="5629">
          <cell r="A5629" t="str">
            <v>COOPERATIVAS</v>
          </cell>
          <cell r="F5629" t="str">
            <v>Estándar</v>
          </cell>
          <cell r="G5629">
            <v>45166</v>
          </cell>
          <cell r="H5629">
            <v>0</v>
          </cell>
          <cell r="I5629">
            <v>0</v>
          </cell>
          <cell r="J5629">
            <v>23338.27</v>
          </cell>
          <cell r="K5629">
            <v>159867.1495</v>
          </cell>
        </row>
        <row r="5630">
          <cell r="A5630" t="str">
            <v>ENTIDADES ESPECIALIZADAS EN MICROFINANZAS</v>
          </cell>
          <cell r="F5630" t="str">
            <v>Estándar</v>
          </cell>
          <cell r="G5630">
            <v>45166</v>
          </cell>
          <cell r="H5630">
            <v>211051.53</v>
          </cell>
          <cell r="I5630">
            <v>1471029.1640999999</v>
          </cell>
          <cell r="J5630">
            <v>5201.09</v>
          </cell>
          <cell r="K5630">
            <v>35627.466500000002</v>
          </cell>
        </row>
        <row r="5631">
          <cell r="A5631" t="str">
            <v>ENTIDADES ESPECIALIZADAS EN MICROFINANZAS</v>
          </cell>
          <cell r="F5631" t="str">
            <v>Preferencial</v>
          </cell>
          <cell r="G5631">
            <v>45166</v>
          </cell>
          <cell r="H5631">
            <v>0</v>
          </cell>
          <cell r="I5631">
            <v>0</v>
          </cell>
          <cell r="J5631">
            <v>17205.55</v>
          </cell>
          <cell r="K5631">
            <v>119750.628</v>
          </cell>
        </row>
        <row r="5632">
          <cell r="A5632" t="str">
            <v>ENTIDADES FINANCIERAS DE VIVIENDA</v>
          </cell>
          <cell r="F5632" t="str">
            <v>Preferencial</v>
          </cell>
          <cell r="G5632">
            <v>45166</v>
          </cell>
          <cell r="H5632">
            <v>475.44</v>
          </cell>
          <cell r="I5632">
            <v>3261.5183999999999</v>
          </cell>
          <cell r="J5632">
            <v>11791.57</v>
          </cell>
          <cell r="K5632">
            <v>82069.3272</v>
          </cell>
        </row>
        <row r="5633">
          <cell r="A5633" t="str">
            <v>COOPERATIVAS</v>
          </cell>
          <cell r="F5633" t="str">
            <v>Estándar</v>
          </cell>
          <cell r="G5633">
            <v>45166</v>
          </cell>
          <cell r="H5633">
            <v>0</v>
          </cell>
          <cell r="I5633">
            <v>0</v>
          </cell>
          <cell r="J5633">
            <v>70</v>
          </cell>
          <cell r="K5633">
            <v>480.2</v>
          </cell>
        </row>
        <row r="5634">
          <cell r="A5634" t="str">
            <v>COOPERATIVAS</v>
          </cell>
          <cell r="F5634" t="str">
            <v>Estándar</v>
          </cell>
          <cell r="G5634">
            <v>45166</v>
          </cell>
          <cell r="H5634">
            <v>1868.66</v>
          </cell>
          <cell r="I5634">
            <v>13024.5602</v>
          </cell>
          <cell r="J5634">
            <v>1000</v>
          </cell>
          <cell r="K5634">
            <v>6850</v>
          </cell>
        </row>
        <row r="5635">
          <cell r="A5635" t="str">
            <v>BANCOS MÚLTIPLES</v>
          </cell>
          <cell r="F5635" t="str">
            <v>Estándar</v>
          </cell>
          <cell r="G5635">
            <v>45166</v>
          </cell>
          <cell r="H5635">
            <v>18432.52</v>
          </cell>
          <cell r="I5635">
            <v>128474.66439999999</v>
          </cell>
          <cell r="J5635">
            <v>2393.21</v>
          </cell>
          <cell r="K5635">
            <v>16393.488499999999</v>
          </cell>
        </row>
        <row r="5636">
          <cell r="A5636" t="str">
            <v>BANCOS MÚLTIPLES</v>
          </cell>
          <cell r="F5636" t="str">
            <v>Preferencial</v>
          </cell>
          <cell r="G5636">
            <v>45166</v>
          </cell>
          <cell r="H5636">
            <v>20134.64</v>
          </cell>
          <cell r="I5636">
            <v>140137.76759999999</v>
          </cell>
          <cell r="J5636">
            <v>0</v>
          </cell>
          <cell r="K5636">
            <v>0</v>
          </cell>
        </row>
        <row r="5637">
          <cell r="A5637" t="str">
            <v>BANCOS MÚLTIPLES</v>
          </cell>
          <cell r="F5637" t="str">
            <v>Preferencial</v>
          </cell>
          <cell r="G5637">
            <v>45166</v>
          </cell>
          <cell r="H5637">
            <v>0</v>
          </cell>
          <cell r="I5637">
            <v>0</v>
          </cell>
          <cell r="J5637">
            <v>1281.52</v>
          </cell>
          <cell r="K5637">
            <v>8906.5640000000003</v>
          </cell>
        </row>
        <row r="5638">
          <cell r="A5638" t="str">
            <v>BANCOS MÚLTIPLES</v>
          </cell>
          <cell r="F5638" t="str">
            <v>Preferencial</v>
          </cell>
          <cell r="G5638">
            <v>45166</v>
          </cell>
          <cell r="H5638">
            <v>0</v>
          </cell>
          <cell r="I5638">
            <v>0</v>
          </cell>
          <cell r="J5638">
            <v>200</v>
          </cell>
          <cell r="K5638">
            <v>1390</v>
          </cell>
        </row>
        <row r="5639">
          <cell r="A5639" t="str">
            <v>BANCOS MÚLTIPLES</v>
          </cell>
          <cell r="F5639" t="str">
            <v>Estándar</v>
          </cell>
          <cell r="G5639">
            <v>45166</v>
          </cell>
          <cell r="H5639">
            <v>2.99</v>
          </cell>
          <cell r="I5639">
            <v>20.840299999999999</v>
          </cell>
          <cell r="J5639">
            <v>0</v>
          </cell>
          <cell r="K5639">
            <v>0</v>
          </cell>
        </row>
        <row r="5640">
          <cell r="A5640" t="str">
            <v>ENTIDADES ESPECIALIZADAS EN MICROFINANZAS</v>
          </cell>
          <cell r="F5640" t="str">
            <v>Estándar</v>
          </cell>
          <cell r="G5640">
            <v>45166</v>
          </cell>
          <cell r="H5640">
            <v>0</v>
          </cell>
          <cell r="I5640">
            <v>0</v>
          </cell>
          <cell r="J5640">
            <v>150</v>
          </cell>
          <cell r="K5640">
            <v>1027.5</v>
          </cell>
        </row>
        <row r="5641">
          <cell r="A5641" t="str">
            <v>BANCOS MÚLTIPLES</v>
          </cell>
          <cell r="F5641" t="str">
            <v>Preferencial</v>
          </cell>
          <cell r="G5641">
            <v>45166</v>
          </cell>
          <cell r="H5641">
            <v>0</v>
          </cell>
          <cell r="I5641">
            <v>0</v>
          </cell>
          <cell r="J5641">
            <v>202450.85</v>
          </cell>
          <cell r="K5641">
            <v>1408893.4012</v>
          </cell>
        </row>
        <row r="5642">
          <cell r="A5642" t="str">
            <v>COOPERATIVAS</v>
          </cell>
          <cell r="F5642" t="str">
            <v>Estándar</v>
          </cell>
          <cell r="G5642">
            <v>45166</v>
          </cell>
          <cell r="H5642">
            <v>877.32</v>
          </cell>
          <cell r="I5642">
            <v>6114.9204</v>
          </cell>
          <cell r="J5642">
            <v>0</v>
          </cell>
          <cell r="K5642">
            <v>0</v>
          </cell>
        </row>
        <row r="5643">
          <cell r="A5643" t="str">
            <v>COOPERATIVAS</v>
          </cell>
          <cell r="F5643" t="str">
            <v>Estándar</v>
          </cell>
          <cell r="G5643">
            <v>45166</v>
          </cell>
          <cell r="H5643">
            <v>164.99</v>
          </cell>
          <cell r="I5643">
            <v>1149.9802999999999</v>
          </cell>
          <cell r="J5643">
            <v>1751.83</v>
          </cell>
          <cell r="K5643">
            <v>12000.0355</v>
          </cell>
        </row>
        <row r="5644">
          <cell r="A5644" t="str">
            <v>COOPERATIVAS</v>
          </cell>
          <cell r="F5644" t="str">
            <v>Estándar</v>
          </cell>
          <cell r="G5644">
            <v>45166</v>
          </cell>
          <cell r="H5644">
            <v>7350.8</v>
          </cell>
          <cell r="I5644">
            <v>51235.076000000001</v>
          </cell>
          <cell r="J5644">
            <v>5192.8999999999996</v>
          </cell>
          <cell r="K5644">
            <v>35623.294000000002</v>
          </cell>
        </row>
        <row r="5645">
          <cell r="A5645" t="str">
            <v>COOPERATIVAS</v>
          </cell>
          <cell r="F5645" t="str">
            <v>Estándar</v>
          </cell>
          <cell r="G5645">
            <v>45166</v>
          </cell>
          <cell r="H5645">
            <v>0</v>
          </cell>
          <cell r="I5645">
            <v>0</v>
          </cell>
          <cell r="J5645">
            <v>7441.5</v>
          </cell>
          <cell r="K5645">
            <v>51495.18</v>
          </cell>
        </row>
        <row r="5646">
          <cell r="A5646" t="str">
            <v>ENTIDADES ESPECIALIZADAS EN MICROFINANZAS</v>
          </cell>
          <cell r="F5646" t="str">
            <v>Estándar</v>
          </cell>
          <cell r="G5646">
            <v>45166</v>
          </cell>
          <cell r="H5646">
            <v>2313014.39</v>
          </cell>
          <cell r="I5646">
            <v>16121710.2983</v>
          </cell>
          <cell r="J5646">
            <v>2390.02</v>
          </cell>
          <cell r="K5646">
            <v>16419.437399999999</v>
          </cell>
        </row>
        <row r="5647">
          <cell r="A5647" t="str">
            <v>ENTIDADES ESPECIALIZADAS EN MICROFINANZAS</v>
          </cell>
          <cell r="F5647" t="str">
            <v>Preferencial</v>
          </cell>
          <cell r="G5647">
            <v>45166</v>
          </cell>
          <cell r="H5647">
            <v>0</v>
          </cell>
          <cell r="I5647">
            <v>0</v>
          </cell>
          <cell r="J5647">
            <v>300</v>
          </cell>
          <cell r="K5647">
            <v>2070</v>
          </cell>
        </row>
        <row r="5648">
          <cell r="A5648" t="str">
            <v>ENTIDADES ESPECIALIZADAS EN MICROFINANZAS</v>
          </cell>
          <cell r="F5648" t="str">
            <v>Estándar</v>
          </cell>
          <cell r="G5648">
            <v>45166</v>
          </cell>
          <cell r="H5648">
            <v>3407.04</v>
          </cell>
          <cell r="I5648">
            <v>23747.068800000001</v>
          </cell>
          <cell r="J5648">
            <v>7060</v>
          </cell>
          <cell r="K5648">
            <v>49067</v>
          </cell>
        </row>
        <row r="5649">
          <cell r="A5649" t="str">
            <v>ENTIDADES ESPECIALIZADAS EN MICROFINANZAS</v>
          </cell>
          <cell r="F5649" t="str">
            <v>Estándar</v>
          </cell>
          <cell r="G5649">
            <v>45166</v>
          </cell>
          <cell r="H5649">
            <v>1207.8599999999999</v>
          </cell>
          <cell r="I5649">
            <v>8418.7842000000001</v>
          </cell>
          <cell r="J5649">
            <v>1080.81</v>
          </cell>
          <cell r="K5649">
            <v>7403.5484999999999</v>
          </cell>
        </row>
        <row r="5650">
          <cell r="A5650" t="str">
            <v>COOPERATIVAS</v>
          </cell>
          <cell r="F5650" t="str">
            <v>Estándar</v>
          </cell>
          <cell r="G5650">
            <v>45166</v>
          </cell>
          <cell r="H5650">
            <v>2.7</v>
          </cell>
          <cell r="I5650">
            <v>18.818999999999999</v>
          </cell>
          <cell r="J5650">
            <v>200</v>
          </cell>
          <cell r="K5650">
            <v>1370</v>
          </cell>
        </row>
        <row r="5651">
          <cell r="A5651" t="str">
            <v>INSTITUCIONES FINANCIERAS DE DESARROLLO</v>
          </cell>
          <cell r="F5651" t="str">
            <v>Estándar</v>
          </cell>
          <cell r="G5651">
            <v>45166</v>
          </cell>
          <cell r="H5651">
            <v>0</v>
          </cell>
          <cell r="I5651">
            <v>0</v>
          </cell>
          <cell r="J5651">
            <v>32.26</v>
          </cell>
          <cell r="K5651">
            <v>224.20699999999999</v>
          </cell>
        </row>
        <row r="5652">
          <cell r="A5652" t="str">
            <v>INSTITUCIONES FINANCIERAS DE DESARROLLO</v>
          </cell>
          <cell r="F5652" t="str">
            <v>Estándar</v>
          </cell>
          <cell r="G5652">
            <v>45166</v>
          </cell>
          <cell r="H5652">
            <v>0</v>
          </cell>
          <cell r="I5652">
            <v>0</v>
          </cell>
          <cell r="J5652">
            <v>200</v>
          </cell>
          <cell r="K5652">
            <v>1370</v>
          </cell>
        </row>
        <row r="5653">
          <cell r="A5653" t="str">
            <v>BANCOS MÚLTIPLES</v>
          </cell>
          <cell r="F5653" t="str">
            <v>Estándar</v>
          </cell>
          <cell r="G5653">
            <v>45166</v>
          </cell>
          <cell r="H5653">
            <v>484327.21</v>
          </cell>
          <cell r="I5653">
            <v>3375760.6537000001</v>
          </cell>
          <cell r="J5653">
            <v>80245.47</v>
          </cell>
          <cell r="K5653">
            <v>549681.46950000001</v>
          </cell>
        </row>
        <row r="5654">
          <cell r="A5654" t="str">
            <v>ENTIDADES ESPECIALIZADAS EN MICROFINANZAS</v>
          </cell>
          <cell r="F5654" t="str">
            <v>Preferencial</v>
          </cell>
          <cell r="G5654">
            <v>45166</v>
          </cell>
          <cell r="H5654">
            <v>0</v>
          </cell>
          <cell r="I5654">
            <v>0</v>
          </cell>
          <cell r="J5654">
            <v>500</v>
          </cell>
          <cell r="K5654">
            <v>3480</v>
          </cell>
        </row>
        <row r="5655">
          <cell r="A5655" t="str">
            <v>ENTIDADES ESPECIALIZADAS EN MICROFINANZAS</v>
          </cell>
          <cell r="F5655" t="str">
            <v>Estándar</v>
          </cell>
          <cell r="G5655">
            <v>45166</v>
          </cell>
          <cell r="H5655">
            <v>0</v>
          </cell>
          <cell r="I5655">
            <v>0</v>
          </cell>
          <cell r="J5655">
            <v>4237.4980999999998</v>
          </cell>
          <cell r="K5655">
            <v>29026.861985</v>
          </cell>
        </row>
        <row r="5656">
          <cell r="A5656" t="str">
            <v>ENTIDADES ESPECIALIZADAS EN MICROFINANZAS</v>
          </cell>
          <cell r="F5656" t="str">
            <v>Preferencial</v>
          </cell>
          <cell r="G5656">
            <v>45166</v>
          </cell>
          <cell r="H5656">
            <v>0</v>
          </cell>
          <cell r="I5656">
            <v>0</v>
          </cell>
          <cell r="J5656">
            <v>4841.3</v>
          </cell>
          <cell r="K5656">
            <v>33692.148000000001</v>
          </cell>
        </row>
        <row r="5657">
          <cell r="A5657" t="str">
            <v>BANCOS MÚLTIPLES</v>
          </cell>
          <cell r="F5657" t="str">
            <v>Preferencial</v>
          </cell>
          <cell r="G5657">
            <v>45166</v>
          </cell>
          <cell r="H5657">
            <v>0</v>
          </cell>
          <cell r="I5657">
            <v>0</v>
          </cell>
          <cell r="J5657">
            <v>220779.3</v>
          </cell>
          <cell r="K5657">
            <v>1543771.1714999999</v>
          </cell>
        </row>
        <row r="5658">
          <cell r="A5658" t="str">
            <v>COOPERATIVAS</v>
          </cell>
          <cell r="F5658" t="str">
            <v>Preferencial</v>
          </cell>
          <cell r="G5658">
            <v>45166</v>
          </cell>
          <cell r="H5658">
            <v>0</v>
          </cell>
          <cell r="I5658">
            <v>0</v>
          </cell>
          <cell r="J5658">
            <v>13594.35</v>
          </cell>
          <cell r="K5658">
            <v>94616.676000000007</v>
          </cell>
        </row>
        <row r="5659">
          <cell r="A5659" t="str">
            <v>COOPERATIVAS</v>
          </cell>
          <cell r="F5659" t="str">
            <v>Estándar</v>
          </cell>
          <cell r="G5659">
            <v>45166</v>
          </cell>
          <cell r="H5659">
            <v>0</v>
          </cell>
          <cell r="I5659">
            <v>0</v>
          </cell>
          <cell r="J5659">
            <v>926.74</v>
          </cell>
          <cell r="K5659">
            <v>6357.4363999999996</v>
          </cell>
        </row>
        <row r="5660">
          <cell r="A5660" t="str">
            <v>COOPERATIVAS</v>
          </cell>
          <cell r="F5660" t="str">
            <v>Estándar</v>
          </cell>
          <cell r="G5660">
            <v>45166</v>
          </cell>
          <cell r="H5660">
            <v>0</v>
          </cell>
          <cell r="I5660">
            <v>0</v>
          </cell>
          <cell r="J5660">
            <v>251.32</v>
          </cell>
          <cell r="K5660">
            <v>1721.5419999999999</v>
          </cell>
        </row>
        <row r="5661">
          <cell r="A5661" t="str">
            <v>COOPERATIVAS</v>
          </cell>
          <cell r="F5661" t="str">
            <v>Estándar</v>
          </cell>
          <cell r="G5661">
            <v>45166</v>
          </cell>
          <cell r="H5661">
            <v>1000</v>
          </cell>
          <cell r="I5661">
            <v>6970</v>
          </cell>
          <cell r="J5661">
            <v>182.49</v>
          </cell>
          <cell r="K5661">
            <v>1259.181</v>
          </cell>
        </row>
        <row r="5662">
          <cell r="A5662" t="str">
            <v>ENTIDADES ESPECIALIZADAS EN MICROFINANZAS</v>
          </cell>
          <cell r="F5662" t="str">
            <v>Estándar</v>
          </cell>
          <cell r="G5662">
            <v>45166</v>
          </cell>
          <cell r="H5662">
            <v>212509.49</v>
          </cell>
          <cell r="I5662">
            <v>1481191.1453</v>
          </cell>
          <cell r="J5662">
            <v>1329.39</v>
          </cell>
          <cell r="K5662">
            <v>9106.3215</v>
          </cell>
        </row>
        <row r="5663">
          <cell r="A5663" t="str">
            <v>ENTIDADES ESPECIALIZADAS EN MICROFINANZAS</v>
          </cell>
          <cell r="F5663" t="str">
            <v>Preferencial</v>
          </cell>
          <cell r="G5663">
            <v>45166</v>
          </cell>
          <cell r="H5663">
            <v>0</v>
          </cell>
          <cell r="I5663">
            <v>0</v>
          </cell>
          <cell r="J5663">
            <v>20482.009999999998</v>
          </cell>
          <cell r="K5663">
            <v>142554.78959999999</v>
          </cell>
        </row>
        <row r="5664">
          <cell r="A5664" t="str">
            <v>ENTIDADES ESPECIALIZADAS EN MICROFINANZAS</v>
          </cell>
          <cell r="F5664" t="str">
            <v>Preferencial</v>
          </cell>
          <cell r="G5664">
            <v>45166</v>
          </cell>
          <cell r="H5664">
            <v>0</v>
          </cell>
          <cell r="I5664">
            <v>0</v>
          </cell>
          <cell r="J5664">
            <v>100</v>
          </cell>
          <cell r="K5664">
            <v>696</v>
          </cell>
        </row>
        <row r="5665">
          <cell r="A5665" t="str">
            <v>ENTIDADES ESPECIALIZADAS EN MICROFINANZAS</v>
          </cell>
          <cell r="F5665" t="str">
            <v>Estándar</v>
          </cell>
          <cell r="G5665">
            <v>45166</v>
          </cell>
          <cell r="H5665">
            <v>6109.45</v>
          </cell>
          <cell r="I5665">
            <v>42582.866499999996</v>
          </cell>
          <cell r="J5665">
            <v>0</v>
          </cell>
          <cell r="K5665">
            <v>0</v>
          </cell>
        </row>
        <row r="5666">
          <cell r="A5666" t="str">
            <v>ENTIDADES ESPECIALIZADAS EN MICROFINANZAS</v>
          </cell>
          <cell r="F5666" t="str">
            <v>Estándar</v>
          </cell>
          <cell r="G5666">
            <v>45166</v>
          </cell>
          <cell r="H5666">
            <v>200</v>
          </cell>
          <cell r="I5666">
            <v>1394</v>
          </cell>
          <cell r="J5666">
            <v>43.17</v>
          </cell>
          <cell r="K5666">
            <v>300.03149999999999</v>
          </cell>
        </row>
        <row r="5667">
          <cell r="A5667" t="str">
            <v>ENTIDADES ESPECIALIZADAS EN MICROFINANZAS</v>
          </cell>
          <cell r="F5667" t="str">
            <v>Estándar</v>
          </cell>
          <cell r="G5667">
            <v>45166</v>
          </cell>
          <cell r="H5667">
            <v>0</v>
          </cell>
          <cell r="I5667">
            <v>0</v>
          </cell>
          <cell r="J5667">
            <v>500</v>
          </cell>
          <cell r="K5667">
            <v>3475</v>
          </cell>
        </row>
        <row r="5668">
          <cell r="A5668" t="str">
            <v>INSTITUCIONES FINANCIERAS DE DESARROLLO</v>
          </cell>
          <cell r="F5668" t="str">
            <v>Estándar</v>
          </cell>
          <cell r="G5668">
            <v>45166</v>
          </cell>
          <cell r="H5668">
            <v>0</v>
          </cell>
          <cell r="I5668">
            <v>0</v>
          </cell>
          <cell r="J5668">
            <v>100</v>
          </cell>
          <cell r="K5668">
            <v>695</v>
          </cell>
        </row>
        <row r="5669">
          <cell r="A5669" t="str">
            <v>INSTITUCIONES FINANCIERAS DE DESARROLLO</v>
          </cell>
          <cell r="F5669" t="str">
            <v>Estándar</v>
          </cell>
          <cell r="G5669">
            <v>45166</v>
          </cell>
          <cell r="H5669">
            <v>679.3</v>
          </cell>
          <cell r="I5669">
            <v>4734.7209999999995</v>
          </cell>
          <cell r="J5669">
            <v>841.06</v>
          </cell>
          <cell r="K5669">
            <v>5845.3670000000002</v>
          </cell>
        </row>
        <row r="5670">
          <cell r="A5670" t="str">
            <v>BANCOS MÚLTIPLES</v>
          </cell>
          <cell r="F5670" t="str">
            <v>Estándar</v>
          </cell>
          <cell r="G5670">
            <v>45166</v>
          </cell>
          <cell r="H5670">
            <v>10290.1</v>
          </cell>
          <cell r="I5670">
            <v>71721.997000000003</v>
          </cell>
          <cell r="J5670">
            <v>8152.89</v>
          </cell>
          <cell r="K5670">
            <v>55847.296499999997</v>
          </cell>
        </row>
        <row r="5671">
          <cell r="A5671" t="str">
            <v>BANCOS MÚLTIPLES</v>
          </cell>
          <cell r="F5671" t="str">
            <v>Estándar</v>
          </cell>
          <cell r="G5671">
            <v>45166</v>
          </cell>
          <cell r="H5671">
            <v>76732.19</v>
          </cell>
          <cell r="I5671">
            <v>534823.36430000002</v>
          </cell>
          <cell r="J5671">
            <v>1150</v>
          </cell>
          <cell r="K5671">
            <v>7877.5</v>
          </cell>
        </row>
        <row r="5672">
          <cell r="A5672" t="str">
            <v>COOPERATIVAS</v>
          </cell>
          <cell r="F5672" t="str">
            <v>Estándar</v>
          </cell>
          <cell r="G5672">
            <v>45166</v>
          </cell>
          <cell r="H5672">
            <v>101.64</v>
          </cell>
          <cell r="I5672">
            <v>708.43079999999998</v>
          </cell>
          <cell r="J5672">
            <v>100</v>
          </cell>
          <cell r="K5672">
            <v>685</v>
          </cell>
        </row>
        <row r="5673">
          <cell r="A5673" t="str">
            <v>COOPERATIVAS</v>
          </cell>
          <cell r="F5673" t="str">
            <v>Estándar</v>
          </cell>
          <cell r="G5673">
            <v>45166</v>
          </cell>
          <cell r="H5673">
            <v>8325.48</v>
          </cell>
          <cell r="I5673">
            <v>58028.595600000001</v>
          </cell>
          <cell r="J5673">
            <v>7191.36</v>
          </cell>
          <cell r="K5673">
            <v>49260.815999999999</v>
          </cell>
        </row>
        <row r="5674">
          <cell r="A5674" t="str">
            <v>ENTIDADES ESPECIALIZADAS EN MICROFINANZAS</v>
          </cell>
          <cell r="F5674" t="str">
            <v>Estándar</v>
          </cell>
          <cell r="G5674">
            <v>45166</v>
          </cell>
          <cell r="H5674">
            <v>25335.83</v>
          </cell>
          <cell r="I5674">
            <v>176590.73509999999</v>
          </cell>
          <cell r="J5674">
            <v>205.99</v>
          </cell>
          <cell r="K5674">
            <v>1411.0315000000001</v>
          </cell>
        </row>
        <row r="5675">
          <cell r="A5675" t="str">
            <v>ENTIDADES ESPECIALIZADAS EN MICROFINANZAS</v>
          </cell>
          <cell r="F5675" t="str">
            <v>Estándar</v>
          </cell>
          <cell r="G5675">
            <v>45166</v>
          </cell>
          <cell r="H5675">
            <v>648.83000000000004</v>
          </cell>
          <cell r="I5675">
            <v>4522.3450999999995</v>
          </cell>
          <cell r="J5675">
            <v>0</v>
          </cell>
          <cell r="K5675">
            <v>0</v>
          </cell>
        </row>
        <row r="5676">
          <cell r="A5676" t="str">
            <v>ENTIDADES ESPECIALIZADAS EN MICROFINANZAS</v>
          </cell>
          <cell r="F5676" t="str">
            <v>Estándar</v>
          </cell>
          <cell r="G5676">
            <v>45166</v>
          </cell>
          <cell r="H5676">
            <v>454.91</v>
          </cell>
          <cell r="I5676">
            <v>3170.7226999999998</v>
          </cell>
          <cell r="J5676">
            <v>663.99</v>
          </cell>
          <cell r="K5676">
            <v>4614.7304999999997</v>
          </cell>
        </row>
        <row r="5677">
          <cell r="A5677" t="str">
            <v>ENTIDADES ESPECIALIZADAS EN MICROFINANZAS</v>
          </cell>
          <cell r="F5677" t="str">
            <v>Estándar</v>
          </cell>
          <cell r="G5677">
            <v>45166</v>
          </cell>
          <cell r="H5677">
            <v>1911.91</v>
          </cell>
          <cell r="I5677">
            <v>13326.012699999999</v>
          </cell>
          <cell r="J5677">
            <v>1666.45</v>
          </cell>
          <cell r="K5677">
            <v>11581.827499999999</v>
          </cell>
        </row>
        <row r="5678">
          <cell r="A5678" t="str">
            <v>ENTIDADES FINANCIERAS DE VIVIENDA</v>
          </cell>
          <cell r="F5678" t="str">
            <v>Estándar</v>
          </cell>
          <cell r="G5678">
            <v>45166</v>
          </cell>
          <cell r="H5678">
            <v>632.12</v>
          </cell>
          <cell r="I5678">
            <v>4405.8764000000001</v>
          </cell>
          <cell r="J5678">
            <v>200</v>
          </cell>
          <cell r="K5678">
            <v>1370</v>
          </cell>
        </row>
        <row r="5679">
          <cell r="A5679" t="str">
            <v>COOPERATIVAS</v>
          </cell>
          <cell r="F5679" t="str">
            <v>Estándar</v>
          </cell>
          <cell r="G5679">
            <v>45166</v>
          </cell>
          <cell r="H5679">
            <v>5</v>
          </cell>
          <cell r="I5679">
            <v>34.85</v>
          </cell>
          <cell r="J5679">
            <v>620.52</v>
          </cell>
          <cell r="K5679">
            <v>4256.7672000000002</v>
          </cell>
        </row>
        <row r="5680">
          <cell r="A5680" t="str">
            <v>INSTITUCIONES FINANCIERAS DE DESARROLLO</v>
          </cell>
          <cell r="F5680" t="str">
            <v>Estándar</v>
          </cell>
          <cell r="G5680">
            <v>45166</v>
          </cell>
          <cell r="H5680">
            <v>0</v>
          </cell>
          <cell r="I5680">
            <v>0</v>
          </cell>
          <cell r="J5680">
            <v>700</v>
          </cell>
          <cell r="K5680">
            <v>4795</v>
          </cell>
        </row>
        <row r="5681">
          <cell r="A5681" t="str">
            <v>INSTITUCIONES FINANCIERAS DE DESARROLLO</v>
          </cell>
          <cell r="F5681" t="str">
            <v>Estándar</v>
          </cell>
          <cell r="G5681">
            <v>45166</v>
          </cell>
          <cell r="H5681">
            <v>113</v>
          </cell>
          <cell r="I5681">
            <v>787.61</v>
          </cell>
          <cell r="J5681">
            <v>0</v>
          </cell>
          <cell r="K5681">
            <v>0</v>
          </cell>
        </row>
        <row r="5682">
          <cell r="A5682" t="str">
            <v>INSTITUCIONES FINANCIERAS DE DESARROLLO</v>
          </cell>
          <cell r="F5682" t="str">
            <v>Estándar</v>
          </cell>
          <cell r="G5682">
            <v>45166</v>
          </cell>
          <cell r="H5682">
            <v>251.2</v>
          </cell>
          <cell r="I5682">
            <v>1750.864</v>
          </cell>
          <cell r="J5682">
            <v>0</v>
          </cell>
          <cell r="K5682">
            <v>0</v>
          </cell>
        </row>
        <row r="5683">
          <cell r="A5683" t="str">
            <v>COOPERATIVAS</v>
          </cell>
          <cell r="F5683" t="str">
            <v>Con Entid. Financ</v>
          </cell>
          <cell r="G5683">
            <v>45166</v>
          </cell>
          <cell r="H5683">
            <v>0</v>
          </cell>
          <cell r="I5683">
            <v>0</v>
          </cell>
          <cell r="J5683">
            <v>2200</v>
          </cell>
          <cell r="K5683">
            <v>15334</v>
          </cell>
        </row>
        <row r="5684">
          <cell r="A5684" t="str">
            <v>BANCOS MÚLTIPLES</v>
          </cell>
          <cell r="F5684" t="str">
            <v>Estándar</v>
          </cell>
          <cell r="G5684">
            <v>45166</v>
          </cell>
          <cell r="H5684">
            <v>881.82</v>
          </cell>
          <cell r="I5684">
            <v>6146.2853999999998</v>
          </cell>
          <cell r="J5684">
            <v>0</v>
          </cell>
          <cell r="K5684">
            <v>0</v>
          </cell>
        </row>
        <row r="5685">
          <cell r="A5685" t="str">
            <v>BANCOS MÚLTIPLES</v>
          </cell>
          <cell r="F5685" t="str">
            <v>Estándar</v>
          </cell>
          <cell r="G5685">
            <v>45166</v>
          </cell>
          <cell r="H5685">
            <v>288.02</v>
          </cell>
          <cell r="I5685">
            <v>2007.4993999999999</v>
          </cell>
          <cell r="J5685">
            <v>6130.66</v>
          </cell>
          <cell r="K5685">
            <v>41995.021000000001</v>
          </cell>
        </row>
        <row r="5686">
          <cell r="A5686" t="str">
            <v>BANCOS MÚLTIPLES</v>
          </cell>
          <cell r="F5686" t="str">
            <v>Estándar</v>
          </cell>
          <cell r="G5686">
            <v>45166</v>
          </cell>
          <cell r="H5686">
            <v>1132483.78</v>
          </cell>
          <cell r="I5686">
            <v>7893411.9466000004</v>
          </cell>
          <cell r="J5686">
            <v>4566.07</v>
          </cell>
          <cell r="K5686">
            <v>31277.5795</v>
          </cell>
        </row>
        <row r="5687">
          <cell r="A5687" t="str">
            <v>BANCOS MÚLTIPLES</v>
          </cell>
          <cell r="F5687" t="str">
            <v>Estándar</v>
          </cell>
          <cell r="G5687">
            <v>45166</v>
          </cell>
          <cell r="H5687">
            <v>255774.73</v>
          </cell>
          <cell r="I5687">
            <v>1782749.8681000001</v>
          </cell>
          <cell r="J5687">
            <v>9048.48</v>
          </cell>
          <cell r="K5687">
            <v>61982.088000000003</v>
          </cell>
        </row>
        <row r="5688">
          <cell r="A5688" t="str">
            <v>BANCOS MÚLTIPLES</v>
          </cell>
          <cell r="F5688" t="str">
            <v>Preferencial</v>
          </cell>
          <cell r="G5688">
            <v>45166</v>
          </cell>
          <cell r="H5688">
            <v>112395.71</v>
          </cell>
          <cell r="I5688">
            <v>770972.80792299996</v>
          </cell>
          <cell r="J5688">
            <v>6370176.1500000004</v>
          </cell>
          <cell r="K5688">
            <v>45523769.035449997</v>
          </cell>
        </row>
        <row r="5689">
          <cell r="A5689" t="str">
            <v>COOPERATIVAS</v>
          </cell>
          <cell r="F5689" t="str">
            <v>Estándar</v>
          </cell>
          <cell r="G5689">
            <v>45166</v>
          </cell>
          <cell r="H5689">
            <v>580.58000000000004</v>
          </cell>
          <cell r="I5689">
            <v>4046.6426000000001</v>
          </cell>
          <cell r="J5689">
            <v>200</v>
          </cell>
          <cell r="K5689">
            <v>1370</v>
          </cell>
        </row>
        <row r="5690">
          <cell r="A5690" t="str">
            <v>COOPERATIVAS</v>
          </cell>
          <cell r="F5690" t="str">
            <v>Estándar</v>
          </cell>
          <cell r="G5690">
            <v>45166</v>
          </cell>
          <cell r="H5690">
            <v>2869.44</v>
          </cell>
          <cell r="I5690">
            <v>19999.996800000001</v>
          </cell>
          <cell r="J5690">
            <v>1209.5999999999999</v>
          </cell>
          <cell r="K5690">
            <v>8285.76</v>
          </cell>
        </row>
        <row r="5691">
          <cell r="A5691" t="str">
            <v>COOPERATIVAS</v>
          </cell>
          <cell r="F5691" t="str">
            <v>Estándar</v>
          </cell>
          <cell r="G5691">
            <v>45166</v>
          </cell>
          <cell r="H5691">
            <v>0</v>
          </cell>
          <cell r="I5691">
            <v>0</v>
          </cell>
          <cell r="J5691">
            <v>300</v>
          </cell>
          <cell r="K5691">
            <v>2055</v>
          </cell>
        </row>
        <row r="5692">
          <cell r="A5692" t="str">
            <v>COOPERATIVAS</v>
          </cell>
          <cell r="F5692" t="str">
            <v>Estándar</v>
          </cell>
          <cell r="G5692">
            <v>45166</v>
          </cell>
          <cell r="H5692">
            <v>0</v>
          </cell>
          <cell r="I5692">
            <v>0</v>
          </cell>
          <cell r="J5692">
            <v>3.31</v>
          </cell>
          <cell r="K5692">
            <v>22.673500000000001</v>
          </cell>
        </row>
        <row r="5693">
          <cell r="A5693" t="str">
            <v>ENTIDADES ESPECIALIZADAS EN MICROFINANZAS</v>
          </cell>
          <cell r="F5693" t="str">
            <v>Estándar</v>
          </cell>
          <cell r="G5693">
            <v>45166</v>
          </cell>
          <cell r="H5693">
            <v>210</v>
          </cell>
          <cell r="I5693">
            <v>1463.7</v>
          </cell>
          <cell r="J5693">
            <v>0</v>
          </cell>
          <cell r="K5693">
            <v>0</v>
          </cell>
        </row>
        <row r="5694">
          <cell r="A5694" t="str">
            <v>INSTITUCIONES FINANCIERAS DE DESARROLLO</v>
          </cell>
          <cell r="F5694" t="str">
            <v>Estándar</v>
          </cell>
          <cell r="G5694">
            <v>45166</v>
          </cell>
          <cell r="H5694">
            <v>161.30000000000001</v>
          </cell>
          <cell r="I5694">
            <v>1124.261</v>
          </cell>
          <cell r="J5694">
            <v>0</v>
          </cell>
          <cell r="K5694">
            <v>0</v>
          </cell>
        </row>
        <row r="5695">
          <cell r="A5695" t="str">
            <v>BANCOS MÚLTIPLES</v>
          </cell>
          <cell r="F5695" t="str">
            <v>Preferencial</v>
          </cell>
          <cell r="G5695">
            <v>45167</v>
          </cell>
          <cell r="H5695">
            <v>0</v>
          </cell>
          <cell r="I5695">
            <v>0</v>
          </cell>
          <cell r="J5695">
            <v>84430.43</v>
          </cell>
          <cell r="K5695">
            <v>607899.09600000002</v>
          </cell>
        </row>
        <row r="5696">
          <cell r="A5696" t="str">
            <v>BANCOS MÚLTIPLES</v>
          </cell>
          <cell r="F5696" t="str">
            <v>Preferencial</v>
          </cell>
          <cell r="G5696">
            <v>45167</v>
          </cell>
          <cell r="H5696">
            <v>96.12</v>
          </cell>
          <cell r="I5696">
            <v>659.38319999999999</v>
          </cell>
          <cell r="J5696">
            <v>552255.5</v>
          </cell>
          <cell r="K5696">
            <v>3982907.0918000001</v>
          </cell>
        </row>
        <row r="5697">
          <cell r="A5697" t="str">
            <v>BANCOS MÚLTIPLES</v>
          </cell>
          <cell r="F5697" t="str">
            <v>Estándar</v>
          </cell>
          <cell r="G5697">
            <v>45167</v>
          </cell>
          <cell r="H5697">
            <v>1864.13</v>
          </cell>
          <cell r="I5697">
            <v>12992.9861</v>
          </cell>
          <cell r="J5697">
            <v>4640</v>
          </cell>
          <cell r="K5697">
            <v>31784</v>
          </cell>
        </row>
        <row r="5698">
          <cell r="A5698" t="str">
            <v>BANCOS MÚLTIPLES</v>
          </cell>
          <cell r="F5698" t="str">
            <v>Con Entid. Financ</v>
          </cell>
          <cell r="G5698">
            <v>45167</v>
          </cell>
          <cell r="H5698">
            <v>0</v>
          </cell>
          <cell r="I5698">
            <v>0</v>
          </cell>
          <cell r="J5698">
            <v>1500000</v>
          </cell>
          <cell r="K5698">
            <v>10437000</v>
          </cell>
        </row>
        <row r="5699">
          <cell r="A5699" t="str">
            <v>BANCOS MÚLTIPLES</v>
          </cell>
          <cell r="F5699" t="str">
            <v>Preferencial</v>
          </cell>
          <cell r="G5699">
            <v>45167</v>
          </cell>
          <cell r="H5699">
            <v>0</v>
          </cell>
          <cell r="I5699">
            <v>0</v>
          </cell>
          <cell r="J5699">
            <v>2970</v>
          </cell>
          <cell r="K5699">
            <v>20671.2</v>
          </cell>
        </row>
        <row r="5700">
          <cell r="A5700" t="str">
            <v>BANCOS MÚLTIPLES</v>
          </cell>
          <cell r="F5700" t="str">
            <v>Preferencial</v>
          </cell>
          <cell r="G5700">
            <v>45167</v>
          </cell>
          <cell r="H5700">
            <v>63655.56</v>
          </cell>
          <cell r="I5700">
            <v>436677.14159999997</v>
          </cell>
          <cell r="J5700">
            <v>3939425.45</v>
          </cell>
          <cell r="K5700">
            <v>28233832.240600001</v>
          </cell>
        </row>
        <row r="5701">
          <cell r="A5701" t="str">
            <v>BANCOS MÚLTIPLES</v>
          </cell>
          <cell r="F5701" t="str">
            <v>Preferencial</v>
          </cell>
          <cell r="G5701">
            <v>45167</v>
          </cell>
          <cell r="H5701">
            <v>5344.9</v>
          </cell>
          <cell r="I5701">
            <v>36666.014000000003</v>
          </cell>
          <cell r="J5701">
            <v>1343487.29</v>
          </cell>
          <cell r="K5701">
            <v>9714878.3466500007</v>
          </cell>
        </row>
        <row r="5702">
          <cell r="A5702" t="str">
            <v>BANCOS MÚLTIPLES</v>
          </cell>
          <cell r="F5702" t="str">
            <v>Estándar</v>
          </cell>
          <cell r="G5702">
            <v>45167</v>
          </cell>
          <cell r="H5702">
            <v>3694.38</v>
          </cell>
          <cell r="I5702">
            <v>25749.828600000001</v>
          </cell>
          <cell r="J5702">
            <v>3841.91</v>
          </cell>
          <cell r="K5702">
            <v>26317.083500000001</v>
          </cell>
        </row>
        <row r="5703">
          <cell r="A5703" t="str">
            <v>BANCOS MÚLTIPLES</v>
          </cell>
          <cell r="F5703" t="str">
            <v>Estándar</v>
          </cell>
          <cell r="G5703">
            <v>45167</v>
          </cell>
          <cell r="H5703">
            <v>17555.900000000001</v>
          </cell>
          <cell r="I5703">
            <v>122364.62300000001</v>
          </cell>
          <cell r="J5703">
            <v>8678.4599999999991</v>
          </cell>
          <cell r="K5703">
            <v>59447.451000000001</v>
          </cell>
        </row>
        <row r="5704">
          <cell r="A5704" t="str">
            <v>BANCOS MÚLTIPLES</v>
          </cell>
          <cell r="F5704" t="str">
            <v>Estándar</v>
          </cell>
          <cell r="G5704">
            <v>45167</v>
          </cell>
          <cell r="H5704">
            <v>862504.98</v>
          </cell>
          <cell r="I5704">
            <v>6011659.7105999999</v>
          </cell>
          <cell r="J5704">
            <v>595693.42000000004</v>
          </cell>
          <cell r="K5704">
            <v>4080499.9270000001</v>
          </cell>
        </row>
        <row r="5705">
          <cell r="A5705" t="str">
            <v>BANCOS MÚLTIPLES</v>
          </cell>
          <cell r="F5705" t="str">
            <v>Preferencial</v>
          </cell>
          <cell r="G5705">
            <v>45167</v>
          </cell>
          <cell r="H5705">
            <v>4732.8900000000003</v>
          </cell>
          <cell r="I5705">
            <v>32467.625400000001</v>
          </cell>
          <cell r="J5705">
            <v>95301.07</v>
          </cell>
          <cell r="K5705">
            <v>680702.29189999995</v>
          </cell>
        </row>
        <row r="5706">
          <cell r="A5706" t="str">
            <v>BANCOS MÚLTIPLES</v>
          </cell>
          <cell r="F5706" t="str">
            <v>Estándar</v>
          </cell>
          <cell r="G5706">
            <v>45167</v>
          </cell>
          <cell r="H5706">
            <v>119533.86</v>
          </cell>
          <cell r="I5706">
            <v>833151.00419999997</v>
          </cell>
          <cell r="J5706">
            <v>7859.24</v>
          </cell>
          <cell r="K5706">
            <v>53835.794000000002</v>
          </cell>
        </row>
        <row r="5707">
          <cell r="A5707" t="str">
            <v>BANCOS MÚLTIPLES</v>
          </cell>
          <cell r="F5707" t="str">
            <v>Preferencial</v>
          </cell>
          <cell r="G5707">
            <v>45167</v>
          </cell>
          <cell r="H5707">
            <v>0</v>
          </cell>
          <cell r="I5707">
            <v>0</v>
          </cell>
          <cell r="J5707">
            <v>7930</v>
          </cell>
          <cell r="K5707">
            <v>55024.2</v>
          </cell>
        </row>
        <row r="5708">
          <cell r="A5708" t="str">
            <v>BANCOS MÚLTIPLES</v>
          </cell>
          <cell r="F5708" t="str">
            <v>Preferencial</v>
          </cell>
          <cell r="G5708">
            <v>45167</v>
          </cell>
          <cell r="H5708">
            <v>73838.05</v>
          </cell>
          <cell r="I5708">
            <v>513529.33899999998</v>
          </cell>
          <cell r="J5708">
            <v>681295.04</v>
          </cell>
          <cell r="K5708">
            <v>4716233.2811000003</v>
          </cell>
        </row>
        <row r="5709">
          <cell r="A5709" t="str">
            <v>BANCOS MÚLTIPLES</v>
          </cell>
          <cell r="F5709" t="str">
            <v>Preferencial</v>
          </cell>
          <cell r="G5709">
            <v>45167</v>
          </cell>
          <cell r="H5709">
            <v>0</v>
          </cell>
          <cell r="I5709">
            <v>0</v>
          </cell>
          <cell r="J5709">
            <v>3600</v>
          </cell>
          <cell r="K5709">
            <v>24912</v>
          </cell>
        </row>
        <row r="5710">
          <cell r="A5710" t="str">
            <v>BANCOS MÚLTIPLES</v>
          </cell>
          <cell r="F5710" t="str">
            <v>Estándar</v>
          </cell>
          <cell r="G5710">
            <v>45167</v>
          </cell>
          <cell r="H5710">
            <v>5434.66</v>
          </cell>
          <cell r="I5710">
            <v>37879.580199999997</v>
          </cell>
          <cell r="J5710">
            <v>0</v>
          </cell>
          <cell r="K5710">
            <v>0</v>
          </cell>
        </row>
        <row r="5711">
          <cell r="A5711" t="str">
            <v>BANCOS MÚLTIPLES</v>
          </cell>
          <cell r="F5711" t="str">
            <v>Preferencial</v>
          </cell>
          <cell r="G5711">
            <v>45167</v>
          </cell>
          <cell r="H5711">
            <v>24875</v>
          </cell>
          <cell r="I5711">
            <v>173378.75</v>
          </cell>
          <cell r="J5711">
            <v>459713.78</v>
          </cell>
          <cell r="K5711">
            <v>3321306.4304</v>
          </cell>
        </row>
        <row r="5712">
          <cell r="A5712" t="str">
            <v>BANCOS MÚLTIPLES</v>
          </cell>
          <cell r="F5712" t="str">
            <v>Estándar</v>
          </cell>
          <cell r="G5712">
            <v>45167</v>
          </cell>
          <cell r="H5712">
            <v>467075.54</v>
          </cell>
          <cell r="I5712">
            <v>3255516.5137999998</v>
          </cell>
          <cell r="J5712">
            <v>43779.1</v>
          </cell>
          <cell r="K5712">
            <v>299886.83500000002</v>
          </cell>
        </row>
        <row r="5713">
          <cell r="A5713" t="str">
            <v>BANCOS MÚLTIPLES</v>
          </cell>
          <cell r="F5713" t="str">
            <v>Preferencial</v>
          </cell>
          <cell r="G5713">
            <v>45167</v>
          </cell>
          <cell r="H5713">
            <v>10</v>
          </cell>
          <cell r="I5713">
            <v>68.599999999999994</v>
          </cell>
          <cell r="J5713">
            <v>780.25</v>
          </cell>
          <cell r="K5713">
            <v>5358.3424999999997</v>
          </cell>
        </row>
        <row r="5714">
          <cell r="A5714" t="str">
            <v>BANCOS MÚLTIPLES</v>
          </cell>
          <cell r="F5714" t="str">
            <v>Estándar</v>
          </cell>
          <cell r="G5714">
            <v>45167</v>
          </cell>
          <cell r="H5714">
            <v>53481.49</v>
          </cell>
          <cell r="I5714">
            <v>372765.9853</v>
          </cell>
          <cell r="J5714">
            <v>13969.52</v>
          </cell>
          <cell r="K5714">
            <v>95691.212</v>
          </cell>
        </row>
        <row r="5715">
          <cell r="A5715" t="str">
            <v>BANCOS MÚLTIPLES</v>
          </cell>
          <cell r="F5715" t="str">
            <v>Preferencial</v>
          </cell>
          <cell r="G5715">
            <v>45167</v>
          </cell>
          <cell r="H5715">
            <v>600.47</v>
          </cell>
          <cell r="I5715">
            <v>4119.2241999999997</v>
          </cell>
          <cell r="J5715">
            <v>12015.33</v>
          </cell>
          <cell r="K5715">
            <v>83265.163799999995</v>
          </cell>
        </row>
        <row r="5716">
          <cell r="A5716" t="str">
            <v>BANCOS MÚLTIPLES</v>
          </cell>
          <cell r="F5716" t="str">
            <v>Estándar</v>
          </cell>
          <cell r="G5716">
            <v>45167</v>
          </cell>
          <cell r="H5716">
            <v>337230.3</v>
          </cell>
          <cell r="I5716">
            <v>2350495.1910000001</v>
          </cell>
          <cell r="J5716">
            <v>6002.19</v>
          </cell>
          <cell r="K5716">
            <v>41115.001499999998</v>
          </cell>
        </row>
        <row r="5717">
          <cell r="A5717" t="str">
            <v>BANCOS MÚLTIPLES</v>
          </cell>
          <cell r="F5717" t="str">
            <v>Preferencial</v>
          </cell>
          <cell r="G5717">
            <v>45167</v>
          </cell>
          <cell r="H5717">
            <v>110.7</v>
          </cell>
          <cell r="I5717">
            <v>759.40200000000004</v>
          </cell>
          <cell r="J5717">
            <v>39911.07</v>
          </cell>
          <cell r="K5717">
            <v>277157.65059999999</v>
          </cell>
        </row>
        <row r="5718">
          <cell r="A5718" t="str">
            <v>BANCOS MÚLTIPLES</v>
          </cell>
          <cell r="F5718" t="str">
            <v>Preferencial</v>
          </cell>
          <cell r="G5718">
            <v>45167</v>
          </cell>
          <cell r="H5718">
            <v>30735.119999999999</v>
          </cell>
          <cell r="I5718">
            <v>212157.14415000001</v>
          </cell>
          <cell r="J5718">
            <v>555327.47</v>
          </cell>
          <cell r="K5718">
            <v>4036984.1138200001</v>
          </cell>
        </row>
        <row r="5719">
          <cell r="A5719" t="str">
            <v>BANCOS MÚLTIPLES</v>
          </cell>
          <cell r="F5719" t="str">
            <v>Estándar</v>
          </cell>
          <cell r="G5719">
            <v>45167</v>
          </cell>
          <cell r="H5719">
            <v>259.29000000000002</v>
          </cell>
          <cell r="I5719">
            <v>1807.2512999999999</v>
          </cell>
          <cell r="J5719">
            <v>1554.84</v>
          </cell>
          <cell r="K5719">
            <v>10650.654</v>
          </cell>
        </row>
        <row r="5720">
          <cell r="A5720" t="str">
            <v>BANCOS MÚLTIPLES</v>
          </cell>
          <cell r="F5720" t="str">
            <v>Estándar</v>
          </cell>
          <cell r="G5720">
            <v>45167</v>
          </cell>
          <cell r="H5720">
            <v>280.12</v>
          </cell>
          <cell r="I5720">
            <v>1952.4364</v>
          </cell>
          <cell r="J5720">
            <v>583.28</v>
          </cell>
          <cell r="K5720">
            <v>3995.4679999999998</v>
          </cell>
        </row>
        <row r="5721">
          <cell r="A5721" t="str">
            <v>BANCOS MÚLTIPLES</v>
          </cell>
          <cell r="F5721" t="str">
            <v>Preferencial</v>
          </cell>
          <cell r="G5721">
            <v>45167</v>
          </cell>
          <cell r="H5721">
            <v>6400</v>
          </cell>
          <cell r="I5721">
            <v>44608</v>
          </cell>
          <cell r="J5721">
            <v>2000</v>
          </cell>
          <cell r="K5721">
            <v>13880</v>
          </cell>
        </row>
        <row r="5722">
          <cell r="A5722" t="str">
            <v>BANCOS MÚLTIPLES</v>
          </cell>
          <cell r="F5722" t="str">
            <v>Estándar</v>
          </cell>
          <cell r="G5722">
            <v>45167</v>
          </cell>
          <cell r="H5722">
            <v>0</v>
          </cell>
          <cell r="I5722">
            <v>0</v>
          </cell>
          <cell r="J5722">
            <v>420</v>
          </cell>
          <cell r="K5722">
            <v>2877</v>
          </cell>
        </row>
        <row r="5723">
          <cell r="A5723" t="str">
            <v>BANCOS MÚLTIPLES</v>
          </cell>
          <cell r="F5723" t="str">
            <v>Estándar</v>
          </cell>
          <cell r="G5723">
            <v>45167</v>
          </cell>
          <cell r="H5723">
            <v>3731.25</v>
          </cell>
          <cell r="I5723">
            <v>26006.8125</v>
          </cell>
          <cell r="J5723">
            <v>15145.1</v>
          </cell>
          <cell r="K5723">
            <v>103743.935</v>
          </cell>
        </row>
        <row r="5724">
          <cell r="A5724" t="str">
            <v>BANCOS MÚLTIPLES</v>
          </cell>
          <cell r="F5724" t="str">
            <v>Estándar</v>
          </cell>
          <cell r="G5724">
            <v>45167</v>
          </cell>
          <cell r="H5724">
            <v>23830.02</v>
          </cell>
          <cell r="I5724">
            <v>166095.23939999999</v>
          </cell>
          <cell r="J5724">
            <v>3475.79</v>
          </cell>
          <cell r="K5724">
            <v>23809.161499999998</v>
          </cell>
        </row>
        <row r="5725">
          <cell r="A5725" t="str">
            <v>BANCOS MÚLTIPLES</v>
          </cell>
          <cell r="F5725" t="str">
            <v>Preferencial</v>
          </cell>
          <cell r="G5725">
            <v>45167</v>
          </cell>
          <cell r="H5725">
            <v>15</v>
          </cell>
          <cell r="I5725">
            <v>102.9</v>
          </cell>
          <cell r="J5725">
            <v>0</v>
          </cell>
          <cell r="K5725">
            <v>0</v>
          </cell>
        </row>
        <row r="5726">
          <cell r="A5726" t="str">
            <v>BANCOS MÚLTIPLES</v>
          </cell>
          <cell r="F5726" t="str">
            <v>Estándar</v>
          </cell>
          <cell r="G5726">
            <v>45167</v>
          </cell>
          <cell r="H5726">
            <v>2103340.42</v>
          </cell>
          <cell r="I5726">
            <v>14660282.727399999</v>
          </cell>
          <cell r="J5726">
            <v>171085.9</v>
          </cell>
          <cell r="K5726">
            <v>1171938.415</v>
          </cell>
        </row>
        <row r="5727">
          <cell r="A5727" t="str">
            <v>BANCOS MÚLTIPLES</v>
          </cell>
          <cell r="F5727" t="str">
            <v>Estándar</v>
          </cell>
          <cell r="G5727">
            <v>45167</v>
          </cell>
          <cell r="H5727">
            <v>337062.78</v>
          </cell>
          <cell r="I5727">
            <v>2349327.5765999998</v>
          </cell>
          <cell r="J5727">
            <v>57575.519999999997</v>
          </cell>
          <cell r="K5727">
            <v>394392.31199999998</v>
          </cell>
        </row>
        <row r="5728">
          <cell r="A5728" t="str">
            <v>BANCOS MÚLTIPLES</v>
          </cell>
          <cell r="F5728" t="str">
            <v>Estándar</v>
          </cell>
          <cell r="G5728">
            <v>45167</v>
          </cell>
          <cell r="H5728">
            <v>21023.98</v>
          </cell>
          <cell r="I5728">
            <v>146537.14060000001</v>
          </cell>
          <cell r="J5728">
            <v>7389.68</v>
          </cell>
          <cell r="K5728">
            <v>50619.307999999997</v>
          </cell>
        </row>
        <row r="5729">
          <cell r="A5729" t="str">
            <v>BANCOS MÚLTIPLES</v>
          </cell>
          <cell r="F5729" t="str">
            <v>Preferencial</v>
          </cell>
          <cell r="G5729">
            <v>45167</v>
          </cell>
          <cell r="H5729">
            <v>0</v>
          </cell>
          <cell r="I5729">
            <v>0</v>
          </cell>
          <cell r="J5729">
            <v>179860.12</v>
          </cell>
          <cell r="K5729">
            <v>1251305.3213</v>
          </cell>
        </row>
        <row r="5730">
          <cell r="A5730" t="str">
            <v>BANCOS MÚLTIPLES</v>
          </cell>
          <cell r="F5730" t="str">
            <v>Preferencial</v>
          </cell>
          <cell r="G5730">
            <v>45167</v>
          </cell>
          <cell r="H5730">
            <v>14.61</v>
          </cell>
          <cell r="I5730">
            <v>100.2246</v>
          </cell>
          <cell r="J5730">
            <v>560969.31000000006</v>
          </cell>
          <cell r="K5730">
            <v>3902357.6976000001</v>
          </cell>
        </row>
        <row r="5731">
          <cell r="A5731" t="str">
            <v>BANCOS MÚLTIPLES</v>
          </cell>
          <cell r="F5731" t="str">
            <v>Preferencial</v>
          </cell>
          <cell r="G5731">
            <v>45167</v>
          </cell>
          <cell r="H5731">
            <v>95461.7</v>
          </cell>
          <cell r="I5731">
            <v>665368.049</v>
          </cell>
          <cell r="J5731">
            <v>59085.35</v>
          </cell>
          <cell r="K5731">
            <v>410665.23229999997</v>
          </cell>
        </row>
        <row r="5732">
          <cell r="A5732" t="str">
            <v>BANCOS MÚLTIPLES</v>
          </cell>
          <cell r="F5732" t="str">
            <v>Estándar</v>
          </cell>
          <cell r="G5732">
            <v>45167</v>
          </cell>
          <cell r="H5732">
            <v>5016466.92</v>
          </cell>
          <cell r="I5732">
            <v>34964774.432400003</v>
          </cell>
          <cell r="J5732">
            <v>123087.63</v>
          </cell>
          <cell r="K5732">
            <v>843150.26549999998</v>
          </cell>
        </row>
        <row r="5733">
          <cell r="A5733" t="str">
            <v>BANCOS MÚLTIPLES</v>
          </cell>
          <cell r="F5733" t="str">
            <v>Preferencial</v>
          </cell>
          <cell r="G5733">
            <v>45167</v>
          </cell>
          <cell r="H5733">
            <v>278100</v>
          </cell>
          <cell r="I5733">
            <v>1935581</v>
          </cell>
          <cell r="J5733">
            <v>1120000</v>
          </cell>
          <cell r="K5733">
            <v>7795200</v>
          </cell>
        </row>
        <row r="5734">
          <cell r="A5734" t="str">
            <v>BANCOS MÚLTIPLES</v>
          </cell>
          <cell r="F5734" t="str">
            <v>Preferencial</v>
          </cell>
          <cell r="G5734">
            <v>45167</v>
          </cell>
          <cell r="H5734">
            <v>373.04</v>
          </cell>
          <cell r="I5734">
            <v>2559.0544</v>
          </cell>
          <cell r="J5734">
            <v>244675.93</v>
          </cell>
          <cell r="K5734">
            <v>1786134.2890000001</v>
          </cell>
        </row>
        <row r="5735">
          <cell r="A5735" t="str">
            <v>BANCOS MÚLTIPLES</v>
          </cell>
          <cell r="F5735" t="str">
            <v>Preferencial</v>
          </cell>
          <cell r="G5735">
            <v>45167</v>
          </cell>
          <cell r="H5735">
            <v>6444370.8099999996</v>
          </cell>
          <cell r="I5735">
            <v>44915154.868500002</v>
          </cell>
          <cell r="J5735">
            <v>646620.29</v>
          </cell>
          <cell r="K5735">
            <v>4600701.6695999997</v>
          </cell>
        </row>
        <row r="5736">
          <cell r="A5736" t="str">
            <v>BANCOS MÚLTIPLES</v>
          </cell>
          <cell r="F5736" t="str">
            <v>Estándar</v>
          </cell>
          <cell r="G5736">
            <v>45167</v>
          </cell>
          <cell r="H5736">
            <v>340345.59999999998</v>
          </cell>
          <cell r="I5736">
            <v>2372208.8319999999</v>
          </cell>
          <cell r="J5736">
            <v>64746.78</v>
          </cell>
          <cell r="K5736">
            <v>443515.44300000003</v>
          </cell>
        </row>
        <row r="5737">
          <cell r="A5737" t="str">
            <v>BANCOS MÚLTIPLES</v>
          </cell>
          <cell r="F5737" t="str">
            <v>Estándar</v>
          </cell>
          <cell r="G5737">
            <v>45167</v>
          </cell>
          <cell r="H5737">
            <v>1641701.23</v>
          </cell>
          <cell r="I5737">
            <v>11442657.573100001</v>
          </cell>
          <cell r="J5737">
            <v>375418</v>
          </cell>
          <cell r="K5737">
            <v>2571613.2999999998</v>
          </cell>
        </row>
        <row r="5738">
          <cell r="A5738" t="str">
            <v>BANCOS MÚLTIPLES</v>
          </cell>
          <cell r="F5738" t="str">
            <v>Estándar</v>
          </cell>
          <cell r="G5738">
            <v>45167</v>
          </cell>
          <cell r="H5738">
            <v>306842.52</v>
          </cell>
          <cell r="I5738">
            <v>2138692.3643999998</v>
          </cell>
          <cell r="J5738">
            <v>37316.080000000002</v>
          </cell>
          <cell r="K5738">
            <v>255615.14799999999</v>
          </cell>
        </row>
        <row r="5739">
          <cell r="A5739" t="str">
            <v>BANCOS MÚLTIPLES</v>
          </cell>
          <cell r="F5739" t="str">
            <v>Preferencial</v>
          </cell>
          <cell r="G5739">
            <v>45167</v>
          </cell>
          <cell r="H5739">
            <v>0</v>
          </cell>
          <cell r="I5739">
            <v>0</v>
          </cell>
          <cell r="J5739">
            <v>3000</v>
          </cell>
          <cell r="K5739">
            <v>20790</v>
          </cell>
        </row>
        <row r="5740">
          <cell r="A5740" t="str">
            <v>BANCOS MÚLTIPLES</v>
          </cell>
          <cell r="F5740" t="str">
            <v>Estándar</v>
          </cell>
          <cell r="G5740">
            <v>45167</v>
          </cell>
          <cell r="H5740">
            <v>1129.81</v>
          </cell>
          <cell r="I5740">
            <v>7874.7757000000001</v>
          </cell>
          <cell r="J5740">
            <v>18.45</v>
          </cell>
          <cell r="K5740">
            <v>126.38249999999999</v>
          </cell>
        </row>
        <row r="5741">
          <cell r="A5741" t="str">
            <v>BANCOS MÚLTIPLES</v>
          </cell>
          <cell r="F5741" t="str">
            <v>Preferencial</v>
          </cell>
          <cell r="G5741">
            <v>45167</v>
          </cell>
          <cell r="H5741">
            <v>92778.13</v>
          </cell>
          <cell r="I5741">
            <v>646663.56610000005</v>
          </cell>
          <cell r="J5741">
            <v>617956.14</v>
          </cell>
          <cell r="K5741">
            <v>4432299.9545</v>
          </cell>
        </row>
        <row r="5742">
          <cell r="A5742" t="str">
            <v>BANCOS MÚLTIPLES</v>
          </cell>
          <cell r="F5742" t="str">
            <v>Preferencial</v>
          </cell>
          <cell r="G5742">
            <v>45167</v>
          </cell>
          <cell r="H5742">
            <v>0</v>
          </cell>
          <cell r="I5742">
            <v>0</v>
          </cell>
          <cell r="J5742">
            <v>11447.18</v>
          </cell>
          <cell r="K5742">
            <v>79200.013800000001</v>
          </cell>
        </row>
        <row r="5743">
          <cell r="A5743" t="str">
            <v>BANCOS MÚLTIPLES</v>
          </cell>
          <cell r="F5743" t="str">
            <v>Estándar</v>
          </cell>
          <cell r="G5743">
            <v>45167</v>
          </cell>
          <cell r="H5743">
            <v>2264.2399999999998</v>
          </cell>
          <cell r="I5743">
            <v>15781.7528</v>
          </cell>
          <cell r="J5743">
            <v>3664.08</v>
          </cell>
          <cell r="K5743">
            <v>25098.948</v>
          </cell>
        </row>
        <row r="5744">
          <cell r="A5744" t="str">
            <v>BANCOS MÚLTIPLES</v>
          </cell>
          <cell r="F5744" t="str">
            <v>Estándar</v>
          </cell>
          <cell r="G5744">
            <v>45167</v>
          </cell>
          <cell r="H5744">
            <v>55696</v>
          </cell>
          <cell r="I5744">
            <v>388201.12</v>
          </cell>
          <cell r="J5744">
            <v>7660.77</v>
          </cell>
          <cell r="K5744">
            <v>52476.2745</v>
          </cell>
        </row>
        <row r="5745">
          <cell r="A5745" t="str">
            <v>BANCOS MÚLTIPLES</v>
          </cell>
          <cell r="F5745" t="str">
            <v>Estándar</v>
          </cell>
          <cell r="G5745">
            <v>45167</v>
          </cell>
          <cell r="H5745">
            <v>259320.13</v>
          </cell>
          <cell r="I5745">
            <v>1807461.3060999999</v>
          </cell>
          <cell r="J5745">
            <v>50481.84</v>
          </cell>
          <cell r="K5745">
            <v>345800.60399999999</v>
          </cell>
        </row>
        <row r="5746">
          <cell r="A5746" t="str">
            <v>BANCOS MÚLTIPLES</v>
          </cell>
          <cell r="F5746" t="str">
            <v>Preferencial</v>
          </cell>
          <cell r="G5746">
            <v>45167</v>
          </cell>
          <cell r="H5746">
            <v>95.92</v>
          </cell>
          <cell r="I5746">
            <v>658.01120000000003</v>
          </cell>
          <cell r="J5746">
            <v>413548.28</v>
          </cell>
          <cell r="K5746">
            <v>2956949.6710999999</v>
          </cell>
        </row>
        <row r="5747">
          <cell r="A5747" t="str">
            <v>BANCOS MÚLTIPLES</v>
          </cell>
          <cell r="F5747" t="str">
            <v>Estándar</v>
          </cell>
          <cell r="G5747">
            <v>45167</v>
          </cell>
          <cell r="H5747">
            <v>2869843.04</v>
          </cell>
          <cell r="I5747">
            <v>20002770.5088</v>
          </cell>
          <cell r="J5747">
            <v>258674.76</v>
          </cell>
          <cell r="K5747">
            <v>1771922.1059999999</v>
          </cell>
        </row>
        <row r="5748">
          <cell r="A5748" t="str">
            <v>BANCOS MÚLTIPLES</v>
          </cell>
          <cell r="F5748" t="str">
            <v>Estándar</v>
          </cell>
          <cell r="G5748">
            <v>45167</v>
          </cell>
          <cell r="H5748">
            <v>1283.51</v>
          </cell>
          <cell r="I5748">
            <v>8946.0647000000008</v>
          </cell>
          <cell r="J5748">
            <v>272</v>
          </cell>
          <cell r="K5748">
            <v>1863.2</v>
          </cell>
        </row>
        <row r="5749">
          <cell r="A5749" t="str">
            <v>BANCOS MÚLTIPLES</v>
          </cell>
          <cell r="F5749" t="str">
            <v>Estándar</v>
          </cell>
          <cell r="G5749">
            <v>45167</v>
          </cell>
          <cell r="H5749">
            <v>2251.92</v>
          </cell>
          <cell r="I5749">
            <v>15695.8824</v>
          </cell>
          <cell r="J5749">
            <v>400</v>
          </cell>
          <cell r="K5749">
            <v>2740</v>
          </cell>
        </row>
        <row r="5750">
          <cell r="A5750" t="str">
            <v>BANCOS MÚLTIPLES</v>
          </cell>
          <cell r="F5750" t="str">
            <v>Estándar</v>
          </cell>
          <cell r="G5750">
            <v>45167</v>
          </cell>
          <cell r="H5750">
            <v>17.22</v>
          </cell>
          <cell r="I5750">
            <v>120.0234</v>
          </cell>
          <cell r="J5750">
            <v>0</v>
          </cell>
          <cell r="K5750">
            <v>0</v>
          </cell>
        </row>
        <row r="5751">
          <cell r="A5751" t="str">
            <v>BANCOS MÚLTIPLES</v>
          </cell>
          <cell r="F5751" t="str">
            <v>Estándar</v>
          </cell>
          <cell r="G5751">
            <v>45167</v>
          </cell>
          <cell r="H5751">
            <v>33030.199999999997</v>
          </cell>
          <cell r="I5751">
            <v>230220.49400000001</v>
          </cell>
          <cell r="J5751">
            <v>16601.2</v>
          </cell>
          <cell r="K5751">
            <v>113718.22</v>
          </cell>
        </row>
        <row r="5752">
          <cell r="A5752" t="str">
            <v>BANCOS MÚLTIPLES</v>
          </cell>
          <cell r="F5752" t="str">
            <v>Estándar</v>
          </cell>
          <cell r="G5752">
            <v>45167</v>
          </cell>
          <cell r="H5752">
            <v>41979.64</v>
          </cell>
          <cell r="I5752">
            <v>292598.09080000001</v>
          </cell>
          <cell r="J5752">
            <v>32899.47</v>
          </cell>
          <cell r="K5752">
            <v>225361.3695</v>
          </cell>
        </row>
        <row r="5753">
          <cell r="A5753" t="str">
            <v>BANCOS MÚLTIPLES</v>
          </cell>
          <cell r="F5753" t="str">
            <v>Estándar</v>
          </cell>
          <cell r="G5753">
            <v>45167</v>
          </cell>
          <cell r="H5753">
            <v>3519503.53</v>
          </cell>
          <cell r="I5753">
            <v>24530939.6041</v>
          </cell>
          <cell r="J5753">
            <v>105530.94</v>
          </cell>
          <cell r="K5753">
            <v>722886.93900000001</v>
          </cell>
        </row>
        <row r="5754">
          <cell r="A5754" t="str">
            <v>BANCOS MÚLTIPLES</v>
          </cell>
          <cell r="F5754" t="str">
            <v>Estándar</v>
          </cell>
          <cell r="G5754">
            <v>45167</v>
          </cell>
          <cell r="H5754">
            <v>254219.6</v>
          </cell>
          <cell r="I5754">
            <v>1771910.612</v>
          </cell>
          <cell r="J5754">
            <v>4782.42</v>
          </cell>
          <cell r="K5754">
            <v>32759.577000000001</v>
          </cell>
        </row>
        <row r="5755">
          <cell r="A5755" t="str">
            <v>BANCOS MÚLTIPLES</v>
          </cell>
          <cell r="F5755" t="str">
            <v>Estándar</v>
          </cell>
          <cell r="G5755">
            <v>45167</v>
          </cell>
          <cell r="H5755">
            <v>15792.1</v>
          </cell>
          <cell r="I5755">
            <v>110070.93700000001</v>
          </cell>
          <cell r="J5755">
            <v>7452.22</v>
          </cell>
          <cell r="K5755">
            <v>51047.707000000002</v>
          </cell>
        </row>
        <row r="5756">
          <cell r="A5756" t="str">
            <v>BANCOS MÚLTIPLES</v>
          </cell>
          <cell r="F5756" t="str">
            <v>Preferencial</v>
          </cell>
          <cell r="G5756">
            <v>45167</v>
          </cell>
          <cell r="H5756">
            <v>1100149.05</v>
          </cell>
          <cell r="I5756">
            <v>7657023.6764000002</v>
          </cell>
          <cell r="J5756">
            <v>59970.22</v>
          </cell>
          <cell r="K5756">
            <v>416295.22029999999</v>
          </cell>
        </row>
        <row r="5757">
          <cell r="A5757" t="str">
            <v>BANCOS MÚLTIPLES</v>
          </cell>
          <cell r="F5757" t="str">
            <v>Preferencial</v>
          </cell>
          <cell r="G5757">
            <v>45167</v>
          </cell>
          <cell r="H5757">
            <v>184</v>
          </cell>
          <cell r="I5757">
            <v>1262.24</v>
          </cell>
          <cell r="J5757">
            <v>318224.55</v>
          </cell>
          <cell r="K5757">
            <v>2239644.3497000001</v>
          </cell>
        </row>
        <row r="5758">
          <cell r="A5758" t="str">
            <v>BANCOS MÚLTIPLES</v>
          </cell>
          <cell r="F5758" t="str">
            <v>Estándar</v>
          </cell>
          <cell r="G5758">
            <v>45167</v>
          </cell>
          <cell r="H5758">
            <v>53318.58</v>
          </cell>
          <cell r="I5758">
            <v>371630.50260000001</v>
          </cell>
          <cell r="J5758">
            <v>15851.33</v>
          </cell>
          <cell r="K5758">
            <v>108581.6105</v>
          </cell>
        </row>
        <row r="5759">
          <cell r="A5759" t="str">
            <v>BANCOS MÚLTIPLES</v>
          </cell>
          <cell r="F5759" t="str">
            <v>Preferencial</v>
          </cell>
          <cell r="G5759">
            <v>45167</v>
          </cell>
          <cell r="H5759">
            <v>0</v>
          </cell>
          <cell r="I5759">
            <v>0</v>
          </cell>
          <cell r="J5759">
            <v>3450</v>
          </cell>
          <cell r="K5759">
            <v>23908.5</v>
          </cell>
        </row>
        <row r="5760">
          <cell r="A5760" t="str">
            <v>BANCOS MÚLTIPLES</v>
          </cell>
          <cell r="F5760" t="str">
            <v>Estándar</v>
          </cell>
          <cell r="G5760">
            <v>45167</v>
          </cell>
          <cell r="H5760">
            <v>34351.5</v>
          </cell>
          <cell r="I5760">
            <v>239429.95499999999</v>
          </cell>
          <cell r="J5760">
            <v>467.18</v>
          </cell>
          <cell r="K5760">
            <v>3200.183</v>
          </cell>
        </row>
        <row r="5761">
          <cell r="A5761" t="str">
            <v>BANCOS MÚLTIPLES</v>
          </cell>
          <cell r="F5761" t="str">
            <v>Estándar</v>
          </cell>
          <cell r="G5761">
            <v>45167</v>
          </cell>
          <cell r="H5761">
            <v>29962.05</v>
          </cell>
          <cell r="I5761">
            <v>208835.48850000001</v>
          </cell>
          <cell r="J5761">
            <v>2811.47</v>
          </cell>
          <cell r="K5761">
            <v>19258.569500000001</v>
          </cell>
        </row>
        <row r="5762">
          <cell r="A5762" t="str">
            <v>BANCOS MÚLTIPLES</v>
          </cell>
          <cell r="F5762" t="str">
            <v>Estándar</v>
          </cell>
          <cell r="G5762">
            <v>45167</v>
          </cell>
          <cell r="H5762">
            <v>659351.77</v>
          </cell>
          <cell r="I5762">
            <v>4595681.8369000005</v>
          </cell>
          <cell r="J5762">
            <v>41755.17</v>
          </cell>
          <cell r="K5762">
            <v>286022.91450000001</v>
          </cell>
        </row>
        <row r="5763">
          <cell r="A5763" t="str">
            <v>BANCOS MÚLTIPLES</v>
          </cell>
          <cell r="F5763" t="str">
            <v>Preferencial</v>
          </cell>
          <cell r="G5763">
            <v>45167</v>
          </cell>
          <cell r="H5763">
            <v>84000</v>
          </cell>
          <cell r="I5763">
            <v>584640</v>
          </cell>
          <cell r="J5763">
            <v>0</v>
          </cell>
          <cell r="K5763">
            <v>0</v>
          </cell>
        </row>
        <row r="5764">
          <cell r="A5764" t="str">
            <v>BANCOS MÚLTIPLES</v>
          </cell>
          <cell r="F5764" t="str">
            <v>Preferencial</v>
          </cell>
          <cell r="G5764">
            <v>45167</v>
          </cell>
          <cell r="H5764">
            <v>29700</v>
          </cell>
          <cell r="I5764">
            <v>206712</v>
          </cell>
          <cell r="J5764">
            <v>0</v>
          </cell>
          <cell r="K5764">
            <v>0</v>
          </cell>
        </row>
        <row r="5765">
          <cell r="A5765" t="str">
            <v>ENTIDADES ESPECIALIZADAS EN MICROFINANZAS</v>
          </cell>
          <cell r="F5765" t="str">
            <v>Estándar</v>
          </cell>
          <cell r="G5765">
            <v>45167</v>
          </cell>
          <cell r="H5765">
            <v>85658.840800000005</v>
          </cell>
          <cell r="I5765">
            <v>597042.12037599995</v>
          </cell>
          <cell r="J5765">
            <v>3856.8591000000001</v>
          </cell>
          <cell r="K5765">
            <v>26419.484834999999</v>
          </cell>
        </row>
        <row r="5766">
          <cell r="A5766" t="str">
            <v>ENTIDADES ESPECIALIZADAS EN MICROFINANZAS</v>
          </cell>
          <cell r="F5766" t="str">
            <v>Preferencial</v>
          </cell>
          <cell r="G5766">
            <v>45167</v>
          </cell>
          <cell r="H5766">
            <v>0</v>
          </cell>
          <cell r="I5766">
            <v>0</v>
          </cell>
          <cell r="J5766">
            <v>500</v>
          </cell>
          <cell r="K5766">
            <v>3480</v>
          </cell>
        </row>
        <row r="5767">
          <cell r="A5767" t="str">
            <v>BANCOS MÚLTIPLES</v>
          </cell>
          <cell r="F5767" t="str">
            <v>Estándar</v>
          </cell>
          <cell r="G5767">
            <v>45167</v>
          </cell>
          <cell r="H5767">
            <v>2132709.77</v>
          </cell>
          <cell r="I5767">
            <v>14864987.096899999</v>
          </cell>
          <cell r="J5767">
            <v>8887.94</v>
          </cell>
          <cell r="K5767">
            <v>60882.389000000003</v>
          </cell>
        </row>
        <row r="5768">
          <cell r="A5768" t="str">
            <v>BANCOS MÚLTIPLES</v>
          </cell>
          <cell r="F5768" t="str">
            <v>Preferencial</v>
          </cell>
          <cell r="G5768">
            <v>45167</v>
          </cell>
          <cell r="H5768">
            <v>13395</v>
          </cell>
          <cell r="I5768">
            <v>91755.75</v>
          </cell>
          <cell r="J5768">
            <v>38905.660000000003</v>
          </cell>
          <cell r="K5768">
            <v>269563.89569999999</v>
          </cell>
        </row>
        <row r="5769">
          <cell r="A5769" t="str">
            <v>BANCOS MÚLTIPLES</v>
          </cell>
          <cell r="F5769" t="str">
            <v>Estándar</v>
          </cell>
          <cell r="G5769">
            <v>45167</v>
          </cell>
          <cell r="H5769">
            <v>327.3</v>
          </cell>
          <cell r="I5769">
            <v>2281.2809999999999</v>
          </cell>
          <cell r="J5769">
            <v>4675.18</v>
          </cell>
          <cell r="K5769">
            <v>32024.983</v>
          </cell>
        </row>
        <row r="5770">
          <cell r="A5770" t="str">
            <v>COOPERATIVAS</v>
          </cell>
          <cell r="F5770" t="str">
            <v>Estándar</v>
          </cell>
          <cell r="G5770">
            <v>45167</v>
          </cell>
          <cell r="H5770">
            <v>768.7</v>
          </cell>
          <cell r="I5770">
            <v>5357.8389999999999</v>
          </cell>
          <cell r="J5770">
            <v>4143</v>
          </cell>
          <cell r="K5770">
            <v>28379.55</v>
          </cell>
        </row>
        <row r="5771">
          <cell r="A5771" t="str">
            <v>COOPERATIVAS</v>
          </cell>
          <cell r="F5771" t="str">
            <v>Estándar</v>
          </cell>
          <cell r="G5771">
            <v>45167</v>
          </cell>
          <cell r="H5771">
            <v>0</v>
          </cell>
          <cell r="I5771">
            <v>0</v>
          </cell>
          <cell r="J5771">
            <v>53.23</v>
          </cell>
          <cell r="K5771">
            <v>364.62549999999999</v>
          </cell>
        </row>
        <row r="5772">
          <cell r="A5772" t="str">
            <v>COOPERATIVAS</v>
          </cell>
          <cell r="F5772" t="str">
            <v>Estándar</v>
          </cell>
          <cell r="G5772">
            <v>45167</v>
          </cell>
          <cell r="H5772">
            <v>1</v>
          </cell>
          <cell r="I5772">
            <v>6.97</v>
          </cell>
          <cell r="J5772">
            <v>0</v>
          </cell>
          <cell r="K5772">
            <v>0</v>
          </cell>
        </row>
        <row r="5773">
          <cell r="A5773" t="str">
            <v>ENTIDADES ESPECIALIZADAS EN MICROFINANZAS</v>
          </cell>
          <cell r="F5773" t="str">
            <v>Estándar</v>
          </cell>
          <cell r="G5773">
            <v>45167</v>
          </cell>
          <cell r="H5773">
            <v>18598.900000000001</v>
          </cell>
          <cell r="I5773">
            <v>129634.333</v>
          </cell>
          <cell r="J5773">
            <v>43.36</v>
          </cell>
          <cell r="K5773">
            <v>297.01600000000002</v>
          </cell>
        </row>
        <row r="5774">
          <cell r="A5774" t="str">
            <v>ENTIDADES ESPECIALIZADAS EN MICROFINANZAS</v>
          </cell>
          <cell r="F5774" t="str">
            <v>Estándar</v>
          </cell>
          <cell r="G5774">
            <v>45167</v>
          </cell>
          <cell r="H5774">
            <v>116585.34</v>
          </cell>
          <cell r="I5774">
            <v>812599.81980000006</v>
          </cell>
          <cell r="J5774">
            <v>73.040000000000006</v>
          </cell>
          <cell r="K5774">
            <v>500.32400000000001</v>
          </cell>
        </row>
        <row r="5775">
          <cell r="A5775" t="str">
            <v>ENTIDADES ESPECIALIZADAS EN MICROFINANZAS</v>
          </cell>
          <cell r="F5775" t="str">
            <v>Estándar</v>
          </cell>
          <cell r="G5775">
            <v>45167</v>
          </cell>
          <cell r="H5775">
            <v>145.6</v>
          </cell>
          <cell r="I5775">
            <v>1014.832</v>
          </cell>
          <cell r="J5775">
            <v>0</v>
          </cell>
          <cell r="K5775">
            <v>0</v>
          </cell>
        </row>
        <row r="5776">
          <cell r="A5776" t="str">
            <v>COOPERATIVAS</v>
          </cell>
          <cell r="F5776" t="str">
            <v>Estándar</v>
          </cell>
          <cell r="G5776">
            <v>45167</v>
          </cell>
          <cell r="H5776">
            <v>0</v>
          </cell>
          <cell r="I5776">
            <v>0</v>
          </cell>
          <cell r="J5776">
            <v>249.99</v>
          </cell>
          <cell r="K5776">
            <v>1712.4314999999999</v>
          </cell>
        </row>
        <row r="5777">
          <cell r="A5777" t="str">
            <v>ENTIDADES ESPECIALIZADAS EN MICROFINANZAS</v>
          </cell>
          <cell r="F5777" t="str">
            <v>Estándar</v>
          </cell>
          <cell r="G5777">
            <v>45167</v>
          </cell>
          <cell r="H5777">
            <v>67.239999999999995</v>
          </cell>
          <cell r="I5777">
            <v>468.6628</v>
          </cell>
          <cell r="J5777">
            <v>0</v>
          </cell>
          <cell r="K5777">
            <v>0</v>
          </cell>
        </row>
        <row r="5778">
          <cell r="A5778" t="str">
            <v>ENTIDADES FINANCIERAS DE VIVIENDA</v>
          </cell>
          <cell r="F5778" t="str">
            <v>Estándar</v>
          </cell>
          <cell r="G5778">
            <v>45167</v>
          </cell>
          <cell r="H5778">
            <v>0</v>
          </cell>
          <cell r="I5778">
            <v>0</v>
          </cell>
          <cell r="J5778">
            <v>17.98</v>
          </cell>
          <cell r="K5778">
            <v>123.163</v>
          </cell>
        </row>
        <row r="5779">
          <cell r="A5779" t="str">
            <v>ENTIDADES FINANCIERAS DE VIVIENDA</v>
          </cell>
          <cell r="F5779" t="str">
            <v>Estándar</v>
          </cell>
          <cell r="G5779">
            <v>45167</v>
          </cell>
          <cell r="H5779">
            <v>440</v>
          </cell>
          <cell r="I5779">
            <v>3066.8</v>
          </cell>
          <cell r="J5779">
            <v>250</v>
          </cell>
          <cell r="K5779">
            <v>1712.5</v>
          </cell>
        </row>
        <row r="5780">
          <cell r="A5780" t="str">
            <v>INSTITUCIONES FINANCIERAS DE DESARROLLO</v>
          </cell>
          <cell r="F5780" t="str">
            <v>Estándar</v>
          </cell>
          <cell r="G5780">
            <v>45167</v>
          </cell>
          <cell r="H5780">
            <v>139.19999999999999</v>
          </cell>
          <cell r="I5780">
            <v>970.22400000000005</v>
          </cell>
          <cell r="J5780">
            <v>230.92</v>
          </cell>
          <cell r="K5780">
            <v>1581.8019999999999</v>
          </cell>
        </row>
        <row r="5781">
          <cell r="A5781" t="str">
            <v>INSTITUCIONES FINANCIERAS DE DESARROLLO</v>
          </cell>
          <cell r="F5781" t="str">
            <v>Estándar</v>
          </cell>
          <cell r="G5781">
            <v>45167</v>
          </cell>
          <cell r="H5781">
            <v>142.5</v>
          </cell>
          <cell r="I5781">
            <v>993.22500000000002</v>
          </cell>
          <cell r="J5781">
            <v>1787.38</v>
          </cell>
          <cell r="K5781">
            <v>12243.553</v>
          </cell>
        </row>
        <row r="5782">
          <cell r="A5782" t="str">
            <v>INSTITUCIONES FINANCIERAS DE DESARROLLO</v>
          </cell>
          <cell r="F5782" t="str">
            <v>Estándar</v>
          </cell>
          <cell r="G5782">
            <v>45167</v>
          </cell>
          <cell r="H5782">
            <v>0</v>
          </cell>
          <cell r="I5782">
            <v>0</v>
          </cell>
          <cell r="J5782">
            <v>100</v>
          </cell>
          <cell r="K5782">
            <v>685</v>
          </cell>
        </row>
        <row r="5783">
          <cell r="A5783" t="str">
            <v>INSTITUCIONES FINANCIERAS DE DESARROLLO</v>
          </cell>
          <cell r="F5783" t="str">
            <v>Estándar</v>
          </cell>
          <cell r="G5783">
            <v>45167</v>
          </cell>
          <cell r="H5783">
            <v>257.95</v>
          </cell>
          <cell r="I5783">
            <v>1797.9114999999999</v>
          </cell>
          <cell r="J5783">
            <v>1500</v>
          </cell>
          <cell r="K5783">
            <v>10275</v>
          </cell>
        </row>
        <row r="5784">
          <cell r="A5784" t="str">
            <v>COOPERATIVAS</v>
          </cell>
          <cell r="F5784" t="str">
            <v>Estándar</v>
          </cell>
          <cell r="G5784">
            <v>45167</v>
          </cell>
          <cell r="H5784">
            <v>249.64</v>
          </cell>
          <cell r="I5784">
            <v>1739.9908</v>
          </cell>
          <cell r="J5784">
            <v>0</v>
          </cell>
          <cell r="K5784">
            <v>0</v>
          </cell>
        </row>
        <row r="5785">
          <cell r="A5785" t="str">
            <v>BANCOS MÚLTIPLES</v>
          </cell>
          <cell r="F5785" t="str">
            <v>Estándar</v>
          </cell>
          <cell r="G5785">
            <v>45167</v>
          </cell>
          <cell r="H5785">
            <v>6878439.1100000003</v>
          </cell>
          <cell r="I5785">
            <v>47942720.596699998</v>
          </cell>
          <cell r="J5785">
            <v>92236.62</v>
          </cell>
          <cell r="K5785">
            <v>631820.84699999995</v>
          </cell>
        </row>
        <row r="5786">
          <cell r="A5786" t="str">
            <v>ENTIDADES ESPECIALIZADAS EN MICROFINANZAS</v>
          </cell>
          <cell r="F5786" t="str">
            <v>Estándar</v>
          </cell>
          <cell r="G5786">
            <v>45167</v>
          </cell>
          <cell r="H5786">
            <v>0</v>
          </cell>
          <cell r="I5786">
            <v>0</v>
          </cell>
          <cell r="J5786">
            <v>101.1691</v>
          </cell>
          <cell r="K5786">
            <v>693.00833499999999</v>
          </cell>
        </row>
        <row r="5787">
          <cell r="A5787" t="str">
            <v>ENTIDADES ESPECIALIZADAS EN MICROFINANZAS</v>
          </cell>
          <cell r="F5787" t="str">
            <v>Estándar</v>
          </cell>
          <cell r="G5787">
            <v>45167</v>
          </cell>
          <cell r="H5787">
            <v>0</v>
          </cell>
          <cell r="I5787">
            <v>0</v>
          </cell>
          <cell r="J5787">
            <v>537.96</v>
          </cell>
          <cell r="K5787">
            <v>3685.0259999999998</v>
          </cell>
        </row>
        <row r="5788">
          <cell r="A5788" t="str">
            <v>BANCOS MÚLTIPLES</v>
          </cell>
          <cell r="F5788" t="str">
            <v>Estándar</v>
          </cell>
          <cell r="G5788">
            <v>45167</v>
          </cell>
          <cell r="H5788">
            <v>4237327.05</v>
          </cell>
          <cell r="I5788">
            <v>29534169.5385</v>
          </cell>
          <cell r="J5788">
            <v>244042.31</v>
          </cell>
          <cell r="K5788">
            <v>1671689.8234999999</v>
          </cell>
        </row>
        <row r="5789">
          <cell r="A5789" t="str">
            <v>COOPERATIVAS</v>
          </cell>
          <cell r="F5789" t="str">
            <v>Estándar</v>
          </cell>
          <cell r="G5789">
            <v>45167</v>
          </cell>
          <cell r="H5789">
            <v>6131.38</v>
          </cell>
          <cell r="I5789">
            <v>42735.7186</v>
          </cell>
          <cell r="J5789">
            <v>7665.72</v>
          </cell>
          <cell r="K5789">
            <v>52510.182000000001</v>
          </cell>
        </row>
        <row r="5790">
          <cell r="A5790" t="str">
            <v>COOPERATIVAS</v>
          </cell>
          <cell r="F5790" t="str">
            <v>Estándar</v>
          </cell>
          <cell r="G5790">
            <v>45167</v>
          </cell>
          <cell r="H5790">
            <v>1073.8900000000001</v>
          </cell>
          <cell r="I5790">
            <v>7485.0132999999996</v>
          </cell>
          <cell r="J5790">
            <v>485.7</v>
          </cell>
          <cell r="K5790">
            <v>3327.0450000000001</v>
          </cell>
        </row>
        <row r="5791">
          <cell r="A5791" t="str">
            <v>COOPERATIVAS</v>
          </cell>
          <cell r="F5791" t="str">
            <v>Estándar</v>
          </cell>
          <cell r="G5791">
            <v>45167</v>
          </cell>
          <cell r="H5791">
            <v>0</v>
          </cell>
          <cell r="I5791">
            <v>0</v>
          </cell>
          <cell r="J5791">
            <v>230</v>
          </cell>
          <cell r="K5791">
            <v>1575.5</v>
          </cell>
        </row>
        <row r="5792">
          <cell r="A5792" t="str">
            <v>ENTIDADES ESPECIALIZADAS EN MICROFINANZAS</v>
          </cell>
          <cell r="F5792" t="str">
            <v>Estándar</v>
          </cell>
          <cell r="G5792">
            <v>45167</v>
          </cell>
          <cell r="H5792">
            <v>82536.649999999994</v>
          </cell>
          <cell r="I5792">
            <v>575280.45050000004</v>
          </cell>
          <cell r="J5792">
            <v>11023.84</v>
          </cell>
          <cell r="K5792">
            <v>75513.304000000004</v>
          </cell>
        </row>
        <row r="5793">
          <cell r="A5793" t="str">
            <v>ENTIDADES ESPECIALIZADAS EN MICROFINANZAS</v>
          </cell>
          <cell r="F5793" t="str">
            <v>Estándar</v>
          </cell>
          <cell r="G5793">
            <v>45167</v>
          </cell>
          <cell r="H5793">
            <v>0</v>
          </cell>
          <cell r="I5793">
            <v>0</v>
          </cell>
          <cell r="J5793">
            <v>1.95</v>
          </cell>
          <cell r="K5793">
            <v>13.3965</v>
          </cell>
        </row>
        <row r="5794">
          <cell r="A5794" t="str">
            <v>ENTIDADES ESPECIALIZADAS EN MICROFINANZAS</v>
          </cell>
          <cell r="F5794" t="str">
            <v>Estándar</v>
          </cell>
          <cell r="G5794">
            <v>45167</v>
          </cell>
          <cell r="H5794">
            <v>483.04</v>
          </cell>
          <cell r="I5794">
            <v>3366.7887999999998</v>
          </cell>
          <cell r="J5794">
            <v>208.16</v>
          </cell>
          <cell r="K5794">
            <v>1446.712</v>
          </cell>
        </row>
        <row r="5795">
          <cell r="A5795" t="str">
            <v>ENTIDADES FINANCIERAS DE VIVIENDA</v>
          </cell>
          <cell r="F5795" t="str">
            <v>Estándar</v>
          </cell>
          <cell r="G5795">
            <v>45167</v>
          </cell>
          <cell r="H5795">
            <v>197</v>
          </cell>
          <cell r="I5795">
            <v>1373.09</v>
          </cell>
          <cell r="J5795">
            <v>100</v>
          </cell>
          <cell r="K5795">
            <v>685</v>
          </cell>
        </row>
        <row r="5796">
          <cell r="A5796" t="str">
            <v>ENTIDADES FINANCIERAS DE VIVIENDA</v>
          </cell>
          <cell r="F5796" t="str">
            <v>Estándar</v>
          </cell>
          <cell r="G5796">
            <v>45167</v>
          </cell>
          <cell r="H5796">
            <v>200.08</v>
          </cell>
          <cell r="I5796">
            <v>1394.5576000000001</v>
          </cell>
          <cell r="J5796">
            <v>262.86</v>
          </cell>
          <cell r="K5796">
            <v>1800.5909999999999</v>
          </cell>
        </row>
        <row r="5797">
          <cell r="A5797" t="str">
            <v>INSTITUCIONES FINANCIERAS DE DESARROLLO</v>
          </cell>
          <cell r="F5797" t="str">
            <v>Estándar</v>
          </cell>
          <cell r="G5797">
            <v>45167</v>
          </cell>
          <cell r="H5797">
            <v>0</v>
          </cell>
          <cell r="I5797">
            <v>0</v>
          </cell>
          <cell r="J5797">
            <v>454.76</v>
          </cell>
          <cell r="K5797">
            <v>3160.5819999999999</v>
          </cell>
        </row>
        <row r="5798">
          <cell r="A5798" t="str">
            <v>COOPERATIVAS</v>
          </cell>
          <cell r="F5798" t="str">
            <v>Estándar</v>
          </cell>
          <cell r="G5798">
            <v>45167</v>
          </cell>
          <cell r="H5798">
            <v>192</v>
          </cell>
          <cell r="I5798">
            <v>1338.24</v>
          </cell>
          <cell r="J5798">
            <v>0</v>
          </cell>
          <cell r="K5798">
            <v>0</v>
          </cell>
        </row>
        <row r="5799">
          <cell r="A5799" t="str">
            <v>COOPERATIVAS</v>
          </cell>
          <cell r="F5799" t="str">
            <v>Estándar</v>
          </cell>
          <cell r="G5799">
            <v>45167</v>
          </cell>
          <cell r="H5799">
            <v>229.56</v>
          </cell>
          <cell r="I5799">
            <v>1600.0332000000001</v>
          </cell>
          <cell r="J5799">
            <v>0</v>
          </cell>
          <cell r="K5799">
            <v>0</v>
          </cell>
        </row>
        <row r="5800">
          <cell r="A5800" t="str">
            <v>BANCOS MÚLTIPLES</v>
          </cell>
          <cell r="F5800" t="str">
            <v>Estándar</v>
          </cell>
          <cell r="G5800">
            <v>45167</v>
          </cell>
          <cell r="H5800">
            <v>0</v>
          </cell>
          <cell r="I5800">
            <v>0</v>
          </cell>
          <cell r="J5800">
            <v>100.03</v>
          </cell>
          <cell r="K5800">
            <v>685.20550000000003</v>
          </cell>
        </row>
        <row r="5801">
          <cell r="A5801" t="str">
            <v>BANCOS MÚLTIPLES</v>
          </cell>
          <cell r="F5801" t="str">
            <v>Preferencial</v>
          </cell>
          <cell r="G5801">
            <v>45167</v>
          </cell>
          <cell r="H5801">
            <v>0</v>
          </cell>
          <cell r="I5801">
            <v>0</v>
          </cell>
          <cell r="J5801">
            <v>6191.98</v>
          </cell>
          <cell r="K5801">
            <v>42841.4516</v>
          </cell>
        </row>
        <row r="5802">
          <cell r="A5802" t="str">
            <v>BANCOS MÚLTIPLES</v>
          </cell>
          <cell r="F5802" t="str">
            <v>Preferencial</v>
          </cell>
          <cell r="G5802">
            <v>45167</v>
          </cell>
          <cell r="H5802">
            <v>1074969.45</v>
          </cell>
          <cell r="I5802">
            <v>7374304.4888350004</v>
          </cell>
          <cell r="J5802">
            <v>11556236.880000001</v>
          </cell>
          <cell r="K5802">
            <v>83228976.433863997</v>
          </cell>
        </row>
        <row r="5803">
          <cell r="A5803" t="str">
            <v>COOPERATIVAS</v>
          </cell>
          <cell r="F5803" t="str">
            <v>Estándar</v>
          </cell>
          <cell r="G5803">
            <v>45167</v>
          </cell>
          <cell r="H5803">
            <v>0</v>
          </cell>
          <cell r="I5803">
            <v>0</v>
          </cell>
          <cell r="J5803">
            <v>250</v>
          </cell>
          <cell r="K5803">
            <v>1712.5</v>
          </cell>
        </row>
        <row r="5804">
          <cell r="A5804" t="str">
            <v>ENTIDADES ESPECIALIZADAS EN MICROFINANZAS</v>
          </cell>
          <cell r="F5804" t="str">
            <v>Estándar</v>
          </cell>
          <cell r="G5804">
            <v>45167</v>
          </cell>
          <cell r="H5804">
            <v>677208.76</v>
          </cell>
          <cell r="I5804">
            <v>4720145.0571999997</v>
          </cell>
          <cell r="J5804">
            <v>2338.88</v>
          </cell>
          <cell r="K5804">
            <v>16021.328</v>
          </cell>
        </row>
        <row r="5805">
          <cell r="A5805" t="str">
            <v>ENTIDADES ESPECIALIZADAS EN MICROFINANZAS</v>
          </cell>
          <cell r="F5805" t="str">
            <v>Estándar</v>
          </cell>
          <cell r="G5805">
            <v>45167</v>
          </cell>
          <cell r="H5805">
            <v>13682.88</v>
          </cell>
          <cell r="I5805">
            <v>95369.673599999995</v>
          </cell>
          <cell r="J5805">
            <v>729.77</v>
          </cell>
          <cell r="K5805">
            <v>5013.5199000000002</v>
          </cell>
        </row>
        <row r="5806">
          <cell r="A5806" t="str">
            <v>ENTIDADES ESPECIALIZADAS EN MICROFINANZAS</v>
          </cell>
          <cell r="F5806" t="str">
            <v>Estándar</v>
          </cell>
          <cell r="G5806">
            <v>45167</v>
          </cell>
          <cell r="H5806">
            <v>224.48</v>
          </cell>
          <cell r="I5806">
            <v>1564.6256000000001</v>
          </cell>
          <cell r="J5806">
            <v>616.54</v>
          </cell>
          <cell r="K5806">
            <v>4284.9530000000004</v>
          </cell>
        </row>
        <row r="5807">
          <cell r="A5807" t="str">
            <v>ENTIDADES ESPECIALIZADAS EN MICROFINANZAS</v>
          </cell>
          <cell r="F5807" t="str">
            <v>Estándar</v>
          </cell>
          <cell r="G5807">
            <v>45167</v>
          </cell>
          <cell r="H5807">
            <v>3443.35</v>
          </cell>
          <cell r="I5807">
            <v>24000.1495</v>
          </cell>
          <cell r="J5807">
            <v>882.02</v>
          </cell>
          <cell r="K5807">
            <v>6130.0389999999998</v>
          </cell>
        </row>
        <row r="5808">
          <cell r="A5808" t="str">
            <v>ENTIDADES FINANCIERAS DE VIVIENDA</v>
          </cell>
          <cell r="F5808" t="str">
            <v>Preferencial</v>
          </cell>
          <cell r="G5808">
            <v>45167</v>
          </cell>
          <cell r="H5808">
            <v>0</v>
          </cell>
          <cell r="I5808">
            <v>0</v>
          </cell>
          <cell r="J5808">
            <v>2850.98</v>
          </cell>
          <cell r="K5808">
            <v>19842.7228</v>
          </cell>
        </row>
        <row r="5809">
          <cell r="A5809" t="str">
            <v>ENTIDADES ESPECIALIZADAS EN MICROFINANZAS</v>
          </cell>
          <cell r="F5809" t="str">
            <v>Estándar</v>
          </cell>
          <cell r="G5809">
            <v>45167</v>
          </cell>
          <cell r="H5809">
            <v>71</v>
          </cell>
          <cell r="I5809">
            <v>494.87</v>
          </cell>
          <cell r="J5809">
            <v>0</v>
          </cell>
          <cell r="K5809">
            <v>0</v>
          </cell>
        </row>
        <row r="5810">
          <cell r="A5810" t="str">
            <v>ENTIDADES ESPECIALIZADAS EN MICROFINANZAS</v>
          </cell>
          <cell r="F5810" t="str">
            <v>Estándar</v>
          </cell>
          <cell r="G5810">
            <v>45167</v>
          </cell>
          <cell r="H5810">
            <v>39.18</v>
          </cell>
          <cell r="I5810">
            <v>273.08460000000002</v>
          </cell>
          <cell r="J5810">
            <v>533</v>
          </cell>
          <cell r="K5810">
            <v>3651.05</v>
          </cell>
        </row>
        <row r="5811">
          <cell r="A5811" t="str">
            <v>INSTITUCIONES FINANCIERAS DE DESARROLLO</v>
          </cell>
          <cell r="F5811" t="str">
            <v>Estándar</v>
          </cell>
          <cell r="G5811">
            <v>45167</v>
          </cell>
          <cell r="H5811">
            <v>4.6900000000000004</v>
          </cell>
          <cell r="I5811">
            <v>32.689300000000003</v>
          </cell>
          <cell r="J5811">
            <v>2611.09</v>
          </cell>
          <cell r="K5811">
            <v>17885.966499999999</v>
          </cell>
        </row>
        <row r="5812">
          <cell r="A5812" t="str">
            <v>INSTITUCIONES FINANCIERAS DE DESARROLLO</v>
          </cell>
          <cell r="F5812" t="str">
            <v>Estándar</v>
          </cell>
          <cell r="G5812">
            <v>45167</v>
          </cell>
          <cell r="H5812">
            <v>72.099999999999994</v>
          </cell>
          <cell r="I5812">
            <v>502.53699999999998</v>
          </cell>
          <cell r="J5812">
            <v>51454.57</v>
          </cell>
          <cell r="K5812">
            <v>357609.26150000002</v>
          </cell>
        </row>
        <row r="5813">
          <cell r="A5813" t="str">
            <v>INSTITUCIONES FINANCIERAS DE DESARROLLO</v>
          </cell>
          <cell r="F5813" t="str">
            <v>Estándar</v>
          </cell>
          <cell r="G5813">
            <v>45167</v>
          </cell>
          <cell r="H5813">
            <v>0</v>
          </cell>
          <cell r="I5813">
            <v>0</v>
          </cell>
          <cell r="J5813">
            <v>2118.5</v>
          </cell>
          <cell r="K5813">
            <v>14723.575000000001</v>
          </cell>
        </row>
        <row r="5814">
          <cell r="A5814" t="str">
            <v>INSTITUCIONES FINANCIERAS DE DESARROLLO</v>
          </cell>
          <cell r="F5814" t="str">
            <v>Estándar</v>
          </cell>
          <cell r="G5814">
            <v>45167</v>
          </cell>
          <cell r="H5814">
            <v>1000</v>
          </cell>
          <cell r="I5814">
            <v>6970</v>
          </cell>
          <cell r="J5814">
            <v>0</v>
          </cell>
          <cell r="K5814">
            <v>0</v>
          </cell>
        </row>
        <row r="5815">
          <cell r="A5815" t="str">
            <v>INSTITUCIONES FINANCIERAS DE DESARROLLO</v>
          </cell>
          <cell r="F5815" t="str">
            <v>Estándar</v>
          </cell>
          <cell r="G5815">
            <v>45167</v>
          </cell>
          <cell r="H5815">
            <v>19.079999999999998</v>
          </cell>
          <cell r="I5815">
            <v>132.98759999999999</v>
          </cell>
          <cell r="J5815">
            <v>0</v>
          </cell>
          <cell r="K5815">
            <v>0</v>
          </cell>
        </row>
        <row r="5816">
          <cell r="A5816" t="str">
            <v>COOPERATIVAS</v>
          </cell>
          <cell r="F5816" t="str">
            <v>Estándar</v>
          </cell>
          <cell r="G5816">
            <v>45167</v>
          </cell>
          <cell r="H5816">
            <v>0.46</v>
          </cell>
          <cell r="I5816">
            <v>3.2061999999999999</v>
          </cell>
          <cell r="J5816">
            <v>0</v>
          </cell>
          <cell r="K5816">
            <v>0</v>
          </cell>
        </row>
        <row r="5817">
          <cell r="A5817" t="str">
            <v>COOPERATIVAS</v>
          </cell>
          <cell r="F5817" t="str">
            <v>Estándar</v>
          </cell>
          <cell r="G5817">
            <v>45167</v>
          </cell>
          <cell r="H5817">
            <v>289.81</v>
          </cell>
          <cell r="I5817">
            <v>2019.9757</v>
          </cell>
          <cell r="J5817">
            <v>9.19</v>
          </cell>
          <cell r="K5817">
            <v>62.951500000000003</v>
          </cell>
        </row>
        <row r="5818">
          <cell r="A5818" t="str">
            <v>BANCOS MÚLTIPLES</v>
          </cell>
          <cell r="F5818" t="str">
            <v>Estándar</v>
          </cell>
          <cell r="G5818">
            <v>45167</v>
          </cell>
          <cell r="H5818">
            <v>90080.59</v>
          </cell>
          <cell r="I5818">
            <v>627861.71230000001</v>
          </cell>
          <cell r="J5818">
            <v>7169.76</v>
          </cell>
          <cell r="K5818">
            <v>49112.856</v>
          </cell>
        </row>
        <row r="5819">
          <cell r="A5819" t="str">
            <v>BANCOS MÚLTIPLES</v>
          </cell>
          <cell r="F5819" t="str">
            <v>Estándar</v>
          </cell>
          <cell r="G5819">
            <v>45167</v>
          </cell>
          <cell r="H5819">
            <v>874.8</v>
          </cell>
          <cell r="I5819">
            <v>6097.3559999999998</v>
          </cell>
          <cell r="J5819">
            <v>150</v>
          </cell>
          <cell r="K5819">
            <v>1027.5</v>
          </cell>
        </row>
        <row r="5820">
          <cell r="A5820" t="str">
            <v>ENTIDADES ESPECIALIZADAS EN MICROFINANZAS</v>
          </cell>
          <cell r="F5820" t="str">
            <v>Estándar</v>
          </cell>
          <cell r="G5820">
            <v>45167</v>
          </cell>
          <cell r="H5820">
            <v>41827.406000000003</v>
          </cell>
          <cell r="I5820">
            <v>291537.01981999999</v>
          </cell>
          <cell r="J5820">
            <v>4010.6329999999998</v>
          </cell>
          <cell r="K5820">
            <v>27472.836050000002</v>
          </cell>
        </row>
        <row r="5821">
          <cell r="A5821" t="str">
            <v>BANCOS MÚLTIPLES</v>
          </cell>
          <cell r="F5821" t="str">
            <v>Preferencial</v>
          </cell>
          <cell r="G5821">
            <v>45167</v>
          </cell>
          <cell r="H5821">
            <v>2900</v>
          </cell>
          <cell r="I5821">
            <v>19865</v>
          </cell>
          <cell r="J5821">
            <v>203327.14</v>
          </cell>
          <cell r="K5821">
            <v>1408307.8218</v>
          </cell>
        </row>
        <row r="5822">
          <cell r="A5822" t="str">
            <v>BANCOS MÚLTIPLES</v>
          </cell>
          <cell r="F5822" t="str">
            <v>Estándar</v>
          </cell>
          <cell r="G5822">
            <v>45167</v>
          </cell>
          <cell r="H5822">
            <v>244716.61</v>
          </cell>
          <cell r="I5822">
            <v>1705674.7716999999</v>
          </cell>
          <cell r="J5822">
            <v>450</v>
          </cell>
          <cell r="K5822">
            <v>3082.5</v>
          </cell>
        </row>
        <row r="5823">
          <cell r="A5823" t="str">
            <v>BANCOS MÚLTIPLES</v>
          </cell>
          <cell r="F5823" t="str">
            <v>Preferencial</v>
          </cell>
          <cell r="G5823">
            <v>45167</v>
          </cell>
          <cell r="H5823">
            <v>0</v>
          </cell>
          <cell r="I5823">
            <v>0</v>
          </cell>
          <cell r="J5823">
            <v>252.67</v>
          </cell>
          <cell r="K5823">
            <v>1751.0030999999999</v>
          </cell>
        </row>
        <row r="5824">
          <cell r="A5824" t="str">
            <v>BANCOS MÚLTIPLES</v>
          </cell>
          <cell r="F5824" t="str">
            <v>Estándar</v>
          </cell>
          <cell r="G5824">
            <v>45167</v>
          </cell>
          <cell r="H5824">
            <v>89418.91</v>
          </cell>
          <cell r="I5824">
            <v>623249.8027</v>
          </cell>
          <cell r="J5824">
            <v>30</v>
          </cell>
          <cell r="K5824">
            <v>205.5</v>
          </cell>
        </row>
        <row r="5825">
          <cell r="A5825" t="str">
            <v>COOPERATIVAS</v>
          </cell>
          <cell r="F5825" t="str">
            <v>Estándar</v>
          </cell>
          <cell r="G5825">
            <v>45167</v>
          </cell>
          <cell r="H5825">
            <v>78.91</v>
          </cell>
          <cell r="I5825">
            <v>550.0027</v>
          </cell>
          <cell r="J5825">
            <v>0</v>
          </cell>
          <cell r="K5825">
            <v>0</v>
          </cell>
        </row>
        <row r="5826">
          <cell r="A5826" t="str">
            <v>ENTIDADES ESPECIALIZADAS EN MICROFINANZAS</v>
          </cell>
          <cell r="F5826" t="str">
            <v>Preferencial</v>
          </cell>
          <cell r="G5826">
            <v>45167</v>
          </cell>
          <cell r="H5826">
            <v>0</v>
          </cell>
          <cell r="I5826">
            <v>0</v>
          </cell>
          <cell r="J5826">
            <v>315.17</v>
          </cell>
          <cell r="K5826">
            <v>2193.5832</v>
          </cell>
        </row>
        <row r="5827">
          <cell r="A5827" t="str">
            <v>ENTIDADES ESPECIALIZADAS EN MICROFINANZAS</v>
          </cell>
          <cell r="F5827" t="str">
            <v>Con Entid. Financ</v>
          </cell>
          <cell r="G5827">
            <v>45167</v>
          </cell>
          <cell r="H5827">
            <v>2000000</v>
          </cell>
          <cell r="I5827">
            <v>13916000</v>
          </cell>
          <cell r="J5827">
            <v>0</v>
          </cell>
          <cell r="K5827">
            <v>0</v>
          </cell>
        </row>
        <row r="5828">
          <cell r="A5828" t="str">
            <v>ENTIDADES ESPECIALIZADAS EN MICROFINANZAS</v>
          </cell>
          <cell r="F5828" t="str">
            <v>Preferencial</v>
          </cell>
          <cell r="G5828">
            <v>45167</v>
          </cell>
          <cell r="H5828">
            <v>0</v>
          </cell>
          <cell r="I5828">
            <v>0</v>
          </cell>
          <cell r="J5828">
            <v>23783.25</v>
          </cell>
          <cell r="K5828">
            <v>165531.42000000001</v>
          </cell>
        </row>
        <row r="5829">
          <cell r="A5829" t="str">
            <v>ENTIDADES ESPECIALIZADAS EN MICROFINANZAS</v>
          </cell>
          <cell r="F5829" t="str">
            <v>Estándar</v>
          </cell>
          <cell r="G5829">
            <v>45167</v>
          </cell>
          <cell r="H5829">
            <v>2013.25</v>
          </cell>
          <cell r="I5829">
            <v>14032.352500000001</v>
          </cell>
          <cell r="J5829">
            <v>360.85</v>
          </cell>
          <cell r="K5829">
            <v>2507.9074999999998</v>
          </cell>
        </row>
        <row r="5830">
          <cell r="A5830" t="str">
            <v>COOPERATIVAS</v>
          </cell>
          <cell r="F5830" t="str">
            <v>Estándar</v>
          </cell>
          <cell r="G5830">
            <v>45167</v>
          </cell>
          <cell r="H5830">
            <v>129.77000000000001</v>
          </cell>
          <cell r="I5830">
            <v>904.49689999999998</v>
          </cell>
          <cell r="J5830">
            <v>400</v>
          </cell>
          <cell r="K5830">
            <v>2740</v>
          </cell>
        </row>
        <row r="5831">
          <cell r="A5831" t="str">
            <v>INSTITUCIONES FINANCIERAS DE DESARROLLO</v>
          </cell>
          <cell r="F5831" t="str">
            <v>Con Entid. Financ</v>
          </cell>
          <cell r="G5831">
            <v>45167</v>
          </cell>
          <cell r="H5831">
            <v>0</v>
          </cell>
          <cell r="I5831">
            <v>0</v>
          </cell>
          <cell r="J5831">
            <v>500000</v>
          </cell>
          <cell r="K5831">
            <v>3479000</v>
          </cell>
        </row>
        <row r="5832">
          <cell r="A5832" t="str">
            <v>INSTITUCIONES FINANCIERAS DE DESARROLLO</v>
          </cell>
          <cell r="F5832" t="str">
            <v>Estándar</v>
          </cell>
          <cell r="G5832">
            <v>45167</v>
          </cell>
          <cell r="H5832">
            <v>0</v>
          </cell>
          <cell r="I5832">
            <v>0</v>
          </cell>
          <cell r="J5832">
            <v>100</v>
          </cell>
          <cell r="K5832">
            <v>696</v>
          </cell>
        </row>
        <row r="5833">
          <cell r="A5833" t="str">
            <v>INSTITUCIONES FINANCIERAS DE DESARROLLO</v>
          </cell>
          <cell r="F5833" t="str">
            <v>Estándar</v>
          </cell>
          <cell r="G5833">
            <v>45167</v>
          </cell>
          <cell r="H5833">
            <v>187.67</v>
          </cell>
          <cell r="I5833">
            <v>1308.0599</v>
          </cell>
          <cell r="J5833">
            <v>0</v>
          </cell>
          <cell r="K5833">
            <v>0</v>
          </cell>
        </row>
        <row r="5834">
          <cell r="A5834" t="str">
            <v>BANCOS MÚLTIPLES</v>
          </cell>
          <cell r="F5834" t="str">
            <v>Estándar</v>
          </cell>
          <cell r="G5834">
            <v>45167</v>
          </cell>
          <cell r="H5834">
            <v>752.08</v>
          </cell>
          <cell r="I5834">
            <v>5241.9975999999997</v>
          </cell>
          <cell r="J5834">
            <v>0</v>
          </cell>
          <cell r="K5834">
            <v>0</v>
          </cell>
        </row>
        <row r="5835">
          <cell r="A5835" t="str">
            <v>ENTIDADES ESPECIALIZADAS EN MICROFINANZAS</v>
          </cell>
          <cell r="F5835" t="str">
            <v>Preferencial</v>
          </cell>
          <cell r="G5835">
            <v>45167</v>
          </cell>
          <cell r="H5835">
            <v>0</v>
          </cell>
          <cell r="I5835">
            <v>0</v>
          </cell>
          <cell r="J5835">
            <v>22770.36</v>
          </cell>
          <cell r="K5835">
            <v>158406.70559999999</v>
          </cell>
        </row>
        <row r="5836">
          <cell r="A5836" t="str">
            <v>COOPERATIVAS</v>
          </cell>
          <cell r="F5836" t="str">
            <v>Estándar</v>
          </cell>
          <cell r="G5836">
            <v>45167</v>
          </cell>
          <cell r="H5836">
            <v>12872.05</v>
          </cell>
          <cell r="I5836">
            <v>89718.188500000004</v>
          </cell>
          <cell r="J5836">
            <v>3724.25</v>
          </cell>
          <cell r="K5836">
            <v>25548.355</v>
          </cell>
        </row>
        <row r="5837">
          <cell r="A5837" t="str">
            <v>COOPERATIVAS</v>
          </cell>
          <cell r="F5837" t="str">
            <v>Estándar</v>
          </cell>
          <cell r="G5837">
            <v>45167</v>
          </cell>
          <cell r="H5837">
            <v>1300</v>
          </cell>
          <cell r="I5837">
            <v>9061</v>
          </cell>
          <cell r="J5837">
            <v>215.88</v>
          </cell>
          <cell r="K5837">
            <v>1478.778</v>
          </cell>
        </row>
        <row r="5838">
          <cell r="A5838" t="str">
            <v>ENTIDADES ESPECIALIZADAS EN MICROFINANZAS</v>
          </cell>
          <cell r="F5838" t="str">
            <v>Estándar</v>
          </cell>
          <cell r="G5838">
            <v>45167</v>
          </cell>
          <cell r="H5838">
            <v>65589.710000000006</v>
          </cell>
          <cell r="I5838">
            <v>457160.27870000002</v>
          </cell>
          <cell r="J5838">
            <v>610.04</v>
          </cell>
          <cell r="K5838">
            <v>4178.7740000000003</v>
          </cell>
        </row>
        <row r="5839">
          <cell r="A5839" t="str">
            <v>ENTIDADES ESPECIALIZADAS EN MICROFINANZAS</v>
          </cell>
          <cell r="F5839" t="str">
            <v>Preferencial</v>
          </cell>
          <cell r="G5839">
            <v>45167</v>
          </cell>
          <cell r="H5839">
            <v>0</v>
          </cell>
          <cell r="I5839">
            <v>0</v>
          </cell>
          <cell r="J5839">
            <v>3949.31</v>
          </cell>
          <cell r="K5839">
            <v>27487.1976</v>
          </cell>
        </row>
        <row r="5840">
          <cell r="A5840" t="str">
            <v>ENTIDADES ESPECIALIZADAS EN MICROFINANZAS</v>
          </cell>
          <cell r="F5840" t="str">
            <v>Preferencial</v>
          </cell>
          <cell r="G5840">
            <v>45167</v>
          </cell>
          <cell r="H5840">
            <v>0</v>
          </cell>
          <cell r="I5840">
            <v>0</v>
          </cell>
          <cell r="J5840">
            <v>6000</v>
          </cell>
          <cell r="K5840">
            <v>41820</v>
          </cell>
        </row>
        <row r="5841">
          <cell r="A5841" t="str">
            <v>ENTIDADES ESPECIALIZADAS EN MICROFINANZAS</v>
          </cell>
          <cell r="F5841" t="str">
            <v>Preferencial</v>
          </cell>
          <cell r="G5841">
            <v>45167</v>
          </cell>
          <cell r="H5841">
            <v>0</v>
          </cell>
          <cell r="I5841">
            <v>0</v>
          </cell>
          <cell r="J5841">
            <v>1000</v>
          </cell>
          <cell r="K5841">
            <v>6950</v>
          </cell>
        </row>
        <row r="5842">
          <cell r="A5842" t="str">
            <v>COOPERATIVAS</v>
          </cell>
          <cell r="F5842" t="str">
            <v>Estándar</v>
          </cell>
          <cell r="G5842">
            <v>45167</v>
          </cell>
          <cell r="H5842">
            <v>0</v>
          </cell>
          <cell r="I5842">
            <v>0</v>
          </cell>
          <cell r="J5842">
            <v>44.68</v>
          </cell>
          <cell r="K5842">
            <v>306.05799999999999</v>
          </cell>
        </row>
        <row r="5843">
          <cell r="A5843" t="str">
            <v>ENTIDADES FINANCIERAS DE VIVIENDA</v>
          </cell>
          <cell r="F5843" t="str">
            <v>Estándar</v>
          </cell>
          <cell r="G5843">
            <v>45167</v>
          </cell>
          <cell r="H5843">
            <v>61</v>
          </cell>
          <cell r="I5843">
            <v>425.17</v>
          </cell>
          <cell r="J5843">
            <v>1394.6</v>
          </cell>
          <cell r="K5843">
            <v>9553.01</v>
          </cell>
        </row>
        <row r="5844">
          <cell r="A5844" t="str">
            <v>ENTIDADES ESPECIALIZADAS EN MICROFINANZAS</v>
          </cell>
          <cell r="F5844" t="str">
            <v>Estándar</v>
          </cell>
          <cell r="G5844">
            <v>45167</v>
          </cell>
          <cell r="H5844">
            <v>662.11</v>
          </cell>
          <cell r="I5844">
            <v>4614.9066999999995</v>
          </cell>
          <cell r="J5844">
            <v>0</v>
          </cell>
          <cell r="K5844">
            <v>0</v>
          </cell>
        </row>
        <row r="5845">
          <cell r="A5845" t="str">
            <v>INSTITUCIONES FINANCIERAS DE DESARROLLO</v>
          </cell>
          <cell r="F5845" t="str">
            <v>Estándar</v>
          </cell>
          <cell r="G5845">
            <v>45167</v>
          </cell>
          <cell r="H5845">
            <v>71.739999999999995</v>
          </cell>
          <cell r="I5845">
            <v>500.02780000000001</v>
          </cell>
          <cell r="J5845">
            <v>221.52</v>
          </cell>
          <cell r="K5845">
            <v>1517.412</v>
          </cell>
        </row>
        <row r="5846">
          <cell r="A5846" t="str">
            <v>INSTITUCIONES FINANCIERAS DE DESARROLLO</v>
          </cell>
          <cell r="F5846" t="str">
            <v>Estándar</v>
          </cell>
          <cell r="G5846">
            <v>45167</v>
          </cell>
          <cell r="H5846">
            <v>523.77</v>
          </cell>
          <cell r="I5846">
            <v>3650.6768999999999</v>
          </cell>
          <cell r="J5846">
            <v>144.79</v>
          </cell>
          <cell r="K5846">
            <v>1006.2905</v>
          </cell>
        </row>
        <row r="5847">
          <cell r="A5847" t="str">
            <v>INSTITUCIONES FINANCIERAS DE DESARROLLO</v>
          </cell>
          <cell r="F5847" t="str">
            <v>Estándar</v>
          </cell>
          <cell r="G5847">
            <v>45167</v>
          </cell>
          <cell r="H5847">
            <v>2130.34</v>
          </cell>
          <cell r="I5847">
            <v>14848.469800000001</v>
          </cell>
          <cell r="J5847">
            <v>739.51</v>
          </cell>
          <cell r="K5847">
            <v>5139.5945000000002</v>
          </cell>
        </row>
        <row r="5848">
          <cell r="A5848" t="str">
            <v>INSTITUCIONES FINANCIERAS DE DESARROLLO</v>
          </cell>
          <cell r="F5848" t="str">
            <v>Estándar</v>
          </cell>
          <cell r="G5848">
            <v>45167</v>
          </cell>
          <cell r="H5848">
            <v>1000</v>
          </cell>
          <cell r="I5848">
            <v>6970</v>
          </cell>
          <cell r="J5848">
            <v>0</v>
          </cell>
          <cell r="K5848">
            <v>0</v>
          </cell>
        </row>
        <row r="5849">
          <cell r="A5849" t="str">
            <v>BANCOS MÚLTIPLES</v>
          </cell>
          <cell r="F5849" t="str">
            <v>Estándar</v>
          </cell>
          <cell r="G5849">
            <v>45167</v>
          </cell>
          <cell r="H5849">
            <v>1075975.73</v>
          </cell>
          <cell r="I5849">
            <v>7499550.8381000003</v>
          </cell>
          <cell r="J5849">
            <v>361957.89</v>
          </cell>
          <cell r="K5849">
            <v>2479411.5465000002</v>
          </cell>
        </row>
        <row r="5850">
          <cell r="A5850" t="str">
            <v>BANCOS MÚLTIPLES</v>
          </cell>
          <cell r="F5850" t="str">
            <v>Estándar</v>
          </cell>
          <cell r="G5850">
            <v>45167</v>
          </cell>
          <cell r="H5850">
            <v>120076.07</v>
          </cell>
          <cell r="I5850">
            <v>836930.20790000004</v>
          </cell>
          <cell r="J5850">
            <v>1776.09</v>
          </cell>
          <cell r="K5850">
            <v>12166.2165</v>
          </cell>
        </row>
        <row r="5851">
          <cell r="A5851" t="str">
            <v>BANCOS MÚLTIPLES</v>
          </cell>
          <cell r="F5851" t="str">
            <v>Preferencial</v>
          </cell>
          <cell r="G5851">
            <v>45167</v>
          </cell>
          <cell r="H5851">
            <v>0</v>
          </cell>
          <cell r="I5851">
            <v>0</v>
          </cell>
          <cell r="J5851">
            <v>6914.01</v>
          </cell>
          <cell r="K5851">
            <v>47702.369500000001</v>
          </cell>
        </row>
        <row r="5852">
          <cell r="A5852" t="str">
            <v>BANCOS MÚLTIPLES</v>
          </cell>
          <cell r="F5852" t="str">
            <v>Estándar</v>
          </cell>
          <cell r="G5852">
            <v>45167</v>
          </cell>
          <cell r="H5852">
            <v>10053.98</v>
          </cell>
          <cell r="I5852">
            <v>70076.240600000005</v>
          </cell>
          <cell r="J5852">
            <v>100</v>
          </cell>
          <cell r="K5852">
            <v>685</v>
          </cell>
        </row>
        <row r="5853">
          <cell r="A5853" t="str">
            <v>ENTIDADES ESPECIALIZADAS EN MICROFINANZAS</v>
          </cell>
          <cell r="F5853" t="str">
            <v>Estándar</v>
          </cell>
          <cell r="G5853">
            <v>45167</v>
          </cell>
          <cell r="H5853">
            <v>0</v>
          </cell>
          <cell r="I5853">
            <v>0</v>
          </cell>
          <cell r="J5853">
            <v>129</v>
          </cell>
          <cell r="K5853">
            <v>883.65</v>
          </cell>
        </row>
        <row r="5854">
          <cell r="A5854" t="str">
            <v>ENTIDADES ESPECIALIZADAS EN MICROFINANZAS</v>
          </cell>
          <cell r="F5854" t="str">
            <v>Estándar</v>
          </cell>
          <cell r="G5854">
            <v>45167</v>
          </cell>
          <cell r="H5854">
            <v>0</v>
          </cell>
          <cell r="I5854">
            <v>0</v>
          </cell>
          <cell r="J5854">
            <v>188.6309</v>
          </cell>
          <cell r="K5854">
            <v>1292.1216649999999</v>
          </cell>
        </row>
        <row r="5855">
          <cell r="A5855" t="str">
            <v>BANCOS MÚLTIPLES</v>
          </cell>
          <cell r="F5855" t="str">
            <v>Estándar</v>
          </cell>
          <cell r="G5855">
            <v>45167</v>
          </cell>
          <cell r="H5855">
            <v>2216.5700000000002</v>
          </cell>
          <cell r="I5855">
            <v>15449.492899999999</v>
          </cell>
          <cell r="J5855">
            <v>10642.08</v>
          </cell>
          <cell r="K5855">
            <v>72898.248000000007</v>
          </cell>
        </row>
        <row r="5856">
          <cell r="A5856" t="str">
            <v>BANCOS MÚLTIPLES</v>
          </cell>
          <cell r="F5856" t="str">
            <v>Estándar</v>
          </cell>
          <cell r="G5856">
            <v>45167</v>
          </cell>
          <cell r="H5856">
            <v>79.38</v>
          </cell>
          <cell r="I5856">
            <v>553.27859999999998</v>
          </cell>
          <cell r="J5856">
            <v>11393.34</v>
          </cell>
          <cell r="K5856">
            <v>78044.379000000001</v>
          </cell>
        </row>
        <row r="5857">
          <cell r="A5857" t="str">
            <v>COOPERATIVAS</v>
          </cell>
          <cell r="F5857" t="str">
            <v>Estándar</v>
          </cell>
          <cell r="G5857">
            <v>45167</v>
          </cell>
          <cell r="H5857">
            <v>1108.6199999999999</v>
          </cell>
          <cell r="I5857">
            <v>7727.0814</v>
          </cell>
          <cell r="J5857">
            <v>784.09</v>
          </cell>
          <cell r="K5857">
            <v>5425.9027999999998</v>
          </cell>
        </row>
        <row r="5858">
          <cell r="A5858" t="str">
            <v>COOPERATIVAS</v>
          </cell>
          <cell r="F5858" t="str">
            <v>Estándar</v>
          </cell>
          <cell r="G5858">
            <v>45167</v>
          </cell>
          <cell r="H5858">
            <v>0</v>
          </cell>
          <cell r="I5858">
            <v>0</v>
          </cell>
          <cell r="J5858">
            <v>650</v>
          </cell>
          <cell r="K5858">
            <v>4459</v>
          </cell>
        </row>
        <row r="5859">
          <cell r="A5859" t="str">
            <v>ENTIDADES ESPECIALIZADAS EN MICROFINANZAS</v>
          </cell>
          <cell r="F5859" t="str">
            <v>Preferencial</v>
          </cell>
          <cell r="G5859">
            <v>45167</v>
          </cell>
          <cell r="H5859">
            <v>62186.080000000002</v>
          </cell>
          <cell r="I5859">
            <v>433312.60544000001</v>
          </cell>
          <cell r="J5859">
            <v>5770411.8899999997</v>
          </cell>
          <cell r="K5859">
            <v>42030623.304399997</v>
          </cell>
        </row>
        <row r="5860">
          <cell r="A5860" t="str">
            <v>ENTIDADES ESPECIALIZADAS EN MICROFINANZAS</v>
          </cell>
          <cell r="F5860" t="str">
            <v>Preferencial</v>
          </cell>
          <cell r="G5860">
            <v>45167</v>
          </cell>
          <cell r="H5860">
            <v>27223.56</v>
          </cell>
          <cell r="I5860">
            <v>189666.54251999999</v>
          </cell>
          <cell r="J5860">
            <v>100.57</v>
          </cell>
          <cell r="K5860">
            <v>699.96720000000005</v>
          </cell>
        </row>
        <row r="5861">
          <cell r="A5861" t="str">
            <v>ENTIDADES ESPECIALIZADAS EN MICROFINANZAS</v>
          </cell>
          <cell r="F5861" t="str">
            <v>Estándar</v>
          </cell>
          <cell r="G5861">
            <v>45167</v>
          </cell>
          <cell r="H5861">
            <v>116462.48</v>
          </cell>
          <cell r="I5861">
            <v>811743.48560000001</v>
          </cell>
          <cell r="J5861">
            <v>800</v>
          </cell>
          <cell r="K5861">
            <v>5496</v>
          </cell>
        </row>
        <row r="5862">
          <cell r="A5862" t="str">
            <v>ENTIDADES FINANCIERAS DE VIVIENDA</v>
          </cell>
          <cell r="F5862" t="str">
            <v>Estándar</v>
          </cell>
          <cell r="G5862">
            <v>45167</v>
          </cell>
          <cell r="H5862">
            <v>2745.26</v>
          </cell>
          <cell r="I5862">
            <v>19134.462200000002</v>
          </cell>
          <cell r="J5862">
            <v>4771.42</v>
          </cell>
          <cell r="K5862">
            <v>32684.226999999999</v>
          </cell>
        </row>
        <row r="5863">
          <cell r="A5863" t="str">
            <v>INSTITUCIONES FINANCIERAS DE DESARROLLO</v>
          </cell>
          <cell r="F5863" t="str">
            <v>Estándar</v>
          </cell>
          <cell r="G5863">
            <v>45167</v>
          </cell>
          <cell r="H5863">
            <v>500</v>
          </cell>
          <cell r="I5863">
            <v>3485</v>
          </cell>
          <cell r="J5863">
            <v>907.03</v>
          </cell>
          <cell r="K5863">
            <v>6213.1554999999998</v>
          </cell>
        </row>
        <row r="5864">
          <cell r="A5864" t="str">
            <v>INSTITUCIONES FINANCIERAS DE DESARROLLO</v>
          </cell>
          <cell r="F5864" t="str">
            <v>Estándar</v>
          </cell>
          <cell r="G5864">
            <v>45167</v>
          </cell>
          <cell r="H5864">
            <v>456</v>
          </cell>
          <cell r="I5864">
            <v>3178.32</v>
          </cell>
          <cell r="J5864">
            <v>220</v>
          </cell>
          <cell r="K5864">
            <v>1531.2</v>
          </cell>
        </row>
        <row r="5865">
          <cell r="A5865" t="str">
            <v>INSTITUCIONES FINANCIERAS DE DESARROLLO</v>
          </cell>
          <cell r="F5865" t="str">
            <v>Estándar</v>
          </cell>
          <cell r="G5865">
            <v>45167</v>
          </cell>
          <cell r="H5865">
            <v>777.89</v>
          </cell>
          <cell r="I5865">
            <v>5421.8932999999997</v>
          </cell>
          <cell r="J5865">
            <v>0</v>
          </cell>
          <cell r="K5865">
            <v>0</v>
          </cell>
        </row>
        <row r="5866">
          <cell r="A5866" t="str">
            <v>BANCOS MÚLTIPLES</v>
          </cell>
          <cell r="F5866" t="str">
            <v>Estándar</v>
          </cell>
          <cell r="G5866">
            <v>45167</v>
          </cell>
          <cell r="H5866">
            <v>6034.2</v>
          </cell>
          <cell r="I5866">
            <v>42058.374000000003</v>
          </cell>
          <cell r="J5866">
            <v>1427.67</v>
          </cell>
          <cell r="K5866">
            <v>9779.5395000000008</v>
          </cell>
        </row>
        <row r="5867">
          <cell r="A5867" t="str">
            <v>BANCOS MÚLTIPLES</v>
          </cell>
          <cell r="F5867" t="str">
            <v>Estándar</v>
          </cell>
          <cell r="G5867">
            <v>45167</v>
          </cell>
          <cell r="H5867">
            <v>636.29</v>
          </cell>
          <cell r="I5867">
            <v>4434.9413000000004</v>
          </cell>
          <cell r="J5867">
            <v>45.82</v>
          </cell>
          <cell r="K5867">
            <v>313.86700000000002</v>
          </cell>
        </row>
        <row r="5868">
          <cell r="A5868" t="str">
            <v>ENTIDADES ESPECIALIZADAS EN MICROFINANZAS</v>
          </cell>
          <cell r="F5868" t="str">
            <v>Estándar</v>
          </cell>
          <cell r="G5868">
            <v>45167</v>
          </cell>
          <cell r="H5868">
            <v>0</v>
          </cell>
          <cell r="I5868">
            <v>0</v>
          </cell>
          <cell r="J5868">
            <v>10</v>
          </cell>
          <cell r="K5868">
            <v>68.5</v>
          </cell>
        </row>
        <row r="5869">
          <cell r="A5869" t="str">
            <v>COOPERATIVAS</v>
          </cell>
          <cell r="F5869" t="str">
            <v>Estándar</v>
          </cell>
          <cell r="G5869">
            <v>45167</v>
          </cell>
          <cell r="H5869">
            <v>11796.98</v>
          </cell>
          <cell r="I5869">
            <v>82224.950599999996</v>
          </cell>
          <cell r="J5869">
            <v>233.67</v>
          </cell>
          <cell r="K5869">
            <v>1600.6395</v>
          </cell>
        </row>
        <row r="5870">
          <cell r="A5870" t="str">
            <v>COOPERATIVAS</v>
          </cell>
          <cell r="F5870" t="str">
            <v>Estándar</v>
          </cell>
          <cell r="G5870">
            <v>45167</v>
          </cell>
          <cell r="H5870">
            <v>0</v>
          </cell>
          <cell r="I5870">
            <v>0</v>
          </cell>
          <cell r="J5870">
            <v>23.27</v>
          </cell>
          <cell r="K5870">
            <v>159.39949999999999</v>
          </cell>
        </row>
        <row r="5871">
          <cell r="A5871" t="str">
            <v>ENTIDADES ESPECIALIZADAS EN MICROFINANZAS</v>
          </cell>
          <cell r="F5871" t="str">
            <v>Estándar</v>
          </cell>
          <cell r="G5871">
            <v>45167</v>
          </cell>
          <cell r="H5871">
            <v>868.88</v>
          </cell>
          <cell r="I5871">
            <v>6056.0936000000002</v>
          </cell>
          <cell r="J5871">
            <v>1589.28</v>
          </cell>
          <cell r="K5871">
            <v>11045.495999999999</v>
          </cell>
        </row>
        <row r="5872">
          <cell r="A5872" t="str">
            <v>INSTITUCIONES FINANCIERAS DE DESARROLLO</v>
          </cell>
          <cell r="F5872" t="str">
            <v>Estándar</v>
          </cell>
          <cell r="G5872">
            <v>45167</v>
          </cell>
          <cell r="H5872">
            <v>0</v>
          </cell>
          <cell r="I5872">
            <v>0</v>
          </cell>
          <cell r="J5872">
            <v>10</v>
          </cell>
          <cell r="K5872">
            <v>68.5</v>
          </cell>
        </row>
        <row r="5873">
          <cell r="A5873" t="str">
            <v>COOPERATIVAS</v>
          </cell>
          <cell r="F5873" t="str">
            <v>Estándar</v>
          </cell>
          <cell r="G5873">
            <v>45167</v>
          </cell>
          <cell r="H5873">
            <v>131.63</v>
          </cell>
          <cell r="I5873">
            <v>917.46109999999999</v>
          </cell>
          <cell r="J5873">
            <v>0</v>
          </cell>
          <cell r="K5873">
            <v>0</v>
          </cell>
        </row>
        <row r="5874">
          <cell r="A5874" t="str">
            <v>BANCOS MÚLTIPLES</v>
          </cell>
          <cell r="F5874" t="str">
            <v>Estándar</v>
          </cell>
          <cell r="G5874">
            <v>45167</v>
          </cell>
          <cell r="H5874">
            <v>30272.48</v>
          </cell>
          <cell r="I5874">
            <v>210999.1856</v>
          </cell>
          <cell r="J5874">
            <v>1072.53</v>
          </cell>
          <cell r="K5874">
            <v>7346.8305</v>
          </cell>
        </row>
        <row r="5875">
          <cell r="A5875" t="str">
            <v>COOPERATIVAS</v>
          </cell>
          <cell r="F5875" t="str">
            <v>Estándar</v>
          </cell>
          <cell r="G5875">
            <v>45167</v>
          </cell>
          <cell r="H5875">
            <v>1071.71</v>
          </cell>
          <cell r="I5875">
            <v>7469.8186999999998</v>
          </cell>
          <cell r="J5875">
            <v>0</v>
          </cell>
          <cell r="K5875">
            <v>0</v>
          </cell>
        </row>
        <row r="5876">
          <cell r="A5876" t="str">
            <v>COOPERATIVAS</v>
          </cell>
          <cell r="F5876" t="str">
            <v>Estándar</v>
          </cell>
          <cell r="G5876">
            <v>45167</v>
          </cell>
          <cell r="H5876">
            <v>114.77</v>
          </cell>
          <cell r="I5876">
            <v>799.94690000000003</v>
          </cell>
          <cell r="J5876">
            <v>0</v>
          </cell>
          <cell r="K5876">
            <v>0</v>
          </cell>
        </row>
        <row r="5877">
          <cell r="A5877" t="str">
            <v>COOPERATIVAS</v>
          </cell>
          <cell r="F5877" t="str">
            <v>Estándar</v>
          </cell>
          <cell r="G5877">
            <v>45167</v>
          </cell>
          <cell r="H5877">
            <v>2578.69</v>
          </cell>
          <cell r="I5877">
            <v>17973.469300000001</v>
          </cell>
          <cell r="J5877">
            <v>0</v>
          </cell>
          <cell r="K5877">
            <v>0</v>
          </cell>
        </row>
        <row r="5878">
          <cell r="A5878" t="str">
            <v>COOPERATIVAS</v>
          </cell>
          <cell r="F5878" t="str">
            <v>Estándar</v>
          </cell>
          <cell r="G5878">
            <v>45167</v>
          </cell>
          <cell r="H5878">
            <v>2180.08</v>
          </cell>
          <cell r="I5878">
            <v>15195.1576</v>
          </cell>
          <cell r="J5878">
            <v>3334.01</v>
          </cell>
          <cell r="K5878">
            <v>22837.968499999999</v>
          </cell>
        </row>
        <row r="5879">
          <cell r="A5879" t="str">
            <v>COOPERATIVAS</v>
          </cell>
          <cell r="F5879" t="str">
            <v>Estándar</v>
          </cell>
          <cell r="G5879">
            <v>45167</v>
          </cell>
          <cell r="H5879">
            <v>1534.83</v>
          </cell>
          <cell r="I5879">
            <v>10697.765100000001</v>
          </cell>
          <cell r="J5879">
            <v>381.12</v>
          </cell>
          <cell r="K5879">
            <v>2610.672</v>
          </cell>
        </row>
        <row r="5880">
          <cell r="A5880" t="str">
            <v>ENTIDADES ESPECIALIZADAS EN MICROFINANZAS</v>
          </cell>
          <cell r="F5880" t="str">
            <v>Preferencial</v>
          </cell>
          <cell r="G5880">
            <v>45167</v>
          </cell>
          <cell r="H5880">
            <v>0</v>
          </cell>
          <cell r="I5880">
            <v>0</v>
          </cell>
          <cell r="J5880">
            <v>723.91</v>
          </cell>
          <cell r="K5880">
            <v>5038.4135999999999</v>
          </cell>
        </row>
        <row r="5881">
          <cell r="A5881" t="str">
            <v>ENTIDADES ESPECIALIZADAS EN MICROFINANZAS</v>
          </cell>
          <cell r="F5881" t="str">
            <v>Estándar</v>
          </cell>
          <cell r="G5881">
            <v>45167</v>
          </cell>
          <cell r="H5881">
            <v>8352.4599999999991</v>
          </cell>
          <cell r="I5881">
            <v>58216.646200000003</v>
          </cell>
          <cell r="J5881">
            <v>610</v>
          </cell>
          <cell r="K5881">
            <v>4190.7</v>
          </cell>
        </row>
        <row r="5882">
          <cell r="A5882" t="str">
            <v>ENTIDADES ESPECIALIZADAS EN MICROFINANZAS</v>
          </cell>
          <cell r="F5882" t="str">
            <v>Estándar</v>
          </cell>
          <cell r="G5882">
            <v>45167</v>
          </cell>
          <cell r="H5882">
            <v>43.73</v>
          </cell>
          <cell r="I5882">
            <v>304.79809999999998</v>
          </cell>
          <cell r="J5882">
            <v>850</v>
          </cell>
          <cell r="K5882">
            <v>5907.5</v>
          </cell>
        </row>
        <row r="5883">
          <cell r="A5883" t="str">
            <v>ENTIDADES FINANCIERAS DE VIVIENDA</v>
          </cell>
          <cell r="F5883" t="str">
            <v>Estándar</v>
          </cell>
          <cell r="G5883">
            <v>45167</v>
          </cell>
          <cell r="H5883">
            <v>0</v>
          </cell>
          <cell r="I5883">
            <v>0</v>
          </cell>
          <cell r="J5883">
            <v>319.29000000000002</v>
          </cell>
          <cell r="K5883">
            <v>2187.1365000000001</v>
          </cell>
        </row>
        <row r="5884">
          <cell r="A5884" t="str">
            <v>INSTITUCIONES FINANCIERAS DE DESARROLLO</v>
          </cell>
          <cell r="F5884" t="str">
            <v>Estándar</v>
          </cell>
          <cell r="G5884">
            <v>45167</v>
          </cell>
          <cell r="H5884">
            <v>1000</v>
          </cell>
          <cell r="I5884">
            <v>6970</v>
          </cell>
          <cell r="J5884">
            <v>0</v>
          </cell>
          <cell r="K5884">
            <v>0</v>
          </cell>
        </row>
        <row r="5885">
          <cell r="A5885" t="str">
            <v>COOPERATIVAS</v>
          </cell>
          <cell r="F5885" t="str">
            <v>Estándar</v>
          </cell>
          <cell r="G5885">
            <v>45167</v>
          </cell>
          <cell r="H5885">
            <v>878.77</v>
          </cell>
          <cell r="I5885">
            <v>6125.0268999999998</v>
          </cell>
          <cell r="J5885">
            <v>4</v>
          </cell>
          <cell r="K5885">
            <v>27.4</v>
          </cell>
        </row>
        <row r="5886">
          <cell r="A5886" t="str">
            <v>BANCOS MÚLTIPLES</v>
          </cell>
          <cell r="F5886" t="str">
            <v>Preferencial</v>
          </cell>
          <cell r="G5886">
            <v>45167</v>
          </cell>
          <cell r="H5886">
            <v>0</v>
          </cell>
          <cell r="I5886">
            <v>0</v>
          </cell>
          <cell r="J5886">
            <v>208</v>
          </cell>
          <cell r="K5886">
            <v>1445.6</v>
          </cell>
        </row>
        <row r="5887">
          <cell r="A5887" t="str">
            <v>BANCOS MÚLTIPLES</v>
          </cell>
          <cell r="F5887" t="str">
            <v>Estándar</v>
          </cell>
          <cell r="G5887">
            <v>45167</v>
          </cell>
          <cell r="H5887">
            <v>143261.01</v>
          </cell>
          <cell r="I5887">
            <v>998529.23970000003</v>
          </cell>
          <cell r="J5887">
            <v>4224.0600000000004</v>
          </cell>
          <cell r="K5887">
            <v>28934.811000000002</v>
          </cell>
        </row>
        <row r="5888">
          <cell r="A5888" t="str">
            <v>BANCOS MÚLTIPLES</v>
          </cell>
          <cell r="F5888" t="str">
            <v>Preferencial</v>
          </cell>
          <cell r="G5888">
            <v>45167</v>
          </cell>
          <cell r="H5888">
            <v>0</v>
          </cell>
          <cell r="I5888">
            <v>0</v>
          </cell>
          <cell r="J5888">
            <v>15218.6</v>
          </cell>
          <cell r="K5888">
            <v>105625.07</v>
          </cell>
        </row>
        <row r="5889">
          <cell r="A5889" t="str">
            <v>BANCOS MÚLTIPLES</v>
          </cell>
          <cell r="F5889" t="str">
            <v>Preferencial</v>
          </cell>
          <cell r="G5889">
            <v>45167</v>
          </cell>
          <cell r="H5889">
            <v>0</v>
          </cell>
          <cell r="I5889">
            <v>0</v>
          </cell>
          <cell r="J5889">
            <v>1253644.6399999999</v>
          </cell>
          <cell r="K5889">
            <v>9177401.9065000005</v>
          </cell>
        </row>
        <row r="5890">
          <cell r="A5890" t="str">
            <v>BANCOS MÚLTIPLES</v>
          </cell>
          <cell r="F5890" t="str">
            <v>Preferencial</v>
          </cell>
          <cell r="G5890">
            <v>45167</v>
          </cell>
          <cell r="H5890">
            <v>0</v>
          </cell>
          <cell r="I5890">
            <v>0</v>
          </cell>
          <cell r="J5890">
            <v>15888</v>
          </cell>
          <cell r="K5890">
            <v>109958.60129999999</v>
          </cell>
        </row>
        <row r="5891">
          <cell r="A5891" t="str">
            <v>BANCOS MÚLTIPLES</v>
          </cell>
          <cell r="F5891" t="str">
            <v>Estándar</v>
          </cell>
          <cell r="G5891">
            <v>45167</v>
          </cell>
          <cell r="H5891">
            <v>312030.25</v>
          </cell>
          <cell r="I5891">
            <v>2174850.8424999998</v>
          </cell>
          <cell r="J5891">
            <v>20645.18</v>
          </cell>
          <cell r="K5891">
            <v>141419.48300000001</v>
          </cell>
        </row>
        <row r="5892">
          <cell r="A5892" t="str">
            <v>COOPERATIVAS</v>
          </cell>
          <cell r="F5892" t="str">
            <v>Preferencial</v>
          </cell>
          <cell r="G5892">
            <v>45167</v>
          </cell>
          <cell r="H5892">
            <v>0</v>
          </cell>
          <cell r="I5892">
            <v>0</v>
          </cell>
          <cell r="J5892">
            <v>67814</v>
          </cell>
          <cell r="K5892">
            <v>471307.3</v>
          </cell>
        </row>
        <row r="5893">
          <cell r="A5893" t="str">
            <v>COOPERATIVAS</v>
          </cell>
          <cell r="F5893" t="str">
            <v>Estándar</v>
          </cell>
          <cell r="G5893">
            <v>45167</v>
          </cell>
          <cell r="H5893">
            <v>946.19</v>
          </cell>
          <cell r="I5893">
            <v>6594.9443000000001</v>
          </cell>
          <cell r="J5893">
            <v>145</v>
          </cell>
          <cell r="K5893">
            <v>993.25</v>
          </cell>
        </row>
        <row r="5894">
          <cell r="A5894" t="str">
            <v>COOPERATIVAS</v>
          </cell>
          <cell r="F5894" t="str">
            <v>Preferencial</v>
          </cell>
          <cell r="G5894">
            <v>45167</v>
          </cell>
          <cell r="H5894">
            <v>0</v>
          </cell>
          <cell r="I5894">
            <v>0</v>
          </cell>
          <cell r="J5894">
            <v>16243.09</v>
          </cell>
          <cell r="K5894">
            <v>112417.2228</v>
          </cell>
        </row>
        <row r="5895">
          <cell r="A5895" t="str">
            <v>COOPERATIVAS</v>
          </cell>
          <cell r="F5895" t="str">
            <v>Estándar</v>
          </cell>
          <cell r="G5895">
            <v>45167</v>
          </cell>
          <cell r="H5895">
            <v>1</v>
          </cell>
          <cell r="I5895">
            <v>6.97</v>
          </cell>
          <cell r="J5895">
            <v>200</v>
          </cell>
          <cell r="K5895">
            <v>1370</v>
          </cell>
        </row>
        <row r="5896">
          <cell r="A5896" t="str">
            <v>ENTIDADES ESPECIALIZADAS EN MICROFINANZAS</v>
          </cell>
          <cell r="F5896" t="str">
            <v>Estándar</v>
          </cell>
          <cell r="G5896">
            <v>45167</v>
          </cell>
          <cell r="H5896">
            <v>264919.84999999998</v>
          </cell>
          <cell r="I5896">
            <v>1846491.3544999999</v>
          </cell>
          <cell r="J5896">
            <v>108.76</v>
          </cell>
          <cell r="K5896">
            <v>745.00599999999997</v>
          </cell>
        </row>
        <row r="5897">
          <cell r="A5897" t="str">
            <v>ENTIDADES ESPECIALIZADAS EN MICROFINANZAS</v>
          </cell>
          <cell r="F5897" t="str">
            <v>Preferencial</v>
          </cell>
          <cell r="G5897">
            <v>45167</v>
          </cell>
          <cell r="H5897">
            <v>263250</v>
          </cell>
          <cell r="I5897">
            <v>1834062.75</v>
          </cell>
          <cell r="J5897">
            <v>44737.47</v>
          </cell>
          <cell r="K5897">
            <v>311100.79119999998</v>
          </cell>
        </row>
        <row r="5898">
          <cell r="A5898" t="str">
            <v>ENTIDADES ESPECIALIZADAS EN MICROFINANZAS</v>
          </cell>
          <cell r="F5898" t="str">
            <v>Estándar</v>
          </cell>
          <cell r="G5898">
            <v>45167</v>
          </cell>
          <cell r="H5898">
            <v>639.13</v>
          </cell>
          <cell r="I5898">
            <v>4454.7361000000001</v>
          </cell>
          <cell r="J5898">
            <v>0</v>
          </cell>
          <cell r="K5898">
            <v>0</v>
          </cell>
        </row>
        <row r="5899">
          <cell r="A5899" t="str">
            <v>ENTIDADES ESPECIALIZADAS EN MICROFINANZAS</v>
          </cell>
          <cell r="F5899" t="str">
            <v>Estándar</v>
          </cell>
          <cell r="G5899">
            <v>45167</v>
          </cell>
          <cell r="H5899">
            <v>102937.37</v>
          </cell>
          <cell r="I5899">
            <v>717473.46889999998</v>
          </cell>
          <cell r="J5899">
            <v>2152.87</v>
          </cell>
          <cell r="K5899">
            <v>14790.216899999999</v>
          </cell>
        </row>
        <row r="5900">
          <cell r="A5900" t="str">
            <v>ENTIDADES ESPECIALIZADAS EN MICROFINANZAS</v>
          </cell>
          <cell r="F5900" t="str">
            <v>Estándar</v>
          </cell>
          <cell r="G5900">
            <v>45167</v>
          </cell>
          <cell r="H5900">
            <v>1423.69</v>
          </cell>
          <cell r="I5900">
            <v>9923.1193000000003</v>
          </cell>
          <cell r="J5900">
            <v>313.83999999999997</v>
          </cell>
          <cell r="K5900">
            <v>2181.1880000000001</v>
          </cell>
        </row>
        <row r="5901">
          <cell r="A5901" t="str">
            <v>ENTIDADES ESPECIALIZADAS EN MICROFINANZAS</v>
          </cell>
          <cell r="F5901" t="str">
            <v>Estándar</v>
          </cell>
          <cell r="G5901">
            <v>45167</v>
          </cell>
          <cell r="H5901">
            <v>1474.63</v>
          </cell>
          <cell r="I5901">
            <v>10278.1711</v>
          </cell>
          <cell r="J5901">
            <v>2621.04</v>
          </cell>
          <cell r="K5901">
            <v>18006.5448</v>
          </cell>
        </row>
        <row r="5902">
          <cell r="A5902" t="str">
            <v>ENTIDADES FINANCIERAS DE VIVIENDA</v>
          </cell>
          <cell r="F5902" t="str">
            <v>Estándar</v>
          </cell>
          <cell r="G5902">
            <v>45167</v>
          </cell>
          <cell r="H5902">
            <v>6412.5</v>
          </cell>
          <cell r="I5902">
            <v>44695.125</v>
          </cell>
          <cell r="J5902">
            <v>8075</v>
          </cell>
          <cell r="K5902">
            <v>55313.75</v>
          </cell>
        </row>
        <row r="5903">
          <cell r="A5903" t="str">
            <v>INSTITUCIONES FINANCIERAS DE DESARROLLO</v>
          </cell>
          <cell r="F5903" t="str">
            <v>Estándar</v>
          </cell>
          <cell r="G5903">
            <v>45167</v>
          </cell>
          <cell r="H5903">
            <v>0</v>
          </cell>
          <cell r="I5903">
            <v>0</v>
          </cell>
          <cell r="J5903">
            <v>18.62</v>
          </cell>
          <cell r="K5903">
            <v>129.40899999999999</v>
          </cell>
        </row>
        <row r="5904">
          <cell r="A5904" t="str">
            <v>INSTITUCIONES FINANCIERAS DE DESARROLLO</v>
          </cell>
          <cell r="F5904" t="str">
            <v>Estándar</v>
          </cell>
          <cell r="G5904">
            <v>45167</v>
          </cell>
          <cell r="H5904">
            <v>0</v>
          </cell>
          <cell r="I5904">
            <v>0</v>
          </cell>
          <cell r="J5904">
            <v>100</v>
          </cell>
          <cell r="K5904">
            <v>685</v>
          </cell>
        </row>
        <row r="5905">
          <cell r="A5905" t="str">
            <v>COOPERATIVAS</v>
          </cell>
          <cell r="F5905" t="str">
            <v>Estándar</v>
          </cell>
          <cell r="G5905">
            <v>45167</v>
          </cell>
          <cell r="H5905">
            <v>464</v>
          </cell>
          <cell r="I5905">
            <v>3234.08</v>
          </cell>
          <cell r="J5905">
            <v>200</v>
          </cell>
          <cell r="K5905">
            <v>1374</v>
          </cell>
        </row>
        <row r="5906">
          <cell r="A5906" t="str">
            <v>BANCOS MÚLTIPLES</v>
          </cell>
          <cell r="F5906" t="str">
            <v>Estándar</v>
          </cell>
          <cell r="G5906">
            <v>45167</v>
          </cell>
          <cell r="H5906">
            <v>63993.05</v>
          </cell>
          <cell r="I5906">
            <v>446031.55849999998</v>
          </cell>
          <cell r="J5906">
            <v>22547.119999999999</v>
          </cell>
          <cell r="K5906">
            <v>154447.772</v>
          </cell>
        </row>
        <row r="5907">
          <cell r="A5907" t="str">
            <v>ENTIDADES ESPECIALIZADAS EN MICROFINANZAS</v>
          </cell>
          <cell r="F5907" t="str">
            <v>Preferencial</v>
          </cell>
          <cell r="G5907">
            <v>45167</v>
          </cell>
          <cell r="H5907">
            <v>0</v>
          </cell>
          <cell r="I5907">
            <v>0</v>
          </cell>
          <cell r="J5907">
            <v>1880</v>
          </cell>
          <cell r="K5907">
            <v>13084.8</v>
          </cell>
        </row>
        <row r="5908">
          <cell r="A5908" t="str">
            <v>BANCOS MÚLTIPLES</v>
          </cell>
          <cell r="F5908" t="str">
            <v>Preferencial</v>
          </cell>
          <cell r="G5908">
            <v>45167</v>
          </cell>
          <cell r="H5908">
            <v>0</v>
          </cell>
          <cell r="I5908">
            <v>0</v>
          </cell>
          <cell r="J5908">
            <v>14550.44</v>
          </cell>
          <cell r="K5908">
            <v>100626.89599999999</v>
          </cell>
        </row>
        <row r="5909">
          <cell r="A5909" t="str">
            <v>BANCOS MÚLTIPLES</v>
          </cell>
          <cell r="F5909" t="str">
            <v>Preferencial</v>
          </cell>
          <cell r="G5909">
            <v>45167</v>
          </cell>
          <cell r="H5909">
            <v>0</v>
          </cell>
          <cell r="I5909">
            <v>0</v>
          </cell>
          <cell r="J5909">
            <v>3303.98</v>
          </cell>
          <cell r="K5909">
            <v>22849.497299999999</v>
          </cell>
        </row>
        <row r="5910">
          <cell r="A5910" t="str">
            <v>COOPERATIVAS</v>
          </cell>
          <cell r="F5910" t="str">
            <v>Estándar</v>
          </cell>
          <cell r="G5910">
            <v>45167</v>
          </cell>
          <cell r="H5910">
            <v>340.93</v>
          </cell>
          <cell r="I5910">
            <v>2376.2820999999999</v>
          </cell>
          <cell r="J5910">
            <v>0</v>
          </cell>
          <cell r="K5910">
            <v>0</v>
          </cell>
        </row>
        <row r="5911">
          <cell r="A5911" t="str">
            <v>COOPERATIVAS</v>
          </cell>
          <cell r="F5911" t="str">
            <v>Preferencial</v>
          </cell>
          <cell r="G5911">
            <v>45167</v>
          </cell>
          <cell r="H5911">
            <v>0</v>
          </cell>
          <cell r="I5911">
            <v>0</v>
          </cell>
          <cell r="J5911">
            <v>719.13</v>
          </cell>
          <cell r="K5911">
            <v>5005.1448</v>
          </cell>
        </row>
        <row r="5912">
          <cell r="A5912" t="str">
            <v>COOPERATIVAS</v>
          </cell>
          <cell r="F5912" t="str">
            <v>Estándar</v>
          </cell>
          <cell r="G5912">
            <v>45167</v>
          </cell>
          <cell r="H5912">
            <v>535</v>
          </cell>
          <cell r="I5912">
            <v>3728.95</v>
          </cell>
          <cell r="J5912">
            <v>0</v>
          </cell>
          <cell r="K5912">
            <v>0</v>
          </cell>
        </row>
        <row r="5913">
          <cell r="A5913" t="str">
            <v>COOPERATIVAS</v>
          </cell>
          <cell r="F5913" t="str">
            <v>Preferencial</v>
          </cell>
          <cell r="G5913">
            <v>45167</v>
          </cell>
          <cell r="H5913">
            <v>0</v>
          </cell>
          <cell r="I5913">
            <v>0</v>
          </cell>
          <cell r="J5913">
            <v>600</v>
          </cell>
          <cell r="K5913">
            <v>4170</v>
          </cell>
        </row>
        <row r="5914">
          <cell r="A5914" t="str">
            <v>COOPERATIVAS</v>
          </cell>
          <cell r="F5914" t="str">
            <v>Estándar</v>
          </cell>
          <cell r="G5914">
            <v>45167</v>
          </cell>
          <cell r="H5914">
            <v>0</v>
          </cell>
          <cell r="I5914">
            <v>0</v>
          </cell>
          <cell r="J5914">
            <v>4.58</v>
          </cell>
          <cell r="K5914">
            <v>31.373000000000001</v>
          </cell>
        </row>
        <row r="5915">
          <cell r="A5915" t="str">
            <v>COOPERATIVAS</v>
          </cell>
          <cell r="F5915" t="str">
            <v>Estándar</v>
          </cell>
          <cell r="G5915">
            <v>45167</v>
          </cell>
          <cell r="H5915">
            <v>100</v>
          </cell>
          <cell r="I5915">
            <v>697</v>
          </cell>
          <cell r="J5915">
            <v>326.7</v>
          </cell>
          <cell r="K5915">
            <v>2237.895</v>
          </cell>
        </row>
        <row r="5916">
          <cell r="A5916" t="str">
            <v>ENTIDADES ESPECIALIZADAS EN MICROFINANZAS</v>
          </cell>
          <cell r="F5916" t="str">
            <v>Preferencial</v>
          </cell>
          <cell r="G5916">
            <v>45167</v>
          </cell>
          <cell r="H5916">
            <v>0</v>
          </cell>
          <cell r="I5916">
            <v>0</v>
          </cell>
          <cell r="J5916">
            <v>9750</v>
          </cell>
          <cell r="K5916">
            <v>67860</v>
          </cell>
        </row>
        <row r="5917">
          <cell r="A5917" t="str">
            <v>COOPERATIVAS</v>
          </cell>
          <cell r="F5917" t="str">
            <v>Estándar</v>
          </cell>
          <cell r="G5917">
            <v>45167</v>
          </cell>
          <cell r="H5917">
            <v>0</v>
          </cell>
          <cell r="I5917">
            <v>0</v>
          </cell>
          <cell r="J5917">
            <v>800</v>
          </cell>
          <cell r="K5917">
            <v>5480</v>
          </cell>
        </row>
        <row r="5918">
          <cell r="A5918" t="str">
            <v>ENTIDADES ESPECIALIZADAS EN MICROFINANZAS</v>
          </cell>
          <cell r="F5918" t="str">
            <v>Estándar</v>
          </cell>
          <cell r="G5918">
            <v>45167</v>
          </cell>
          <cell r="H5918">
            <v>49212.47</v>
          </cell>
          <cell r="I5918">
            <v>343010.91590000002</v>
          </cell>
          <cell r="J5918">
            <v>573.67999999999995</v>
          </cell>
          <cell r="K5918">
            <v>3941.1815999999999</v>
          </cell>
        </row>
        <row r="5919">
          <cell r="A5919" t="str">
            <v>COOPERATIVAS</v>
          </cell>
          <cell r="F5919" t="str">
            <v>Estándar</v>
          </cell>
          <cell r="G5919">
            <v>45167</v>
          </cell>
          <cell r="H5919">
            <v>3541.92</v>
          </cell>
          <cell r="I5919">
            <v>24687.182400000002</v>
          </cell>
          <cell r="J5919">
            <v>250</v>
          </cell>
          <cell r="K5919">
            <v>1715</v>
          </cell>
        </row>
        <row r="5920">
          <cell r="A5920" t="str">
            <v>INSTITUCIONES FINANCIERAS DE DESARROLLO</v>
          </cell>
          <cell r="F5920" t="str">
            <v>Estándar</v>
          </cell>
          <cell r="G5920">
            <v>45167</v>
          </cell>
          <cell r="H5920">
            <v>0</v>
          </cell>
          <cell r="I5920">
            <v>0</v>
          </cell>
          <cell r="J5920">
            <v>100.01</v>
          </cell>
          <cell r="K5920">
            <v>696.06960000000004</v>
          </cell>
        </row>
        <row r="5921">
          <cell r="A5921" t="str">
            <v>INSTITUCIONES FINANCIERAS DE DESARROLLO</v>
          </cell>
          <cell r="F5921" t="str">
            <v>Estándar</v>
          </cell>
          <cell r="G5921">
            <v>45167</v>
          </cell>
          <cell r="H5921">
            <v>0</v>
          </cell>
          <cell r="I5921">
            <v>0</v>
          </cell>
          <cell r="J5921">
            <v>400</v>
          </cell>
          <cell r="K5921">
            <v>2740</v>
          </cell>
        </row>
        <row r="5922">
          <cell r="A5922" t="str">
            <v>BANCOS MÚLTIPLES</v>
          </cell>
          <cell r="F5922" t="str">
            <v>Estándar</v>
          </cell>
          <cell r="G5922">
            <v>45167</v>
          </cell>
          <cell r="H5922">
            <v>116302.1</v>
          </cell>
          <cell r="I5922">
            <v>810625.63699999999</v>
          </cell>
          <cell r="J5922">
            <v>15840.91</v>
          </cell>
          <cell r="K5922">
            <v>108510.2335</v>
          </cell>
        </row>
        <row r="5923">
          <cell r="A5923" t="str">
            <v>BANCOS MÚLTIPLES</v>
          </cell>
          <cell r="F5923" t="str">
            <v>Preferencial</v>
          </cell>
          <cell r="G5923">
            <v>45167</v>
          </cell>
          <cell r="H5923">
            <v>0</v>
          </cell>
          <cell r="I5923">
            <v>0</v>
          </cell>
          <cell r="J5923">
            <v>200</v>
          </cell>
          <cell r="K5923">
            <v>1390</v>
          </cell>
        </row>
        <row r="5924">
          <cell r="A5924" t="str">
            <v>ENTIDADES ESPECIALIZADAS EN MICROFINANZAS</v>
          </cell>
          <cell r="F5924" t="str">
            <v>Preferencial</v>
          </cell>
          <cell r="G5924">
            <v>45167</v>
          </cell>
          <cell r="H5924">
            <v>0</v>
          </cell>
          <cell r="I5924">
            <v>0</v>
          </cell>
          <cell r="J5924">
            <v>7768.3</v>
          </cell>
          <cell r="K5924">
            <v>53932.191599999998</v>
          </cell>
        </row>
        <row r="5925">
          <cell r="A5925" t="str">
            <v>BANCOS MÚLTIPLES</v>
          </cell>
          <cell r="F5925" t="str">
            <v>Preferencial</v>
          </cell>
          <cell r="G5925">
            <v>45167</v>
          </cell>
          <cell r="H5925">
            <v>0</v>
          </cell>
          <cell r="I5925">
            <v>0</v>
          </cell>
          <cell r="J5925">
            <v>20497.2</v>
          </cell>
          <cell r="K5925">
            <v>142263.16899999999</v>
          </cell>
        </row>
        <row r="5926">
          <cell r="A5926" t="str">
            <v>ENTIDADES ESPECIALIZADAS EN MICROFINANZAS</v>
          </cell>
          <cell r="F5926" t="str">
            <v>Estándar</v>
          </cell>
          <cell r="G5926">
            <v>45167</v>
          </cell>
          <cell r="H5926">
            <v>509.24</v>
          </cell>
          <cell r="I5926">
            <v>3549.4027999999998</v>
          </cell>
          <cell r="J5926">
            <v>1613.49</v>
          </cell>
          <cell r="K5926">
            <v>11052.406499999999</v>
          </cell>
        </row>
        <row r="5927">
          <cell r="A5927" t="str">
            <v>COOPERATIVAS</v>
          </cell>
          <cell r="F5927" t="str">
            <v>Estándar</v>
          </cell>
          <cell r="G5927">
            <v>45167</v>
          </cell>
          <cell r="H5927">
            <v>100</v>
          </cell>
          <cell r="I5927">
            <v>697</v>
          </cell>
          <cell r="J5927">
            <v>0</v>
          </cell>
          <cell r="K5927">
            <v>0</v>
          </cell>
        </row>
        <row r="5928">
          <cell r="A5928" t="str">
            <v>ENTIDADES FINANCIERAS DE VIVIENDA</v>
          </cell>
          <cell r="F5928" t="str">
            <v>Estándar</v>
          </cell>
          <cell r="G5928">
            <v>45167</v>
          </cell>
          <cell r="H5928">
            <v>20.09</v>
          </cell>
          <cell r="I5928">
            <v>140.0273</v>
          </cell>
          <cell r="J5928">
            <v>225.36</v>
          </cell>
          <cell r="K5928">
            <v>1543.7159999999999</v>
          </cell>
        </row>
        <row r="5929">
          <cell r="A5929" t="str">
            <v>BANCOS MÚLTIPLES</v>
          </cell>
          <cell r="F5929" t="str">
            <v>Estándar</v>
          </cell>
          <cell r="G5929">
            <v>45168</v>
          </cell>
          <cell r="H5929">
            <v>142077.60999999999</v>
          </cell>
          <cell r="I5929">
            <v>990280.94169999997</v>
          </cell>
          <cell r="J5929">
            <v>60490.64</v>
          </cell>
          <cell r="K5929">
            <v>414360.88400000002</v>
          </cell>
        </row>
        <row r="5930">
          <cell r="A5930" t="str">
            <v>BANCOS MÚLTIPLES</v>
          </cell>
          <cell r="F5930" t="str">
            <v>Estándar</v>
          </cell>
          <cell r="G5930">
            <v>45168</v>
          </cell>
          <cell r="H5930">
            <v>1752892.93</v>
          </cell>
          <cell r="I5930">
            <v>12217663.722100001</v>
          </cell>
          <cell r="J5930">
            <v>32492.04</v>
          </cell>
          <cell r="K5930">
            <v>222570.47399999999</v>
          </cell>
        </row>
        <row r="5931">
          <cell r="A5931" t="str">
            <v>BANCOS MÚLTIPLES</v>
          </cell>
          <cell r="F5931" t="str">
            <v>Estándar</v>
          </cell>
          <cell r="G5931">
            <v>45168</v>
          </cell>
          <cell r="H5931">
            <v>1007.31</v>
          </cell>
          <cell r="I5931">
            <v>7020.9507000000003</v>
          </cell>
          <cell r="J5931">
            <v>0</v>
          </cell>
          <cell r="K5931">
            <v>0</v>
          </cell>
        </row>
        <row r="5932">
          <cell r="A5932" t="str">
            <v>BANCOS MÚLTIPLES</v>
          </cell>
          <cell r="F5932" t="str">
            <v>Estándar</v>
          </cell>
          <cell r="G5932">
            <v>45168</v>
          </cell>
          <cell r="H5932">
            <v>25146.09</v>
          </cell>
          <cell r="I5932">
            <v>175268.24729999999</v>
          </cell>
          <cell r="J5932">
            <v>5571</v>
          </cell>
          <cell r="K5932">
            <v>38161.35</v>
          </cell>
        </row>
        <row r="5933">
          <cell r="A5933" t="str">
            <v>BANCOS MÚLTIPLES</v>
          </cell>
          <cell r="F5933" t="str">
            <v>Preferencial</v>
          </cell>
          <cell r="G5933">
            <v>45168</v>
          </cell>
          <cell r="H5933">
            <v>0</v>
          </cell>
          <cell r="I5933">
            <v>0</v>
          </cell>
          <cell r="J5933">
            <v>22981.95</v>
          </cell>
          <cell r="K5933">
            <v>159454.372</v>
          </cell>
        </row>
        <row r="5934">
          <cell r="A5934" t="str">
            <v>BANCOS MÚLTIPLES</v>
          </cell>
          <cell r="F5934" t="str">
            <v>Estándar</v>
          </cell>
          <cell r="G5934">
            <v>45168</v>
          </cell>
          <cell r="H5934">
            <v>4187530.68</v>
          </cell>
          <cell r="I5934">
            <v>29187088.839600001</v>
          </cell>
          <cell r="J5934">
            <v>234410.56</v>
          </cell>
          <cell r="K5934">
            <v>1605712.3359999999</v>
          </cell>
        </row>
        <row r="5935">
          <cell r="A5935" t="str">
            <v>BANCOS MÚLTIPLES</v>
          </cell>
          <cell r="F5935" t="str">
            <v>Estándar</v>
          </cell>
          <cell r="G5935">
            <v>45168</v>
          </cell>
          <cell r="H5935">
            <v>2000</v>
          </cell>
          <cell r="I5935">
            <v>13940</v>
          </cell>
          <cell r="J5935">
            <v>334.61</v>
          </cell>
          <cell r="K5935">
            <v>2292.0785000000001</v>
          </cell>
        </row>
        <row r="5936">
          <cell r="A5936" t="str">
            <v>BANCOS MÚLTIPLES</v>
          </cell>
          <cell r="F5936" t="str">
            <v>Preferencial</v>
          </cell>
          <cell r="G5936">
            <v>45168</v>
          </cell>
          <cell r="H5936">
            <v>99.13</v>
          </cell>
          <cell r="I5936">
            <v>680.03179999999998</v>
          </cell>
          <cell r="J5936">
            <v>360382.69</v>
          </cell>
          <cell r="K5936">
            <v>2504616.71</v>
          </cell>
        </row>
        <row r="5937">
          <cell r="A5937" t="str">
            <v>BANCOS MÚLTIPLES</v>
          </cell>
          <cell r="F5937" t="str">
            <v>Estándar</v>
          </cell>
          <cell r="G5937">
            <v>45168</v>
          </cell>
          <cell r="H5937">
            <v>31700.09</v>
          </cell>
          <cell r="I5937">
            <v>220949.62729999999</v>
          </cell>
          <cell r="J5937">
            <v>8515.0400000000009</v>
          </cell>
          <cell r="K5937">
            <v>58328.023999999998</v>
          </cell>
        </row>
        <row r="5938">
          <cell r="A5938" t="str">
            <v>BANCOS MÚLTIPLES</v>
          </cell>
          <cell r="F5938" t="str">
            <v>Estándar</v>
          </cell>
          <cell r="G5938">
            <v>45168</v>
          </cell>
          <cell r="H5938">
            <v>4289.83</v>
          </cell>
          <cell r="I5938">
            <v>29900.115099999999</v>
          </cell>
          <cell r="J5938">
            <v>6275.19</v>
          </cell>
          <cell r="K5938">
            <v>42985.051500000001</v>
          </cell>
        </row>
        <row r="5939">
          <cell r="A5939" t="str">
            <v>BANCOS MÚLTIPLES</v>
          </cell>
          <cell r="F5939" t="str">
            <v>Preferencial</v>
          </cell>
          <cell r="G5939">
            <v>45168</v>
          </cell>
          <cell r="H5939">
            <v>4880.1400000000003</v>
          </cell>
          <cell r="I5939">
            <v>33477.802100000001</v>
          </cell>
          <cell r="J5939">
            <v>561825.02</v>
          </cell>
          <cell r="K5939">
            <v>3891533.8997999998</v>
          </cell>
        </row>
        <row r="5940">
          <cell r="A5940" t="str">
            <v>BANCOS MÚLTIPLES</v>
          </cell>
          <cell r="F5940" t="str">
            <v>Preferencial</v>
          </cell>
          <cell r="G5940">
            <v>45168</v>
          </cell>
          <cell r="H5940">
            <v>0</v>
          </cell>
          <cell r="I5940">
            <v>0</v>
          </cell>
          <cell r="J5940">
            <v>2663267.62</v>
          </cell>
          <cell r="K5940">
            <v>19491250.673300002</v>
          </cell>
        </row>
        <row r="5941">
          <cell r="A5941" t="str">
            <v>BANCOS MÚLTIPLES</v>
          </cell>
          <cell r="F5941" t="str">
            <v>Estándar</v>
          </cell>
          <cell r="G5941">
            <v>45168</v>
          </cell>
          <cell r="H5941">
            <v>29343.57</v>
          </cell>
          <cell r="I5941">
            <v>204524.68290000001</v>
          </cell>
          <cell r="J5941">
            <v>64637.19</v>
          </cell>
          <cell r="K5941">
            <v>442764.75150000001</v>
          </cell>
        </row>
        <row r="5942">
          <cell r="A5942" t="str">
            <v>BANCOS MÚLTIPLES</v>
          </cell>
          <cell r="F5942" t="str">
            <v>Estándar</v>
          </cell>
          <cell r="G5942">
            <v>45168</v>
          </cell>
          <cell r="H5942">
            <v>49231.32</v>
          </cell>
          <cell r="I5942">
            <v>343142.30040000001</v>
          </cell>
          <cell r="J5942">
            <v>4572.7</v>
          </cell>
          <cell r="K5942">
            <v>31322.994999999999</v>
          </cell>
        </row>
        <row r="5943">
          <cell r="A5943" t="str">
            <v>BANCOS MÚLTIPLES</v>
          </cell>
          <cell r="F5943" t="str">
            <v>Preferencial</v>
          </cell>
          <cell r="G5943">
            <v>45168</v>
          </cell>
          <cell r="H5943">
            <v>532.64</v>
          </cell>
          <cell r="I5943">
            <v>3653.9104000000002</v>
          </cell>
          <cell r="J5943">
            <v>0</v>
          </cell>
          <cell r="K5943">
            <v>0</v>
          </cell>
        </row>
        <row r="5944">
          <cell r="A5944" t="str">
            <v>BANCOS MÚLTIPLES</v>
          </cell>
          <cell r="F5944" t="str">
            <v>Estándar</v>
          </cell>
          <cell r="G5944">
            <v>45168</v>
          </cell>
          <cell r="H5944">
            <v>698224.27</v>
          </cell>
          <cell r="I5944">
            <v>4866623.1618999997</v>
          </cell>
          <cell r="J5944">
            <v>59269.9</v>
          </cell>
          <cell r="K5944">
            <v>405998.815</v>
          </cell>
        </row>
        <row r="5945">
          <cell r="A5945" t="str">
            <v>BANCOS MÚLTIPLES</v>
          </cell>
          <cell r="F5945" t="str">
            <v>Estándar</v>
          </cell>
          <cell r="G5945">
            <v>45168</v>
          </cell>
          <cell r="H5945">
            <v>2264.69</v>
          </cell>
          <cell r="I5945">
            <v>15784.889300000001</v>
          </cell>
          <cell r="J5945">
            <v>0</v>
          </cell>
          <cell r="K5945">
            <v>0</v>
          </cell>
        </row>
        <row r="5946">
          <cell r="A5946" t="str">
            <v>BANCOS MÚLTIPLES</v>
          </cell>
          <cell r="F5946" t="str">
            <v>Estándar</v>
          </cell>
          <cell r="G5946">
            <v>45168</v>
          </cell>
          <cell r="H5946">
            <v>6020.4</v>
          </cell>
          <cell r="I5946">
            <v>41962.188000000002</v>
          </cell>
          <cell r="J5946">
            <v>2800</v>
          </cell>
          <cell r="K5946">
            <v>19180</v>
          </cell>
        </row>
        <row r="5947">
          <cell r="A5947" t="str">
            <v>BANCOS MÚLTIPLES</v>
          </cell>
          <cell r="F5947" t="str">
            <v>Preferencial</v>
          </cell>
          <cell r="G5947">
            <v>45168</v>
          </cell>
          <cell r="H5947">
            <v>6332903.2000000002</v>
          </cell>
          <cell r="I5947">
            <v>44138102.292099997</v>
          </cell>
          <cell r="J5947">
            <v>2020868.41</v>
          </cell>
          <cell r="K5947">
            <v>14821534.818614</v>
          </cell>
        </row>
        <row r="5948">
          <cell r="A5948" t="str">
            <v>BANCOS MÚLTIPLES</v>
          </cell>
          <cell r="F5948" t="str">
            <v>Preferencial</v>
          </cell>
          <cell r="G5948">
            <v>45168</v>
          </cell>
          <cell r="H5948">
            <v>38000</v>
          </cell>
          <cell r="I5948">
            <v>264860</v>
          </cell>
          <cell r="J5948">
            <v>393206.6</v>
          </cell>
          <cell r="K5948">
            <v>2776004.32</v>
          </cell>
        </row>
        <row r="5949">
          <cell r="A5949" t="str">
            <v>BANCOS MÚLTIPLES</v>
          </cell>
          <cell r="F5949" t="str">
            <v>Preferencial</v>
          </cell>
          <cell r="G5949">
            <v>45168</v>
          </cell>
          <cell r="H5949">
            <v>0</v>
          </cell>
          <cell r="I5949">
            <v>0</v>
          </cell>
          <cell r="J5949">
            <v>50000</v>
          </cell>
          <cell r="K5949">
            <v>362300</v>
          </cell>
        </row>
        <row r="5950">
          <cell r="A5950" t="str">
            <v>BANCOS MÚLTIPLES</v>
          </cell>
          <cell r="F5950" t="str">
            <v>Preferencial</v>
          </cell>
          <cell r="G5950">
            <v>45168</v>
          </cell>
          <cell r="H5950">
            <v>259829.74</v>
          </cell>
          <cell r="I5950">
            <v>1809259.1391</v>
          </cell>
          <cell r="J5950">
            <v>1000</v>
          </cell>
          <cell r="K5950">
            <v>6950</v>
          </cell>
        </row>
        <row r="5951">
          <cell r="A5951" t="str">
            <v>BANCOS MÚLTIPLES</v>
          </cell>
          <cell r="F5951" t="str">
            <v>Estándar</v>
          </cell>
          <cell r="G5951">
            <v>45168</v>
          </cell>
          <cell r="H5951">
            <v>205134.27</v>
          </cell>
          <cell r="I5951">
            <v>1429770.0219000001</v>
          </cell>
          <cell r="J5951">
            <v>113816.7</v>
          </cell>
          <cell r="K5951">
            <v>779644.39500000002</v>
          </cell>
        </row>
        <row r="5952">
          <cell r="A5952" t="str">
            <v>BANCOS MÚLTIPLES</v>
          </cell>
          <cell r="F5952" t="str">
            <v>Preferencial</v>
          </cell>
          <cell r="G5952">
            <v>45168</v>
          </cell>
          <cell r="H5952">
            <v>67285</v>
          </cell>
          <cell r="I5952">
            <v>468275.1</v>
          </cell>
          <cell r="J5952">
            <v>359904.14</v>
          </cell>
          <cell r="K5952">
            <v>2527152.2409100002</v>
          </cell>
        </row>
        <row r="5953">
          <cell r="A5953" t="str">
            <v>BANCOS MÚLTIPLES</v>
          </cell>
          <cell r="F5953" t="str">
            <v>Estándar</v>
          </cell>
          <cell r="G5953">
            <v>45168</v>
          </cell>
          <cell r="H5953">
            <v>134.12</v>
          </cell>
          <cell r="I5953">
            <v>934.81640000000004</v>
          </cell>
          <cell r="J5953">
            <v>420.21</v>
          </cell>
          <cell r="K5953">
            <v>2878.4385000000002</v>
          </cell>
        </row>
        <row r="5954">
          <cell r="A5954" t="str">
            <v>BANCOS MÚLTIPLES</v>
          </cell>
          <cell r="F5954" t="str">
            <v>Preferencial</v>
          </cell>
          <cell r="G5954">
            <v>45168</v>
          </cell>
          <cell r="H5954">
            <v>62263.5</v>
          </cell>
          <cell r="I5954">
            <v>427127.61</v>
          </cell>
          <cell r="J5954">
            <v>356225.47</v>
          </cell>
          <cell r="K5954">
            <v>2494422.6187</v>
          </cell>
        </row>
        <row r="5955">
          <cell r="A5955" t="str">
            <v>BANCOS MÚLTIPLES</v>
          </cell>
          <cell r="F5955" t="str">
            <v>Preferencial</v>
          </cell>
          <cell r="G5955">
            <v>45168</v>
          </cell>
          <cell r="H5955">
            <v>0</v>
          </cell>
          <cell r="I5955">
            <v>0</v>
          </cell>
          <cell r="J5955">
            <v>459415.06</v>
          </cell>
          <cell r="K5955">
            <v>3321884.932</v>
          </cell>
        </row>
        <row r="5956">
          <cell r="A5956" t="str">
            <v>BANCOS MÚLTIPLES</v>
          </cell>
          <cell r="F5956" t="str">
            <v>Estándar</v>
          </cell>
          <cell r="G5956">
            <v>45168</v>
          </cell>
          <cell r="H5956">
            <v>148400.19</v>
          </cell>
          <cell r="I5956">
            <v>1034349.3243</v>
          </cell>
          <cell r="J5956">
            <v>8522.39</v>
          </cell>
          <cell r="K5956">
            <v>58378.371500000001</v>
          </cell>
        </row>
        <row r="5957">
          <cell r="A5957" t="str">
            <v>BANCOS MÚLTIPLES</v>
          </cell>
          <cell r="F5957" t="str">
            <v>Estándar</v>
          </cell>
          <cell r="G5957">
            <v>45168</v>
          </cell>
          <cell r="H5957">
            <v>4843955</v>
          </cell>
          <cell r="I5957">
            <v>33762366.350000001</v>
          </cell>
          <cell r="J5957">
            <v>137318.54</v>
          </cell>
          <cell r="K5957">
            <v>940631.99899999995</v>
          </cell>
        </row>
        <row r="5958">
          <cell r="A5958" t="str">
            <v>BANCOS MÚLTIPLES</v>
          </cell>
          <cell r="F5958" t="str">
            <v>Estándar</v>
          </cell>
          <cell r="G5958">
            <v>45168</v>
          </cell>
          <cell r="H5958">
            <v>223782.35</v>
          </cell>
          <cell r="I5958">
            <v>1559762.9794999999</v>
          </cell>
          <cell r="J5958">
            <v>44011.4</v>
          </cell>
          <cell r="K5958">
            <v>301478.09000000003</v>
          </cell>
        </row>
        <row r="5959">
          <cell r="A5959" t="str">
            <v>BANCOS MÚLTIPLES</v>
          </cell>
          <cell r="F5959" t="str">
            <v>Estándar</v>
          </cell>
          <cell r="G5959">
            <v>45168</v>
          </cell>
          <cell r="H5959">
            <v>1728.12</v>
          </cell>
          <cell r="I5959">
            <v>12044.9964</v>
          </cell>
          <cell r="J5959">
            <v>1.69</v>
          </cell>
          <cell r="K5959">
            <v>11.576499999999999</v>
          </cell>
        </row>
        <row r="5960">
          <cell r="A5960" t="str">
            <v>BANCOS MÚLTIPLES</v>
          </cell>
          <cell r="F5960" t="str">
            <v>Estándar</v>
          </cell>
          <cell r="G5960">
            <v>45168</v>
          </cell>
          <cell r="H5960">
            <v>1283.57</v>
          </cell>
          <cell r="I5960">
            <v>8946.4829000000009</v>
          </cell>
          <cell r="J5960">
            <v>3852.13</v>
          </cell>
          <cell r="K5960">
            <v>26387.090499999998</v>
          </cell>
        </row>
        <row r="5961">
          <cell r="A5961" t="str">
            <v>BANCOS MÚLTIPLES</v>
          </cell>
          <cell r="F5961" t="str">
            <v>Estándar</v>
          </cell>
          <cell r="G5961">
            <v>45168</v>
          </cell>
          <cell r="H5961">
            <v>228687.13</v>
          </cell>
          <cell r="I5961">
            <v>1593949.2960999999</v>
          </cell>
          <cell r="J5961">
            <v>4740.3500000000004</v>
          </cell>
          <cell r="K5961">
            <v>32471.397499999999</v>
          </cell>
        </row>
        <row r="5962">
          <cell r="A5962" t="str">
            <v>BANCOS MÚLTIPLES</v>
          </cell>
          <cell r="F5962" t="str">
            <v>Estándar</v>
          </cell>
          <cell r="G5962">
            <v>45168</v>
          </cell>
          <cell r="H5962">
            <v>82452.38</v>
          </cell>
          <cell r="I5962">
            <v>574693.08860000002</v>
          </cell>
          <cell r="J5962">
            <v>15084.33</v>
          </cell>
          <cell r="K5962">
            <v>103327.6605</v>
          </cell>
        </row>
        <row r="5963">
          <cell r="A5963" t="str">
            <v>BANCOS MÚLTIPLES</v>
          </cell>
          <cell r="F5963" t="str">
            <v>Preferencial</v>
          </cell>
          <cell r="G5963">
            <v>45168</v>
          </cell>
          <cell r="H5963">
            <v>0</v>
          </cell>
          <cell r="I5963">
            <v>0</v>
          </cell>
          <cell r="J5963">
            <v>280.17</v>
          </cell>
          <cell r="K5963">
            <v>1921.9662000000001</v>
          </cell>
        </row>
        <row r="5964">
          <cell r="A5964" t="str">
            <v>BANCOS MÚLTIPLES</v>
          </cell>
          <cell r="F5964" t="str">
            <v>Estándar</v>
          </cell>
          <cell r="G5964">
            <v>45168</v>
          </cell>
          <cell r="H5964">
            <v>42920.94</v>
          </cell>
          <cell r="I5964">
            <v>299158.95179999998</v>
          </cell>
          <cell r="J5964">
            <v>832.57</v>
          </cell>
          <cell r="K5964">
            <v>5703.1045000000004</v>
          </cell>
        </row>
        <row r="5965">
          <cell r="A5965" t="str">
            <v>BANCOS MÚLTIPLES</v>
          </cell>
          <cell r="F5965" t="str">
            <v>Preferencial</v>
          </cell>
          <cell r="G5965">
            <v>45168</v>
          </cell>
          <cell r="H5965">
            <v>0</v>
          </cell>
          <cell r="I5965">
            <v>0</v>
          </cell>
          <cell r="J5965">
            <v>1796</v>
          </cell>
          <cell r="K5965">
            <v>12431.28</v>
          </cell>
        </row>
        <row r="5966">
          <cell r="A5966" t="str">
            <v>BANCOS MÚLTIPLES</v>
          </cell>
          <cell r="F5966" t="str">
            <v>Preferencial</v>
          </cell>
          <cell r="G5966">
            <v>45168</v>
          </cell>
          <cell r="H5966">
            <v>11420</v>
          </cell>
          <cell r="I5966">
            <v>79597.399999999994</v>
          </cell>
          <cell r="J5966">
            <v>5150</v>
          </cell>
          <cell r="K5966">
            <v>35638</v>
          </cell>
        </row>
        <row r="5967">
          <cell r="A5967" t="str">
            <v>BANCOS MÚLTIPLES</v>
          </cell>
          <cell r="F5967" t="str">
            <v>Estándar</v>
          </cell>
          <cell r="G5967">
            <v>45168</v>
          </cell>
          <cell r="H5967">
            <v>17314.53</v>
          </cell>
          <cell r="I5967">
            <v>120682.2741</v>
          </cell>
          <cell r="J5967">
            <v>1314.23</v>
          </cell>
          <cell r="K5967">
            <v>9002.4755000000005</v>
          </cell>
        </row>
        <row r="5968">
          <cell r="A5968" t="str">
            <v>BANCOS MÚLTIPLES</v>
          </cell>
          <cell r="F5968" t="str">
            <v>Estándar</v>
          </cell>
          <cell r="G5968">
            <v>45168</v>
          </cell>
          <cell r="H5968">
            <v>258.68</v>
          </cell>
          <cell r="I5968">
            <v>1802.9996000000001</v>
          </cell>
          <cell r="J5968">
            <v>0</v>
          </cell>
          <cell r="K5968">
            <v>0</v>
          </cell>
        </row>
        <row r="5969">
          <cell r="A5969" t="str">
            <v>BANCOS MÚLTIPLES</v>
          </cell>
          <cell r="F5969" t="str">
            <v>Preferencial</v>
          </cell>
          <cell r="G5969">
            <v>45168</v>
          </cell>
          <cell r="H5969">
            <v>158054.16</v>
          </cell>
          <cell r="I5969">
            <v>1101637.4952</v>
          </cell>
          <cell r="J5969">
            <v>2820553.08</v>
          </cell>
          <cell r="K5969">
            <v>20535452.5973</v>
          </cell>
        </row>
        <row r="5970">
          <cell r="A5970" t="str">
            <v>BANCOS MÚLTIPLES</v>
          </cell>
          <cell r="F5970" t="str">
            <v>Preferencial</v>
          </cell>
          <cell r="G5970">
            <v>45168</v>
          </cell>
          <cell r="H5970">
            <v>6035.69</v>
          </cell>
          <cell r="I5970">
            <v>41404.833400000003</v>
          </cell>
          <cell r="J5970">
            <v>5069514.66</v>
          </cell>
          <cell r="K5970">
            <v>36500449.726499997</v>
          </cell>
        </row>
        <row r="5971">
          <cell r="A5971" t="str">
            <v>BANCOS MÚLTIPLES</v>
          </cell>
          <cell r="F5971" t="str">
            <v>Estándar</v>
          </cell>
          <cell r="G5971">
            <v>45168</v>
          </cell>
          <cell r="H5971">
            <v>824017.97</v>
          </cell>
          <cell r="I5971">
            <v>5743405.2509000003</v>
          </cell>
          <cell r="J5971">
            <v>63340.6</v>
          </cell>
          <cell r="K5971">
            <v>433883.11</v>
          </cell>
        </row>
        <row r="5972">
          <cell r="A5972" t="str">
            <v>BANCOS MÚLTIPLES</v>
          </cell>
          <cell r="F5972" t="str">
            <v>Con Entid. Financ</v>
          </cell>
          <cell r="G5972">
            <v>45168</v>
          </cell>
          <cell r="H5972">
            <v>0</v>
          </cell>
          <cell r="I5972">
            <v>0</v>
          </cell>
          <cell r="J5972">
            <v>1000000</v>
          </cell>
          <cell r="K5972">
            <v>6958000</v>
          </cell>
        </row>
        <row r="5973">
          <cell r="A5973" t="str">
            <v>BANCOS MÚLTIPLES</v>
          </cell>
          <cell r="F5973" t="str">
            <v>Estándar</v>
          </cell>
          <cell r="G5973">
            <v>45168</v>
          </cell>
          <cell r="H5973">
            <v>15117.27</v>
          </cell>
          <cell r="I5973">
            <v>105367.3719</v>
          </cell>
          <cell r="J5973">
            <v>19770.91</v>
          </cell>
          <cell r="K5973">
            <v>135430.7335</v>
          </cell>
        </row>
        <row r="5974">
          <cell r="A5974" t="str">
            <v>BANCOS MÚLTIPLES</v>
          </cell>
          <cell r="F5974" t="str">
            <v>Preferencial</v>
          </cell>
          <cell r="G5974">
            <v>45168</v>
          </cell>
          <cell r="H5974">
            <v>187</v>
          </cell>
          <cell r="I5974">
            <v>1282.82</v>
          </cell>
          <cell r="J5974">
            <v>871587.79</v>
          </cell>
          <cell r="K5974">
            <v>6306789.9583999999</v>
          </cell>
        </row>
        <row r="5975">
          <cell r="A5975" t="str">
            <v>BANCOS MÚLTIPLES</v>
          </cell>
          <cell r="F5975" t="str">
            <v>Estándar</v>
          </cell>
          <cell r="G5975">
            <v>45168</v>
          </cell>
          <cell r="H5975">
            <v>13291.51</v>
          </cell>
          <cell r="I5975">
            <v>92641.824699999997</v>
          </cell>
          <cell r="J5975">
            <v>1440</v>
          </cell>
          <cell r="K5975">
            <v>9864</v>
          </cell>
        </row>
        <row r="5976">
          <cell r="A5976" t="str">
            <v>BANCOS MÚLTIPLES</v>
          </cell>
          <cell r="F5976" t="str">
            <v>Estándar</v>
          </cell>
          <cell r="G5976">
            <v>45168</v>
          </cell>
          <cell r="H5976">
            <v>4275.0600000000004</v>
          </cell>
          <cell r="I5976">
            <v>29797.1682</v>
          </cell>
          <cell r="J5976">
            <v>20</v>
          </cell>
          <cell r="K5976">
            <v>137</v>
          </cell>
        </row>
        <row r="5977">
          <cell r="A5977" t="str">
            <v>BANCOS MÚLTIPLES</v>
          </cell>
          <cell r="F5977" t="str">
            <v>Estándar</v>
          </cell>
          <cell r="G5977">
            <v>45168</v>
          </cell>
          <cell r="H5977">
            <v>713912.76</v>
          </cell>
          <cell r="I5977">
            <v>4975971.9371999996</v>
          </cell>
          <cell r="J5977">
            <v>510503.13</v>
          </cell>
          <cell r="K5977">
            <v>3496946.4405</v>
          </cell>
        </row>
        <row r="5978">
          <cell r="A5978" t="str">
            <v>BANCOS MÚLTIPLES</v>
          </cell>
          <cell r="F5978" t="str">
            <v>Preferencial</v>
          </cell>
          <cell r="G5978">
            <v>45168</v>
          </cell>
          <cell r="H5978">
            <v>938310.48</v>
          </cell>
          <cell r="I5978">
            <v>6531340.9932000004</v>
          </cell>
          <cell r="J5978">
            <v>6480000</v>
          </cell>
          <cell r="K5978">
            <v>45100800</v>
          </cell>
        </row>
        <row r="5979">
          <cell r="A5979" t="str">
            <v>BANCOS MÚLTIPLES</v>
          </cell>
          <cell r="F5979" t="str">
            <v>Preferencial</v>
          </cell>
          <cell r="G5979">
            <v>45168</v>
          </cell>
          <cell r="H5979">
            <v>118.95</v>
          </cell>
          <cell r="I5979">
            <v>815.99699999999996</v>
          </cell>
          <cell r="J5979">
            <v>149554.84</v>
          </cell>
          <cell r="K5979">
            <v>1036624.86951</v>
          </cell>
        </row>
        <row r="5980">
          <cell r="A5980" t="str">
            <v>BANCOS MÚLTIPLES</v>
          </cell>
          <cell r="F5980" t="str">
            <v>Preferencial</v>
          </cell>
          <cell r="G5980">
            <v>45168</v>
          </cell>
          <cell r="H5980">
            <v>256</v>
          </cell>
          <cell r="I5980">
            <v>1756.16</v>
          </cell>
          <cell r="J5980">
            <v>234204.63</v>
          </cell>
          <cell r="K5980">
            <v>1709692.8354</v>
          </cell>
        </row>
        <row r="5981">
          <cell r="A5981" t="str">
            <v>BANCOS MÚLTIPLES</v>
          </cell>
          <cell r="F5981" t="str">
            <v>Estándar</v>
          </cell>
          <cell r="G5981">
            <v>45168</v>
          </cell>
          <cell r="H5981">
            <v>3273543.97</v>
          </cell>
          <cell r="I5981">
            <v>22816601.470899999</v>
          </cell>
          <cell r="J5981">
            <v>59505.55</v>
          </cell>
          <cell r="K5981">
            <v>407613.01750000002</v>
          </cell>
        </row>
        <row r="5982">
          <cell r="A5982" t="str">
            <v>BANCOS MÚLTIPLES</v>
          </cell>
          <cell r="F5982" t="str">
            <v>Estándar</v>
          </cell>
          <cell r="G5982">
            <v>45168</v>
          </cell>
          <cell r="H5982">
            <v>360.27</v>
          </cell>
          <cell r="I5982">
            <v>2511.0819000000001</v>
          </cell>
          <cell r="J5982">
            <v>1.24</v>
          </cell>
          <cell r="K5982">
            <v>8.4939999999999998</v>
          </cell>
        </row>
        <row r="5983">
          <cell r="A5983" t="str">
            <v>BANCOS MÚLTIPLES</v>
          </cell>
          <cell r="F5983" t="str">
            <v>Con Entid. Financ</v>
          </cell>
          <cell r="G5983">
            <v>45168</v>
          </cell>
          <cell r="H5983">
            <v>0</v>
          </cell>
          <cell r="I5983">
            <v>0</v>
          </cell>
          <cell r="J5983">
            <v>2000000</v>
          </cell>
          <cell r="K5983">
            <v>13940000</v>
          </cell>
        </row>
        <row r="5984">
          <cell r="A5984" t="str">
            <v>BANCOS MÚLTIPLES</v>
          </cell>
          <cell r="F5984" t="str">
            <v>Estándar</v>
          </cell>
          <cell r="G5984">
            <v>45168</v>
          </cell>
          <cell r="H5984">
            <v>40109.06</v>
          </cell>
          <cell r="I5984">
            <v>279560.1482</v>
          </cell>
          <cell r="J5984">
            <v>5354.61</v>
          </cell>
          <cell r="K5984">
            <v>36679.078500000003</v>
          </cell>
        </row>
        <row r="5985">
          <cell r="A5985" t="str">
            <v>BANCOS MÚLTIPLES</v>
          </cell>
          <cell r="F5985" t="str">
            <v>Preferencial</v>
          </cell>
          <cell r="G5985">
            <v>45168</v>
          </cell>
          <cell r="H5985">
            <v>244</v>
          </cell>
          <cell r="I5985">
            <v>1673.84</v>
          </cell>
          <cell r="J5985">
            <v>11002.19</v>
          </cell>
          <cell r="K5985">
            <v>76225.023400000005</v>
          </cell>
        </row>
        <row r="5986">
          <cell r="A5986" t="str">
            <v>BANCOS MÚLTIPLES</v>
          </cell>
          <cell r="F5986" t="str">
            <v>Preferencial</v>
          </cell>
          <cell r="G5986">
            <v>45168</v>
          </cell>
          <cell r="H5986">
            <v>0</v>
          </cell>
          <cell r="I5986">
            <v>0</v>
          </cell>
          <cell r="J5986">
            <v>5973.9</v>
          </cell>
          <cell r="K5986">
            <v>41326.926599999999</v>
          </cell>
        </row>
        <row r="5987">
          <cell r="A5987" t="str">
            <v>BANCOS MÚLTIPLES</v>
          </cell>
          <cell r="F5987" t="str">
            <v>Estándar</v>
          </cell>
          <cell r="G5987">
            <v>45168</v>
          </cell>
          <cell r="H5987">
            <v>0</v>
          </cell>
          <cell r="I5987">
            <v>0</v>
          </cell>
          <cell r="J5987">
            <v>100</v>
          </cell>
          <cell r="K5987">
            <v>685</v>
          </cell>
        </row>
        <row r="5988">
          <cell r="A5988" t="str">
            <v>BANCOS MÚLTIPLES</v>
          </cell>
          <cell r="F5988" t="str">
            <v>Preferencial</v>
          </cell>
          <cell r="G5988">
            <v>45168</v>
          </cell>
          <cell r="H5988">
            <v>132723.20000000001</v>
          </cell>
          <cell r="I5988">
            <v>910481.152</v>
          </cell>
          <cell r="J5988">
            <v>1029336.22</v>
          </cell>
          <cell r="K5988">
            <v>7414963.5272500003</v>
          </cell>
        </row>
        <row r="5989">
          <cell r="A5989" t="str">
            <v>BANCOS MÚLTIPLES</v>
          </cell>
          <cell r="F5989" t="str">
            <v>Preferencial</v>
          </cell>
          <cell r="G5989">
            <v>45168</v>
          </cell>
          <cell r="H5989">
            <v>402.6</v>
          </cell>
          <cell r="I5989">
            <v>2761.8359999999998</v>
          </cell>
          <cell r="J5989">
            <v>175267.36</v>
          </cell>
          <cell r="K5989">
            <v>1217683.2453000001</v>
          </cell>
        </row>
        <row r="5990">
          <cell r="A5990" t="str">
            <v>BANCOS MÚLTIPLES</v>
          </cell>
          <cell r="F5990" t="str">
            <v>Estándar</v>
          </cell>
          <cell r="G5990">
            <v>45168</v>
          </cell>
          <cell r="H5990">
            <v>1052953.8</v>
          </cell>
          <cell r="I5990">
            <v>7339087.9859999996</v>
          </cell>
          <cell r="J5990">
            <v>443425.12</v>
          </cell>
          <cell r="K5990">
            <v>3037462.0720000002</v>
          </cell>
        </row>
        <row r="5991">
          <cell r="A5991" t="str">
            <v>BANCOS MÚLTIPLES</v>
          </cell>
          <cell r="F5991" t="str">
            <v>Preferencial</v>
          </cell>
          <cell r="G5991">
            <v>45168</v>
          </cell>
          <cell r="H5991">
            <v>1900.01</v>
          </cell>
          <cell r="I5991">
            <v>13034.068600000001</v>
          </cell>
          <cell r="J5991">
            <v>165474.26999999999</v>
          </cell>
          <cell r="K5991">
            <v>1148372.2407</v>
          </cell>
        </row>
        <row r="5992">
          <cell r="A5992" t="str">
            <v>BANCOS MÚLTIPLES</v>
          </cell>
          <cell r="F5992" t="str">
            <v>Preferencial</v>
          </cell>
          <cell r="G5992">
            <v>45168</v>
          </cell>
          <cell r="H5992">
            <v>167386.88</v>
          </cell>
          <cell r="I5992">
            <v>1166686.5536</v>
          </cell>
          <cell r="J5992">
            <v>131713.41</v>
          </cell>
          <cell r="K5992">
            <v>915633.58010000002</v>
          </cell>
        </row>
        <row r="5993">
          <cell r="A5993" t="str">
            <v>BANCOS MÚLTIPLES</v>
          </cell>
          <cell r="F5993" t="str">
            <v>Estándar</v>
          </cell>
          <cell r="G5993">
            <v>45168</v>
          </cell>
          <cell r="H5993">
            <v>49060.41</v>
          </cell>
          <cell r="I5993">
            <v>341951.0577</v>
          </cell>
          <cell r="J5993">
            <v>34</v>
          </cell>
          <cell r="K5993">
            <v>232.9</v>
          </cell>
        </row>
        <row r="5994">
          <cell r="A5994" t="str">
            <v>BANCOS MÚLTIPLES</v>
          </cell>
          <cell r="F5994" t="str">
            <v>Preferencial</v>
          </cell>
          <cell r="G5994">
            <v>45168</v>
          </cell>
          <cell r="H5994">
            <v>10</v>
          </cell>
          <cell r="I5994">
            <v>68.599999999999994</v>
          </cell>
          <cell r="J5994">
            <v>4642</v>
          </cell>
          <cell r="K5994">
            <v>31924.12</v>
          </cell>
        </row>
        <row r="5995">
          <cell r="A5995" t="str">
            <v>BANCOS MÚLTIPLES</v>
          </cell>
          <cell r="F5995" t="str">
            <v>Preferencial</v>
          </cell>
          <cell r="G5995">
            <v>45168</v>
          </cell>
          <cell r="H5995">
            <v>0</v>
          </cell>
          <cell r="I5995">
            <v>0</v>
          </cell>
          <cell r="J5995">
            <v>83542</v>
          </cell>
          <cell r="K5995">
            <v>601502.4</v>
          </cell>
        </row>
        <row r="5996">
          <cell r="A5996" t="str">
            <v>BANCOS MÚLTIPLES</v>
          </cell>
          <cell r="F5996" t="str">
            <v>Estándar</v>
          </cell>
          <cell r="G5996">
            <v>45168</v>
          </cell>
          <cell r="H5996">
            <v>6242.99</v>
          </cell>
          <cell r="I5996">
            <v>43513.640299999999</v>
          </cell>
          <cell r="J5996">
            <v>6264.36</v>
          </cell>
          <cell r="K5996">
            <v>42910.866000000002</v>
          </cell>
        </row>
        <row r="5997">
          <cell r="A5997" t="str">
            <v>BANCOS MÚLTIPLES</v>
          </cell>
          <cell r="F5997" t="str">
            <v>Estándar</v>
          </cell>
          <cell r="G5997">
            <v>45168</v>
          </cell>
          <cell r="H5997">
            <v>2306.6799999999998</v>
          </cell>
          <cell r="I5997">
            <v>16077.559600000001</v>
          </cell>
          <cell r="J5997">
            <v>6084.29</v>
          </cell>
          <cell r="K5997">
            <v>41677.386500000001</v>
          </cell>
        </row>
        <row r="5998">
          <cell r="A5998" t="str">
            <v>BANCOS MÚLTIPLES</v>
          </cell>
          <cell r="F5998" t="str">
            <v>Preferencial</v>
          </cell>
          <cell r="G5998">
            <v>45168</v>
          </cell>
          <cell r="H5998">
            <v>89</v>
          </cell>
          <cell r="I5998">
            <v>610.54</v>
          </cell>
          <cell r="J5998">
            <v>23243.38</v>
          </cell>
          <cell r="K5998">
            <v>161905.70680000001</v>
          </cell>
        </row>
        <row r="5999">
          <cell r="A5999" t="str">
            <v>BANCOS MÚLTIPLES</v>
          </cell>
          <cell r="F5999" t="str">
            <v>Preferencial</v>
          </cell>
          <cell r="G5999">
            <v>45168</v>
          </cell>
          <cell r="H5999">
            <v>15</v>
          </cell>
          <cell r="I5999">
            <v>102.9</v>
          </cell>
          <cell r="J5999">
            <v>0</v>
          </cell>
          <cell r="K5999">
            <v>0</v>
          </cell>
        </row>
        <row r="6000">
          <cell r="A6000" t="str">
            <v>BANCOS MÚLTIPLES</v>
          </cell>
          <cell r="F6000" t="str">
            <v>Preferencial</v>
          </cell>
          <cell r="G6000">
            <v>45168</v>
          </cell>
          <cell r="H6000">
            <v>0</v>
          </cell>
          <cell r="I6000">
            <v>0</v>
          </cell>
          <cell r="J6000">
            <v>712</v>
          </cell>
          <cell r="K6000">
            <v>4941.28</v>
          </cell>
        </row>
        <row r="6001">
          <cell r="A6001" t="str">
            <v>BANCOS MÚLTIPLES</v>
          </cell>
          <cell r="F6001" t="str">
            <v>Estándar</v>
          </cell>
          <cell r="G6001">
            <v>45168</v>
          </cell>
          <cell r="H6001">
            <v>445458.11</v>
          </cell>
          <cell r="I6001">
            <v>3104843.0266999998</v>
          </cell>
          <cell r="J6001">
            <v>21951.68</v>
          </cell>
          <cell r="K6001">
            <v>150369.008</v>
          </cell>
        </row>
        <row r="6002">
          <cell r="A6002" t="str">
            <v>BANCOS MÚLTIPLES</v>
          </cell>
          <cell r="F6002" t="str">
            <v>Estándar</v>
          </cell>
          <cell r="G6002">
            <v>45168</v>
          </cell>
          <cell r="H6002">
            <v>202.18</v>
          </cell>
          <cell r="I6002">
            <v>1409.1946</v>
          </cell>
          <cell r="J6002">
            <v>0</v>
          </cell>
          <cell r="K6002">
            <v>0</v>
          </cell>
        </row>
        <row r="6003">
          <cell r="A6003" t="str">
            <v>ENTIDADES ESPECIALIZADAS EN MICROFINANZAS</v>
          </cell>
          <cell r="F6003" t="str">
            <v>Estándar</v>
          </cell>
          <cell r="G6003">
            <v>45168</v>
          </cell>
          <cell r="H6003">
            <v>0</v>
          </cell>
          <cell r="I6003">
            <v>0</v>
          </cell>
          <cell r="J6003">
            <v>145.99</v>
          </cell>
          <cell r="K6003">
            <v>1000.0315000000001</v>
          </cell>
        </row>
        <row r="6004">
          <cell r="A6004" t="str">
            <v>BANCOS MÚLTIPLES</v>
          </cell>
          <cell r="F6004" t="str">
            <v>Preferencial</v>
          </cell>
          <cell r="G6004">
            <v>45168</v>
          </cell>
          <cell r="H6004">
            <v>0</v>
          </cell>
          <cell r="I6004">
            <v>0</v>
          </cell>
          <cell r="J6004">
            <v>14102.23</v>
          </cell>
          <cell r="K6004">
            <v>97429.819199999998</v>
          </cell>
        </row>
        <row r="6005">
          <cell r="A6005" t="str">
            <v>COOPERATIVAS</v>
          </cell>
          <cell r="F6005" t="str">
            <v>Estándar</v>
          </cell>
          <cell r="G6005">
            <v>45168</v>
          </cell>
          <cell r="H6005">
            <v>2.0099999999999998</v>
          </cell>
          <cell r="I6005">
            <v>14.0097</v>
          </cell>
          <cell r="J6005">
            <v>2.1800000000000002</v>
          </cell>
          <cell r="K6005">
            <v>14.933</v>
          </cell>
        </row>
        <row r="6006">
          <cell r="A6006" t="str">
            <v>ENTIDADES ESPECIALIZADAS EN MICROFINANZAS</v>
          </cell>
          <cell r="F6006" t="str">
            <v>Estándar</v>
          </cell>
          <cell r="G6006">
            <v>45168</v>
          </cell>
          <cell r="H6006">
            <v>1004.13</v>
          </cell>
          <cell r="I6006">
            <v>6998.7861000000003</v>
          </cell>
          <cell r="J6006">
            <v>2331.94</v>
          </cell>
          <cell r="K6006">
            <v>16206.983</v>
          </cell>
        </row>
        <row r="6007">
          <cell r="A6007" t="str">
            <v>ENTIDADES FINANCIERAS DE VIVIENDA</v>
          </cell>
          <cell r="F6007" t="str">
            <v>Preferencial</v>
          </cell>
          <cell r="G6007">
            <v>45168</v>
          </cell>
          <cell r="H6007">
            <v>0</v>
          </cell>
          <cell r="I6007">
            <v>0</v>
          </cell>
          <cell r="J6007">
            <v>300</v>
          </cell>
          <cell r="K6007">
            <v>2088</v>
          </cell>
        </row>
        <row r="6008">
          <cell r="A6008" t="str">
            <v>INSTITUCIONES FINANCIERAS DE DESARROLLO</v>
          </cell>
          <cell r="F6008" t="str">
            <v>Estándar</v>
          </cell>
          <cell r="G6008">
            <v>45168</v>
          </cell>
          <cell r="H6008">
            <v>21</v>
          </cell>
          <cell r="I6008">
            <v>146.37</v>
          </cell>
          <cell r="J6008">
            <v>882.39</v>
          </cell>
          <cell r="K6008">
            <v>6044.3715000000002</v>
          </cell>
        </row>
        <row r="6009">
          <cell r="A6009" t="str">
            <v>INSTITUCIONES FINANCIERAS DE DESARROLLO</v>
          </cell>
          <cell r="F6009" t="str">
            <v>Estándar</v>
          </cell>
          <cell r="G6009">
            <v>45168</v>
          </cell>
          <cell r="H6009">
            <v>351.05</v>
          </cell>
          <cell r="I6009">
            <v>2446.8184999999999</v>
          </cell>
          <cell r="J6009">
            <v>1303.3</v>
          </cell>
          <cell r="K6009">
            <v>9057.9349999999995</v>
          </cell>
        </row>
        <row r="6010">
          <cell r="A6010" t="str">
            <v>INSTITUCIONES FINANCIERAS DE DESARROLLO</v>
          </cell>
          <cell r="F6010" t="str">
            <v>Estándar</v>
          </cell>
          <cell r="G6010">
            <v>45168</v>
          </cell>
          <cell r="H6010">
            <v>377</v>
          </cell>
          <cell r="I6010">
            <v>2627.69</v>
          </cell>
          <cell r="J6010">
            <v>0</v>
          </cell>
          <cell r="K6010">
            <v>0</v>
          </cell>
        </row>
        <row r="6011">
          <cell r="A6011" t="str">
            <v>INSTITUCIONES FINANCIERAS DE DESARROLLO</v>
          </cell>
          <cell r="F6011" t="str">
            <v>Estándar</v>
          </cell>
          <cell r="G6011">
            <v>45168</v>
          </cell>
          <cell r="H6011">
            <v>70</v>
          </cell>
          <cell r="I6011">
            <v>487.9</v>
          </cell>
          <cell r="J6011">
            <v>0</v>
          </cell>
          <cell r="K6011">
            <v>0</v>
          </cell>
        </row>
        <row r="6012">
          <cell r="A6012" t="str">
            <v>BANCOS MÚLTIPLES</v>
          </cell>
          <cell r="F6012" t="str">
            <v>Preferencial</v>
          </cell>
          <cell r="G6012">
            <v>45168</v>
          </cell>
          <cell r="H6012">
            <v>0</v>
          </cell>
          <cell r="I6012">
            <v>0</v>
          </cell>
          <cell r="J6012">
            <v>76187.88</v>
          </cell>
          <cell r="K6012">
            <v>532047.61719999998</v>
          </cell>
        </row>
        <row r="6013">
          <cell r="A6013" t="str">
            <v>ENTIDADES ESPECIALIZADAS EN MICROFINANZAS</v>
          </cell>
          <cell r="F6013" t="str">
            <v>Con Entid. Financ</v>
          </cell>
          <cell r="G6013">
            <v>45168</v>
          </cell>
          <cell r="H6013">
            <v>3000000</v>
          </cell>
          <cell r="I6013">
            <v>20898000</v>
          </cell>
          <cell r="J6013">
            <v>0</v>
          </cell>
          <cell r="K6013">
            <v>0</v>
          </cell>
        </row>
        <row r="6014">
          <cell r="A6014" t="str">
            <v>ENTIDADES ESPECIALIZADAS EN MICROFINANZAS</v>
          </cell>
          <cell r="F6014" t="str">
            <v>Estándar</v>
          </cell>
          <cell r="G6014">
            <v>45168</v>
          </cell>
          <cell r="H6014">
            <v>38351.919999999998</v>
          </cell>
          <cell r="I6014">
            <v>267312.8824</v>
          </cell>
          <cell r="J6014">
            <v>14.6</v>
          </cell>
          <cell r="K6014">
            <v>100.01</v>
          </cell>
        </row>
        <row r="6015">
          <cell r="A6015" t="str">
            <v>ENTIDADES ESPECIALIZADAS EN MICROFINANZAS</v>
          </cell>
          <cell r="F6015" t="str">
            <v>Preferencial</v>
          </cell>
          <cell r="G6015">
            <v>45168</v>
          </cell>
          <cell r="H6015">
            <v>200000</v>
          </cell>
          <cell r="I6015">
            <v>1393000</v>
          </cell>
          <cell r="J6015">
            <v>51935.15</v>
          </cell>
          <cell r="K6015">
            <v>366142.8075</v>
          </cell>
        </row>
        <row r="6016">
          <cell r="A6016" t="str">
            <v>ENTIDADES ESPECIALIZADAS EN MICROFINANZAS</v>
          </cell>
          <cell r="F6016" t="str">
            <v>Estándar</v>
          </cell>
          <cell r="G6016">
            <v>45168</v>
          </cell>
          <cell r="H6016">
            <v>543.1</v>
          </cell>
          <cell r="I6016">
            <v>3785.4070000000002</v>
          </cell>
          <cell r="J6016">
            <v>225.94</v>
          </cell>
          <cell r="K6016">
            <v>1570.2829999999999</v>
          </cell>
        </row>
        <row r="6017">
          <cell r="A6017" t="str">
            <v>ENTIDADES ESPECIALIZADAS EN MICROFINANZAS</v>
          </cell>
          <cell r="F6017" t="str">
            <v>Estándar</v>
          </cell>
          <cell r="G6017">
            <v>45168</v>
          </cell>
          <cell r="H6017">
            <v>1064.4000000000001</v>
          </cell>
          <cell r="I6017">
            <v>7418.8680000000004</v>
          </cell>
          <cell r="J6017">
            <v>264.39</v>
          </cell>
          <cell r="K6017">
            <v>1837.5105000000001</v>
          </cell>
        </row>
        <row r="6018">
          <cell r="A6018" t="str">
            <v>ENTIDADES ESPECIALIZADAS EN MICROFINANZAS</v>
          </cell>
          <cell r="F6018" t="str">
            <v>Estándar</v>
          </cell>
          <cell r="G6018">
            <v>45168</v>
          </cell>
          <cell r="H6018">
            <v>19.46</v>
          </cell>
          <cell r="I6018">
            <v>135.6362</v>
          </cell>
          <cell r="J6018">
            <v>125.76</v>
          </cell>
          <cell r="K6018">
            <v>874.03200000000004</v>
          </cell>
        </row>
        <row r="6019">
          <cell r="A6019" t="str">
            <v>ENTIDADES FINANCIERAS DE VIVIENDA</v>
          </cell>
          <cell r="F6019" t="str">
            <v>Estándar</v>
          </cell>
          <cell r="G6019">
            <v>45168</v>
          </cell>
          <cell r="H6019">
            <v>0</v>
          </cell>
          <cell r="I6019">
            <v>0</v>
          </cell>
          <cell r="J6019">
            <v>700</v>
          </cell>
          <cell r="K6019">
            <v>4795</v>
          </cell>
        </row>
        <row r="6020">
          <cell r="A6020" t="str">
            <v>ENTIDADES ESPECIALIZADAS EN MICROFINANZAS</v>
          </cell>
          <cell r="F6020" t="str">
            <v>Estándar</v>
          </cell>
          <cell r="G6020">
            <v>45168</v>
          </cell>
          <cell r="H6020">
            <v>16</v>
          </cell>
          <cell r="I6020">
            <v>111.52</v>
          </cell>
          <cell r="J6020">
            <v>0</v>
          </cell>
          <cell r="K6020">
            <v>0</v>
          </cell>
        </row>
        <row r="6021">
          <cell r="A6021" t="str">
            <v>INSTITUCIONES FINANCIERAS DE DESARROLLO</v>
          </cell>
          <cell r="F6021" t="str">
            <v>Estándar</v>
          </cell>
          <cell r="G6021">
            <v>45168</v>
          </cell>
          <cell r="H6021">
            <v>387.37</v>
          </cell>
          <cell r="I6021">
            <v>2699.9688999999998</v>
          </cell>
          <cell r="J6021">
            <v>0</v>
          </cell>
          <cell r="K6021">
            <v>0</v>
          </cell>
        </row>
        <row r="6022">
          <cell r="A6022" t="str">
            <v>INSTITUCIONES FINANCIERAS DE DESARROLLO</v>
          </cell>
          <cell r="F6022" t="str">
            <v>Estándar</v>
          </cell>
          <cell r="G6022">
            <v>45168</v>
          </cell>
          <cell r="H6022">
            <v>75.569999999999993</v>
          </cell>
          <cell r="I6022">
            <v>526.72289999999998</v>
          </cell>
          <cell r="J6022">
            <v>0</v>
          </cell>
          <cell r="K6022">
            <v>0</v>
          </cell>
        </row>
        <row r="6023">
          <cell r="A6023" t="str">
            <v>INSTITUCIONES FINANCIERAS DE DESARROLLO</v>
          </cell>
          <cell r="F6023" t="str">
            <v>Estándar</v>
          </cell>
          <cell r="G6023">
            <v>45168</v>
          </cell>
          <cell r="H6023">
            <v>0</v>
          </cell>
          <cell r="I6023">
            <v>0</v>
          </cell>
          <cell r="J6023">
            <v>200</v>
          </cell>
          <cell r="K6023">
            <v>1392</v>
          </cell>
        </row>
        <row r="6024">
          <cell r="A6024" t="str">
            <v>COOPERATIVAS</v>
          </cell>
          <cell r="F6024" t="str">
            <v>Estándar</v>
          </cell>
          <cell r="G6024">
            <v>45168</v>
          </cell>
          <cell r="H6024">
            <v>111</v>
          </cell>
          <cell r="I6024">
            <v>773.67</v>
          </cell>
          <cell r="J6024">
            <v>0</v>
          </cell>
          <cell r="K6024">
            <v>0</v>
          </cell>
        </row>
        <row r="6025">
          <cell r="A6025" t="str">
            <v>COOPERATIVAS</v>
          </cell>
          <cell r="F6025" t="str">
            <v>Estándar</v>
          </cell>
          <cell r="G6025">
            <v>45168</v>
          </cell>
          <cell r="H6025">
            <v>44907.67</v>
          </cell>
          <cell r="I6025">
            <v>313006.45990000002</v>
          </cell>
          <cell r="J6025">
            <v>113.05</v>
          </cell>
          <cell r="K6025">
            <v>774.39250000000004</v>
          </cell>
        </row>
        <row r="6026">
          <cell r="A6026" t="str">
            <v>COOPERATIVAS</v>
          </cell>
          <cell r="F6026" t="str">
            <v>Estándar</v>
          </cell>
          <cell r="G6026">
            <v>45168</v>
          </cell>
          <cell r="H6026">
            <v>0</v>
          </cell>
          <cell r="I6026">
            <v>0</v>
          </cell>
          <cell r="J6026">
            <v>300</v>
          </cell>
          <cell r="K6026">
            <v>2061</v>
          </cell>
        </row>
        <row r="6027">
          <cell r="A6027" t="str">
            <v>BANCOS MÚLTIPLES</v>
          </cell>
          <cell r="F6027" t="str">
            <v>Estándar</v>
          </cell>
          <cell r="G6027">
            <v>45168</v>
          </cell>
          <cell r="H6027">
            <v>2083.98</v>
          </cell>
          <cell r="I6027">
            <v>14525.3406</v>
          </cell>
          <cell r="J6027">
            <v>0</v>
          </cell>
          <cell r="K6027">
            <v>0</v>
          </cell>
        </row>
        <row r="6028">
          <cell r="A6028" t="str">
            <v>BANCOS MÚLTIPLES</v>
          </cell>
          <cell r="F6028" t="str">
            <v>Preferencial</v>
          </cell>
          <cell r="G6028">
            <v>45168</v>
          </cell>
          <cell r="H6028">
            <v>0</v>
          </cell>
          <cell r="I6028">
            <v>0</v>
          </cell>
          <cell r="J6028">
            <v>1030</v>
          </cell>
          <cell r="K6028">
            <v>7158.5</v>
          </cell>
        </row>
        <row r="6029">
          <cell r="A6029" t="str">
            <v>ENTIDADES ESPECIALIZADAS EN MICROFINANZAS</v>
          </cell>
          <cell r="F6029" t="str">
            <v>Estándar</v>
          </cell>
          <cell r="G6029">
            <v>45168</v>
          </cell>
          <cell r="H6029">
            <v>44978.128400000001</v>
          </cell>
          <cell r="I6029">
            <v>313497.554948</v>
          </cell>
          <cell r="J6029">
            <v>9831.0835999999999</v>
          </cell>
          <cell r="K6029">
            <v>67342.922659999997</v>
          </cell>
        </row>
        <row r="6030">
          <cell r="A6030" t="str">
            <v>BANCOS MÚLTIPLES</v>
          </cell>
          <cell r="F6030" t="str">
            <v>Preferencial</v>
          </cell>
          <cell r="G6030">
            <v>45168</v>
          </cell>
          <cell r="H6030">
            <v>0</v>
          </cell>
          <cell r="I6030">
            <v>0</v>
          </cell>
          <cell r="J6030">
            <v>20281.169999999998</v>
          </cell>
          <cell r="K6030">
            <v>140437.73509999999</v>
          </cell>
        </row>
        <row r="6031">
          <cell r="A6031" t="str">
            <v>BANCOS MÚLTIPLES</v>
          </cell>
          <cell r="F6031" t="str">
            <v>Estándar</v>
          </cell>
          <cell r="G6031">
            <v>45168</v>
          </cell>
          <cell r="H6031">
            <v>1807.86</v>
          </cell>
          <cell r="I6031">
            <v>12600.7842</v>
          </cell>
          <cell r="J6031">
            <v>6064.77</v>
          </cell>
          <cell r="K6031">
            <v>41543.674500000001</v>
          </cell>
        </row>
        <row r="6032">
          <cell r="A6032" t="str">
            <v>BANCOS MÚLTIPLES</v>
          </cell>
          <cell r="F6032" t="str">
            <v>Estándar</v>
          </cell>
          <cell r="G6032">
            <v>45168</v>
          </cell>
          <cell r="H6032">
            <v>28951.64</v>
          </cell>
          <cell r="I6032">
            <v>201792.9308</v>
          </cell>
          <cell r="J6032">
            <v>859.96</v>
          </cell>
          <cell r="K6032">
            <v>5890.7259999999997</v>
          </cell>
        </row>
        <row r="6033">
          <cell r="A6033" t="str">
            <v>COOPERATIVAS</v>
          </cell>
          <cell r="F6033" t="str">
            <v>Preferencial</v>
          </cell>
          <cell r="G6033">
            <v>45168</v>
          </cell>
          <cell r="H6033">
            <v>0</v>
          </cell>
          <cell r="I6033">
            <v>0</v>
          </cell>
          <cell r="J6033">
            <v>5219</v>
          </cell>
          <cell r="K6033">
            <v>36272.050000000003</v>
          </cell>
        </row>
        <row r="6034">
          <cell r="A6034" t="str">
            <v>COOPERATIVAS</v>
          </cell>
          <cell r="F6034" t="str">
            <v>Estándar</v>
          </cell>
          <cell r="G6034">
            <v>45168</v>
          </cell>
          <cell r="H6034">
            <v>0</v>
          </cell>
          <cell r="I6034">
            <v>0</v>
          </cell>
          <cell r="J6034">
            <v>226.65</v>
          </cell>
          <cell r="K6034">
            <v>1563.885</v>
          </cell>
        </row>
        <row r="6035">
          <cell r="A6035" t="str">
            <v>COOPERATIVAS</v>
          </cell>
          <cell r="F6035" t="str">
            <v>Estándar</v>
          </cell>
          <cell r="G6035">
            <v>45168</v>
          </cell>
          <cell r="H6035">
            <v>0</v>
          </cell>
          <cell r="I6035">
            <v>0</v>
          </cell>
          <cell r="J6035">
            <v>43</v>
          </cell>
          <cell r="K6035">
            <v>294.55</v>
          </cell>
        </row>
        <row r="6036">
          <cell r="A6036" t="str">
            <v>ENTIDADES ESPECIALIZADAS EN MICROFINANZAS</v>
          </cell>
          <cell r="F6036" t="str">
            <v>Estándar</v>
          </cell>
          <cell r="G6036">
            <v>45168</v>
          </cell>
          <cell r="H6036">
            <v>951257.45</v>
          </cell>
          <cell r="I6036">
            <v>6630264.4265000001</v>
          </cell>
          <cell r="J6036">
            <v>1145.8900000000001</v>
          </cell>
          <cell r="K6036">
            <v>7849.3464999999997</v>
          </cell>
        </row>
        <row r="6037">
          <cell r="A6037" t="str">
            <v>COOPERATIVAS</v>
          </cell>
          <cell r="F6037" t="str">
            <v>Estándar</v>
          </cell>
          <cell r="G6037">
            <v>45168</v>
          </cell>
          <cell r="H6037">
            <v>100</v>
          </cell>
          <cell r="I6037">
            <v>697</v>
          </cell>
          <cell r="J6037">
            <v>40</v>
          </cell>
          <cell r="K6037">
            <v>274</v>
          </cell>
        </row>
        <row r="6038">
          <cell r="A6038" t="str">
            <v>COOPERATIVAS</v>
          </cell>
          <cell r="F6038" t="str">
            <v>Estándar</v>
          </cell>
          <cell r="G6038">
            <v>45168</v>
          </cell>
          <cell r="H6038">
            <v>0</v>
          </cell>
          <cell r="I6038">
            <v>0</v>
          </cell>
          <cell r="J6038">
            <v>500</v>
          </cell>
          <cell r="K6038">
            <v>3425</v>
          </cell>
        </row>
        <row r="6039">
          <cell r="A6039" t="str">
            <v>ENTIDADES ESPECIALIZADAS EN MICROFINANZAS</v>
          </cell>
          <cell r="F6039" t="str">
            <v>Estándar</v>
          </cell>
          <cell r="G6039">
            <v>45168</v>
          </cell>
          <cell r="H6039">
            <v>182</v>
          </cell>
          <cell r="I6039">
            <v>1268.54</v>
          </cell>
          <cell r="J6039">
            <v>0</v>
          </cell>
          <cell r="K6039">
            <v>0</v>
          </cell>
        </row>
        <row r="6040">
          <cell r="A6040" t="str">
            <v>ENTIDADES ESPECIALIZADAS EN MICROFINANZAS</v>
          </cell>
          <cell r="F6040" t="str">
            <v>Estándar</v>
          </cell>
          <cell r="G6040">
            <v>45168</v>
          </cell>
          <cell r="H6040">
            <v>330569.90000000002</v>
          </cell>
          <cell r="I6040">
            <v>2304072.2030000002</v>
          </cell>
          <cell r="J6040">
            <v>520</v>
          </cell>
          <cell r="K6040">
            <v>3572.4</v>
          </cell>
        </row>
        <row r="6041">
          <cell r="A6041" t="str">
            <v>ENTIDADES ESPECIALIZADAS EN MICROFINANZAS</v>
          </cell>
          <cell r="F6041" t="str">
            <v>Preferencial</v>
          </cell>
          <cell r="G6041">
            <v>45168</v>
          </cell>
          <cell r="H6041">
            <v>0</v>
          </cell>
          <cell r="I6041">
            <v>0</v>
          </cell>
          <cell r="J6041">
            <v>1229</v>
          </cell>
          <cell r="K6041">
            <v>8566.1299999999992</v>
          </cell>
        </row>
        <row r="6042">
          <cell r="A6042" t="str">
            <v>ENTIDADES ESPECIALIZADAS EN MICROFINANZAS</v>
          </cell>
          <cell r="F6042" t="str">
            <v>Estándar</v>
          </cell>
          <cell r="G6042">
            <v>45168</v>
          </cell>
          <cell r="H6042">
            <v>1246.99</v>
          </cell>
          <cell r="I6042">
            <v>8691.5203000000001</v>
          </cell>
          <cell r="J6042">
            <v>1797</v>
          </cell>
          <cell r="K6042">
            <v>12345.39</v>
          </cell>
        </row>
        <row r="6043">
          <cell r="A6043" t="str">
            <v>ENTIDADES ESPECIALIZADAS EN MICROFINANZAS</v>
          </cell>
          <cell r="F6043" t="str">
            <v>Preferencial</v>
          </cell>
          <cell r="G6043">
            <v>45168</v>
          </cell>
          <cell r="H6043">
            <v>0</v>
          </cell>
          <cell r="I6043">
            <v>0</v>
          </cell>
          <cell r="J6043">
            <v>200</v>
          </cell>
          <cell r="K6043">
            <v>1390</v>
          </cell>
        </row>
        <row r="6044">
          <cell r="A6044" t="str">
            <v>ENTIDADES FINANCIERAS DE VIVIENDA</v>
          </cell>
          <cell r="F6044" t="str">
            <v>Preferencial</v>
          </cell>
          <cell r="G6044">
            <v>45168</v>
          </cell>
          <cell r="H6044">
            <v>0</v>
          </cell>
          <cell r="I6044">
            <v>0</v>
          </cell>
          <cell r="J6044">
            <v>8673.2000000000007</v>
          </cell>
          <cell r="K6044">
            <v>60328.252</v>
          </cell>
        </row>
        <row r="6045">
          <cell r="A6045" t="str">
            <v>ENTIDADES FINANCIERAS DE VIVIENDA</v>
          </cell>
          <cell r="F6045" t="str">
            <v>Estándar</v>
          </cell>
          <cell r="G6045">
            <v>45168</v>
          </cell>
          <cell r="H6045">
            <v>287</v>
          </cell>
          <cell r="I6045">
            <v>2000.39</v>
          </cell>
          <cell r="J6045">
            <v>1687.58</v>
          </cell>
          <cell r="K6045">
            <v>11559.923000000001</v>
          </cell>
        </row>
        <row r="6046">
          <cell r="A6046" t="str">
            <v>ENTIDADES FINANCIERAS DE VIVIENDA</v>
          </cell>
          <cell r="F6046" t="str">
            <v>Estándar</v>
          </cell>
          <cell r="G6046">
            <v>45168</v>
          </cell>
          <cell r="H6046">
            <v>0</v>
          </cell>
          <cell r="I6046">
            <v>0</v>
          </cell>
          <cell r="J6046">
            <v>117.83</v>
          </cell>
          <cell r="K6046">
            <v>807.13549999999998</v>
          </cell>
        </row>
        <row r="6047">
          <cell r="A6047" t="str">
            <v>COOPERATIVAS</v>
          </cell>
          <cell r="F6047" t="str">
            <v>Estándar</v>
          </cell>
          <cell r="G6047">
            <v>45168</v>
          </cell>
          <cell r="H6047">
            <v>1.43</v>
          </cell>
          <cell r="I6047">
            <v>9.9671000000000003</v>
          </cell>
          <cell r="J6047">
            <v>134.38999999999999</v>
          </cell>
          <cell r="K6047">
            <v>920.57150000000001</v>
          </cell>
        </row>
        <row r="6048">
          <cell r="A6048" t="str">
            <v>INSTITUCIONES FINANCIERAS DE DESARROLLO</v>
          </cell>
          <cell r="F6048" t="str">
            <v>Estándar</v>
          </cell>
          <cell r="G6048">
            <v>45168</v>
          </cell>
          <cell r="H6048">
            <v>0</v>
          </cell>
          <cell r="I6048">
            <v>0</v>
          </cell>
          <cell r="J6048">
            <v>120.46</v>
          </cell>
          <cell r="K6048">
            <v>825.15099999999995</v>
          </cell>
        </row>
        <row r="6049">
          <cell r="A6049" t="str">
            <v>BANCOS MÚLTIPLES</v>
          </cell>
          <cell r="F6049" t="str">
            <v>Estándar</v>
          </cell>
          <cell r="G6049">
            <v>45168</v>
          </cell>
          <cell r="H6049">
            <v>934026.69</v>
          </cell>
          <cell r="I6049">
            <v>6510166.0292999996</v>
          </cell>
          <cell r="J6049">
            <v>14215.43</v>
          </cell>
          <cell r="K6049">
            <v>97375.695500000002</v>
          </cell>
        </row>
        <row r="6050">
          <cell r="A6050" t="str">
            <v>BANCOS MÚLTIPLES</v>
          </cell>
          <cell r="F6050" t="str">
            <v>Estándar</v>
          </cell>
          <cell r="G6050">
            <v>45168</v>
          </cell>
          <cell r="H6050">
            <v>7990.83</v>
          </cell>
          <cell r="I6050">
            <v>55696.085099999997</v>
          </cell>
          <cell r="J6050">
            <v>1203.5999999999999</v>
          </cell>
          <cell r="K6050">
            <v>8244.66</v>
          </cell>
        </row>
        <row r="6051">
          <cell r="A6051" t="str">
            <v>BANCOS MÚLTIPLES</v>
          </cell>
          <cell r="F6051" t="str">
            <v>Preferencial</v>
          </cell>
          <cell r="G6051">
            <v>45168</v>
          </cell>
          <cell r="H6051">
            <v>0</v>
          </cell>
          <cell r="I6051">
            <v>0</v>
          </cell>
          <cell r="J6051">
            <v>1247075.3700000001</v>
          </cell>
          <cell r="K6051">
            <v>9094372.5739999991</v>
          </cell>
        </row>
        <row r="6052">
          <cell r="A6052" t="str">
            <v>BANCOS MÚLTIPLES</v>
          </cell>
          <cell r="F6052" t="str">
            <v>Preferencial</v>
          </cell>
          <cell r="G6052">
            <v>45168</v>
          </cell>
          <cell r="H6052">
            <v>15100</v>
          </cell>
          <cell r="I6052">
            <v>103436</v>
          </cell>
          <cell r="J6052">
            <v>48609.919999999998</v>
          </cell>
          <cell r="K6052">
            <v>336609.58029999997</v>
          </cell>
        </row>
        <row r="6053">
          <cell r="A6053" t="str">
            <v>BANCOS MÚLTIPLES</v>
          </cell>
          <cell r="F6053" t="str">
            <v>Estándar</v>
          </cell>
          <cell r="G6053">
            <v>45168</v>
          </cell>
          <cell r="H6053">
            <v>44.74</v>
          </cell>
          <cell r="I6053">
            <v>311.83780000000002</v>
          </cell>
          <cell r="J6053">
            <v>100</v>
          </cell>
          <cell r="K6053">
            <v>685</v>
          </cell>
        </row>
        <row r="6054">
          <cell r="A6054" t="str">
            <v>BANCOS MÚLTIPLES</v>
          </cell>
          <cell r="F6054" t="str">
            <v>Preferencial</v>
          </cell>
          <cell r="G6054">
            <v>45168</v>
          </cell>
          <cell r="H6054">
            <v>0</v>
          </cell>
          <cell r="I6054">
            <v>0</v>
          </cell>
          <cell r="J6054">
            <v>1714.1</v>
          </cell>
          <cell r="K6054">
            <v>11868.6402</v>
          </cell>
        </row>
        <row r="6055">
          <cell r="A6055" t="str">
            <v>COOPERATIVAS</v>
          </cell>
          <cell r="F6055" t="str">
            <v>Estándar</v>
          </cell>
          <cell r="G6055">
            <v>45168</v>
          </cell>
          <cell r="H6055">
            <v>224.26</v>
          </cell>
          <cell r="I6055">
            <v>1563.0922</v>
          </cell>
          <cell r="J6055">
            <v>0</v>
          </cell>
          <cell r="K6055">
            <v>0</v>
          </cell>
        </row>
        <row r="6056">
          <cell r="A6056" t="str">
            <v>COOPERATIVAS</v>
          </cell>
          <cell r="F6056" t="str">
            <v>Preferencial</v>
          </cell>
          <cell r="G6056">
            <v>45168</v>
          </cell>
          <cell r="H6056">
            <v>0</v>
          </cell>
          <cell r="I6056">
            <v>0</v>
          </cell>
          <cell r="J6056">
            <v>6021.87</v>
          </cell>
          <cell r="K6056">
            <v>41912.215199999999</v>
          </cell>
        </row>
        <row r="6057">
          <cell r="A6057" t="str">
            <v>COOPERATIVAS</v>
          </cell>
          <cell r="F6057" t="str">
            <v>Estándar</v>
          </cell>
          <cell r="G6057">
            <v>45168</v>
          </cell>
          <cell r="H6057">
            <v>175.39</v>
          </cell>
          <cell r="I6057">
            <v>1222.4683</v>
          </cell>
          <cell r="J6057">
            <v>1965.95</v>
          </cell>
          <cell r="K6057">
            <v>13466.7575</v>
          </cell>
        </row>
        <row r="6058">
          <cell r="A6058" t="str">
            <v>COOPERATIVAS</v>
          </cell>
          <cell r="F6058" t="str">
            <v>Estándar</v>
          </cell>
          <cell r="G6058">
            <v>45168</v>
          </cell>
          <cell r="H6058">
            <v>10</v>
          </cell>
          <cell r="I6058">
            <v>69.7</v>
          </cell>
          <cell r="J6058">
            <v>5.17</v>
          </cell>
          <cell r="K6058">
            <v>35.414499999999997</v>
          </cell>
        </row>
        <row r="6059">
          <cell r="A6059" t="str">
            <v>COOPERATIVAS</v>
          </cell>
          <cell r="F6059" t="str">
            <v>Estándar</v>
          </cell>
          <cell r="G6059">
            <v>45168</v>
          </cell>
          <cell r="H6059">
            <v>0</v>
          </cell>
          <cell r="I6059">
            <v>0</v>
          </cell>
          <cell r="J6059">
            <v>15</v>
          </cell>
          <cell r="K6059">
            <v>102.75</v>
          </cell>
        </row>
        <row r="6060">
          <cell r="A6060" t="str">
            <v>COOPERATIVAS</v>
          </cell>
          <cell r="F6060" t="str">
            <v>Estándar</v>
          </cell>
          <cell r="G6060">
            <v>45168</v>
          </cell>
          <cell r="H6060">
            <v>0</v>
          </cell>
          <cell r="I6060">
            <v>0</v>
          </cell>
          <cell r="J6060">
            <v>2935.32</v>
          </cell>
          <cell r="K6060">
            <v>20106.941999999999</v>
          </cell>
        </row>
        <row r="6061">
          <cell r="A6061" t="str">
            <v>ENTIDADES ESPECIALIZADAS EN MICROFINANZAS</v>
          </cell>
          <cell r="F6061" t="str">
            <v>Estándar</v>
          </cell>
          <cell r="G6061">
            <v>45168</v>
          </cell>
          <cell r="H6061">
            <v>187651.82</v>
          </cell>
          <cell r="I6061">
            <v>1307933.1854000001</v>
          </cell>
          <cell r="J6061">
            <v>15537.37</v>
          </cell>
          <cell r="K6061">
            <v>106430.98450000001</v>
          </cell>
        </row>
        <row r="6062">
          <cell r="A6062" t="str">
            <v>ENTIDADES ESPECIALIZADAS EN MICROFINANZAS</v>
          </cell>
          <cell r="F6062" t="str">
            <v>Preferencial</v>
          </cell>
          <cell r="G6062">
            <v>45168</v>
          </cell>
          <cell r="H6062">
            <v>0</v>
          </cell>
          <cell r="I6062">
            <v>0</v>
          </cell>
          <cell r="J6062">
            <v>3135</v>
          </cell>
          <cell r="K6062">
            <v>21819.599999999999</v>
          </cell>
        </row>
        <row r="6063">
          <cell r="A6063" t="str">
            <v>ENTIDADES ESPECIALIZADAS EN MICROFINANZAS</v>
          </cell>
          <cell r="F6063" t="str">
            <v>Preferencial</v>
          </cell>
          <cell r="G6063">
            <v>45168</v>
          </cell>
          <cell r="H6063">
            <v>0</v>
          </cell>
          <cell r="I6063">
            <v>0</v>
          </cell>
          <cell r="J6063">
            <v>4510</v>
          </cell>
          <cell r="K6063">
            <v>31389.599999999999</v>
          </cell>
        </row>
        <row r="6064">
          <cell r="A6064" t="str">
            <v>ENTIDADES FINANCIERAS DE VIVIENDA</v>
          </cell>
          <cell r="F6064" t="str">
            <v>Estándar</v>
          </cell>
          <cell r="G6064">
            <v>45168</v>
          </cell>
          <cell r="H6064">
            <v>1480.99</v>
          </cell>
          <cell r="I6064">
            <v>10322.5003</v>
          </cell>
          <cell r="J6064">
            <v>2492.9899999999998</v>
          </cell>
          <cell r="K6064">
            <v>17076.981500000002</v>
          </cell>
        </row>
        <row r="6065">
          <cell r="A6065" t="str">
            <v>ENTIDADES FINANCIERAS DE VIVIENDA</v>
          </cell>
          <cell r="F6065" t="str">
            <v>Preferencial</v>
          </cell>
          <cell r="G6065">
            <v>45168</v>
          </cell>
          <cell r="H6065">
            <v>0</v>
          </cell>
          <cell r="I6065">
            <v>0</v>
          </cell>
          <cell r="J6065">
            <v>7114.31</v>
          </cell>
          <cell r="K6065">
            <v>49515.597600000001</v>
          </cell>
        </row>
        <row r="6066">
          <cell r="A6066" t="str">
            <v>INSTITUCIONES FINANCIERAS DE DESARROLLO</v>
          </cell>
          <cell r="F6066" t="str">
            <v>Estándar</v>
          </cell>
          <cell r="G6066">
            <v>45168</v>
          </cell>
          <cell r="H6066">
            <v>554.82000000000005</v>
          </cell>
          <cell r="I6066">
            <v>3867.0954000000002</v>
          </cell>
          <cell r="J6066">
            <v>541.01</v>
          </cell>
          <cell r="K6066">
            <v>3760.0194999999999</v>
          </cell>
        </row>
        <row r="6067">
          <cell r="A6067" t="str">
            <v>COOPERATIVAS</v>
          </cell>
          <cell r="F6067" t="str">
            <v>Preferencial</v>
          </cell>
          <cell r="G6067">
            <v>45168</v>
          </cell>
          <cell r="H6067">
            <v>5</v>
          </cell>
          <cell r="I6067">
            <v>34.799999999999997</v>
          </cell>
          <cell r="J6067">
            <v>0</v>
          </cell>
          <cell r="K6067">
            <v>0</v>
          </cell>
        </row>
        <row r="6068">
          <cell r="A6068" t="str">
            <v>BANCOS MÚLTIPLES</v>
          </cell>
          <cell r="F6068" t="str">
            <v>Estándar</v>
          </cell>
          <cell r="G6068">
            <v>45168</v>
          </cell>
          <cell r="H6068">
            <v>24888.15</v>
          </cell>
          <cell r="I6068">
            <v>173470.40549999999</v>
          </cell>
          <cell r="J6068">
            <v>1751.68</v>
          </cell>
          <cell r="K6068">
            <v>11999.008</v>
          </cell>
        </row>
        <row r="6069">
          <cell r="A6069" t="str">
            <v>BANCOS MÚLTIPLES</v>
          </cell>
          <cell r="F6069" t="str">
            <v>Estándar</v>
          </cell>
          <cell r="G6069">
            <v>45168</v>
          </cell>
          <cell r="H6069">
            <v>194472.2</v>
          </cell>
          <cell r="I6069">
            <v>1355471.2339999999</v>
          </cell>
          <cell r="J6069">
            <v>10725.51</v>
          </cell>
          <cell r="K6069">
            <v>73469.743499999997</v>
          </cell>
        </row>
        <row r="6070">
          <cell r="A6070" t="str">
            <v>BANCOS MÚLTIPLES</v>
          </cell>
          <cell r="F6070" t="str">
            <v>Preferencial</v>
          </cell>
          <cell r="G6070">
            <v>45168</v>
          </cell>
          <cell r="H6070">
            <v>0</v>
          </cell>
          <cell r="I6070">
            <v>0</v>
          </cell>
          <cell r="J6070">
            <v>5905.42</v>
          </cell>
          <cell r="K6070">
            <v>41042.669000000002</v>
          </cell>
        </row>
        <row r="6071">
          <cell r="A6071" t="str">
            <v>BANCOS MÚLTIPLES</v>
          </cell>
          <cell r="F6071" t="str">
            <v>Estándar</v>
          </cell>
          <cell r="G6071">
            <v>45168</v>
          </cell>
          <cell r="H6071">
            <v>1034.3</v>
          </cell>
          <cell r="I6071">
            <v>7209.0709999999999</v>
          </cell>
          <cell r="J6071">
            <v>0</v>
          </cell>
          <cell r="K6071">
            <v>0</v>
          </cell>
        </row>
        <row r="6072">
          <cell r="A6072" t="str">
            <v>ENTIDADES ESPECIALIZADAS EN MICROFINANZAS</v>
          </cell>
          <cell r="F6072" t="str">
            <v>Preferencial</v>
          </cell>
          <cell r="G6072">
            <v>45168</v>
          </cell>
          <cell r="H6072">
            <v>0</v>
          </cell>
          <cell r="I6072">
            <v>0</v>
          </cell>
          <cell r="J6072">
            <v>34495.68</v>
          </cell>
          <cell r="K6072">
            <v>240019.3884</v>
          </cell>
        </row>
        <row r="6073">
          <cell r="A6073" t="str">
            <v>COOPERATIVAS</v>
          </cell>
          <cell r="F6073" t="str">
            <v>Preferencial</v>
          </cell>
          <cell r="G6073">
            <v>45168</v>
          </cell>
          <cell r="H6073">
            <v>0</v>
          </cell>
          <cell r="I6073">
            <v>0</v>
          </cell>
          <cell r="J6073">
            <v>1900</v>
          </cell>
          <cell r="K6073">
            <v>13148</v>
          </cell>
        </row>
        <row r="6074">
          <cell r="A6074" t="str">
            <v>COOPERATIVAS</v>
          </cell>
          <cell r="F6074" t="str">
            <v>Estándar</v>
          </cell>
          <cell r="G6074">
            <v>45168</v>
          </cell>
          <cell r="H6074">
            <v>0</v>
          </cell>
          <cell r="I6074">
            <v>0</v>
          </cell>
          <cell r="J6074">
            <v>300</v>
          </cell>
          <cell r="K6074">
            <v>2055</v>
          </cell>
        </row>
        <row r="6075">
          <cell r="A6075" t="str">
            <v>ENTIDADES ESPECIALIZADAS EN MICROFINANZAS</v>
          </cell>
          <cell r="F6075" t="str">
            <v>Estándar</v>
          </cell>
          <cell r="G6075">
            <v>45168</v>
          </cell>
          <cell r="H6075">
            <v>254.82</v>
          </cell>
          <cell r="I6075">
            <v>1776.0953999999999</v>
          </cell>
          <cell r="J6075">
            <v>21</v>
          </cell>
          <cell r="K6075">
            <v>145.94999999999999</v>
          </cell>
        </row>
        <row r="6076">
          <cell r="A6076" t="str">
            <v>ENTIDADES FINANCIERAS DE VIVIENDA</v>
          </cell>
          <cell r="F6076" t="str">
            <v>Estándar</v>
          </cell>
          <cell r="G6076">
            <v>45168</v>
          </cell>
          <cell r="H6076">
            <v>79</v>
          </cell>
          <cell r="I6076">
            <v>550.63</v>
          </cell>
          <cell r="J6076">
            <v>40</v>
          </cell>
          <cell r="K6076">
            <v>274</v>
          </cell>
        </row>
        <row r="6077">
          <cell r="A6077" t="str">
            <v>BANCOS MÚLTIPLES</v>
          </cell>
          <cell r="F6077" t="str">
            <v>Preferencial</v>
          </cell>
          <cell r="G6077">
            <v>45168</v>
          </cell>
          <cell r="H6077">
            <v>1455223.45</v>
          </cell>
          <cell r="I6077">
            <v>10135504.32925</v>
          </cell>
          <cell r="J6077">
            <v>0</v>
          </cell>
          <cell r="K6077">
            <v>0</v>
          </cell>
        </row>
        <row r="6078">
          <cell r="A6078" t="str">
            <v>BANCOS MÚLTIPLES</v>
          </cell>
          <cell r="F6078" t="str">
            <v>Estándar</v>
          </cell>
          <cell r="G6078">
            <v>45168</v>
          </cell>
          <cell r="H6078">
            <v>71836.960000000006</v>
          </cell>
          <cell r="I6078">
            <v>500703.61119999998</v>
          </cell>
          <cell r="J6078">
            <v>19501.38</v>
          </cell>
          <cell r="K6078">
            <v>133584.45300000001</v>
          </cell>
        </row>
        <row r="6079">
          <cell r="A6079" t="str">
            <v>BANCOS MÚLTIPLES</v>
          </cell>
          <cell r="F6079" t="str">
            <v>Estándar</v>
          </cell>
          <cell r="G6079">
            <v>45168</v>
          </cell>
          <cell r="H6079">
            <v>773429.69</v>
          </cell>
          <cell r="I6079">
            <v>5390804.9392999997</v>
          </cell>
          <cell r="J6079">
            <v>1446.45</v>
          </cell>
          <cell r="K6079">
            <v>9908.1825000000008</v>
          </cell>
        </row>
        <row r="6080">
          <cell r="A6080" t="str">
            <v>BANCOS MÚLTIPLES</v>
          </cell>
          <cell r="F6080" t="str">
            <v>Preferencial</v>
          </cell>
          <cell r="G6080">
            <v>45168</v>
          </cell>
          <cell r="H6080">
            <v>120986.88</v>
          </cell>
          <cell r="I6080">
            <v>829631.62073700002</v>
          </cell>
          <cell r="J6080">
            <v>1889084</v>
          </cell>
          <cell r="K6080">
            <v>13311510.549753999</v>
          </cell>
        </row>
        <row r="6081">
          <cell r="A6081" t="str">
            <v>COOPERATIVAS</v>
          </cell>
          <cell r="F6081" t="str">
            <v>Estándar</v>
          </cell>
          <cell r="G6081">
            <v>45168</v>
          </cell>
          <cell r="H6081">
            <v>808.55</v>
          </cell>
          <cell r="I6081">
            <v>5635.5934999999999</v>
          </cell>
          <cell r="J6081">
            <v>1984.46</v>
          </cell>
          <cell r="K6081">
            <v>13732.4632</v>
          </cell>
        </row>
        <row r="6082">
          <cell r="A6082" t="str">
            <v>ENTIDADES ESPECIALIZADAS EN MICROFINANZAS</v>
          </cell>
          <cell r="F6082" t="str">
            <v>Preferencial</v>
          </cell>
          <cell r="G6082">
            <v>45168</v>
          </cell>
          <cell r="H6082">
            <v>0</v>
          </cell>
          <cell r="I6082">
            <v>0</v>
          </cell>
          <cell r="J6082">
            <v>15300.88</v>
          </cell>
          <cell r="K6082">
            <v>106494.12480000001</v>
          </cell>
        </row>
        <row r="6083">
          <cell r="A6083" t="str">
            <v>ENTIDADES ESPECIALIZADAS EN MICROFINANZAS</v>
          </cell>
          <cell r="F6083" t="str">
            <v>Estándar</v>
          </cell>
          <cell r="G6083">
            <v>45168</v>
          </cell>
          <cell r="H6083">
            <v>106425.26</v>
          </cell>
          <cell r="I6083">
            <v>741784.06220000004</v>
          </cell>
          <cell r="J6083">
            <v>364.64</v>
          </cell>
          <cell r="K6083">
            <v>2497.7840000000001</v>
          </cell>
        </row>
        <row r="6084">
          <cell r="A6084" t="str">
            <v>ENTIDADES ESPECIALIZADAS EN MICROFINANZAS</v>
          </cell>
          <cell r="F6084" t="str">
            <v>Preferencial</v>
          </cell>
          <cell r="G6084">
            <v>45168</v>
          </cell>
          <cell r="H6084">
            <v>0</v>
          </cell>
          <cell r="I6084">
            <v>0</v>
          </cell>
          <cell r="J6084">
            <v>40805</v>
          </cell>
          <cell r="K6084">
            <v>283714.8</v>
          </cell>
        </row>
        <row r="6085">
          <cell r="A6085" t="str">
            <v>ENTIDADES ESPECIALIZADAS EN MICROFINANZAS</v>
          </cell>
          <cell r="F6085" t="str">
            <v>Estándar</v>
          </cell>
          <cell r="G6085">
            <v>45168</v>
          </cell>
          <cell r="H6085">
            <v>151.43</v>
          </cell>
          <cell r="I6085">
            <v>1055.4671000000001</v>
          </cell>
          <cell r="J6085">
            <v>0</v>
          </cell>
          <cell r="K6085">
            <v>0</v>
          </cell>
        </row>
        <row r="6086">
          <cell r="A6086" t="str">
            <v>ENTIDADES ESPECIALIZADAS EN MICROFINANZAS</v>
          </cell>
          <cell r="F6086" t="str">
            <v>Estándar</v>
          </cell>
          <cell r="G6086">
            <v>45168</v>
          </cell>
          <cell r="H6086">
            <v>38.47</v>
          </cell>
          <cell r="I6086">
            <v>268.13589999999999</v>
          </cell>
          <cell r="J6086">
            <v>0</v>
          </cell>
          <cell r="K6086">
            <v>0</v>
          </cell>
        </row>
        <row r="6087">
          <cell r="A6087" t="str">
            <v>ENTIDADES FINANCIERAS DE VIVIENDA</v>
          </cell>
          <cell r="F6087" t="str">
            <v>Preferencial</v>
          </cell>
          <cell r="G6087">
            <v>45168</v>
          </cell>
          <cell r="H6087">
            <v>0</v>
          </cell>
          <cell r="I6087">
            <v>0</v>
          </cell>
          <cell r="J6087">
            <v>900</v>
          </cell>
          <cell r="K6087">
            <v>6264</v>
          </cell>
        </row>
        <row r="6088">
          <cell r="A6088" t="str">
            <v>ENTIDADES ESPECIALIZADAS EN MICROFINANZAS</v>
          </cell>
          <cell r="F6088" t="str">
            <v>Estándar</v>
          </cell>
          <cell r="G6088">
            <v>45168</v>
          </cell>
          <cell r="H6088">
            <v>3113.67</v>
          </cell>
          <cell r="I6088">
            <v>21702.279900000001</v>
          </cell>
          <cell r="J6088">
            <v>773.6</v>
          </cell>
          <cell r="K6088">
            <v>5299.16</v>
          </cell>
        </row>
        <row r="6089">
          <cell r="A6089" t="str">
            <v>INSTITUCIONES FINANCIERAS DE DESARROLLO</v>
          </cell>
          <cell r="F6089" t="str">
            <v>Estándar</v>
          </cell>
          <cell r="G6089">
            <v>45168</v>
          </cell>
          <cell r="H6089">
            <v>0</v>
          </cell>
          <cell r="I6089">
            <v>0</v>
          </cell>
          <cell r="J6089">
            <v>200</v>
          </cell>
          <cell r="K6089">
            <v>1370</v>
          </cell>
        </row>
        <row r="6090">
          <cell r="A6090" t="str">
            <v>INSTITUCIONES FINANCIERAS DE DESARROLLO</v>
          </cell>
          <cell r="F6090" t="str">
            <v>Estándar</v>
          </cell>
          <cell r="G6090">
            <v>45168</v>
          </cell>
          <cell r="H6090">
            <v>0</v>
          </cell>
          <cell r="I6090">
            <v>0</v>
          </cell>
          <cell r="J6090">
            <v>281.08999999999997</v>
          </cell>
          <cell r="K6090">
            <v>1925.4665</v>
          </cell>
        </row>
        <row r="6091">
          <cell r="A6091" t="str">
            <v>INSTITUCIONES FINANCIERAS DE DESARROLLO</v>
          </cell>
          <cell r="F6091" t="str">
            <v>Estándar</v>
          </cell>
          <cell r="G6091">
            <v>45168</v>
          </cell>
          <cell r="H6091">
            <v>0</v>
          </cell>
          <cell r="I6091">
            <v>0</v>
          </cell>
          <cell r="J6091">
            <v>220</v>
          </cell>
          <cell r="K6091">
            <v>1531.2</v>
          </cell>
        </row>
        <row r="6092">
          <cell r="A6092" t="str">
            <v>INSTITUCIONES FINANCIERAS DE DESARROLLO</v>
          </cell>
          <cell r="F6092" t="str">
            <v>Estándar</v>
          </cell>
          <cell r="G6092">
            <v>45168</v>
          </cell>
          <cell r="H6092">
            <v>55.09</v>
          </cell>
          <cell r="I6092">
            <v>383.97730000000001</v>
          </cell>
          <cell r="J6092">
            <v>0</v>
          </cell>
          <cell r="K6092">
            <v>0</v>
          </cell>
        </row>
        <row r="6093">
          <cell r="A6093" t="str">
            <v>INSTITUCIONES FINANCIERAS DE DESARROLLO</v>
          </cell>
          <cell r="F6093" t="str">
            <v>Estándar</v>
          </cell>
          <cell r="G6093">
            <v>45168</v>
          </cell>
          <cell r="H6093">
            <v>287.95</v>
          </cell>
          <cell r="I6093">
            <v>2007.0115000000001</v>
          </cell>
          <cell r="J6093">
            <v>0</v>
          </cell>
          <cell r="K6093">
            <v>0</v>
          </cell>
        </row>
        <row r="6094">
          <cell r="A6094" t="str">
            <v>COOPERATIVAS</v>
          </cell>
          <cell r="F6094" t="str">
            <v>Estándar</v>
          </cell>
          <cell r="G6094">
            <v>45168</v>
          </cell>
          <cell r="H6094">
            <v>0</v>
          </cell>
          <cell r="I6094">
            <v>0</v>
          </cell>
          <cell r="J6094">
            <v>70</v>
          </cell>
          <cell r="K6094">
            <v>479.5</v>
          </cell>
        </row>
        <row r="6095">
          <cell r="A6095" t="str">
            <v>BANCOS MÚLTIPLES</v>
          </cell>
          <cell r="F6095" t="str">
            <v>Estándar</v>
          </cell>
          <cell r="G6095">
            <v>45168</v>
          </cell>
          <cell r="H6095">
            <v>166615.10999999999</v>
          </cell>
          <cell r="I6095">
            <v>1161307.3167000001</v>
          </cell>
          <cell r="J6095">
            <v>4382.17</v>
          </cell>
          <cell r="K6095">
            <v>30017.8645</v>
          </cell>
        </row>
        <row r="6096">
          <cell r="A6096" t="str">
            <v>ENTIDADES ESPECIALIZADAS EN MICROFINANZAS</v>
          </cell>
          <cell r="F6096" t="str">
            <v>Preferencial</v>
          </cell>
          <cell r="G6096">
            <v>45168</v>
          </cell>
          <cell r="H6096">
            <v>0</v>
          </cell>
          <cell r="I6096">
            <v>0</v>
          </cell>
          <cell r="J6096">
            <v>1000</v>
          </cell>
          <cell r="K6096">
            <v>6960</v>
          </cell>
        </row>
        <row r="6097">
          <cell r="A6097" t="str">
            <v>BANCOS MÚLTIPLES</v>
          </cell>
          <cell r="F6097" t="str">
            <v>Estándar</v>
          </cell>
          <cell r="G6097">
            <v>45168</v>
          </cell>
          <cell r="H6097">
            <v>95495.94</v>
          </cell>
          <cell r="I6097">
            <v>665606.70180000004</v>
          </cell>
          <cell r="J6097">
            <v>32714.91</v>
          </cell>
          <cell r="K6097">
            <v>224097.1335</v>
          </cell>
        </row>
        <row r="6098">
          <cell r="A6098" t="str">
            <v>BANCOS MÚLTIPLES</v>
          </cell>
          <cell r="F6098" t="str">
            <v>Preferencial</v>
          </cell>
          <cell r="G6098">
            <v>45168</v>
          </cell>
          <cell r="H6098">
            <v>0</v>
          </cell>
          <cell r="I6098">
            <v>0</v>
          </cell>
          <cell r="J6098">
            <v>263.18</v>
          </cell>
          <cell r="K6098">
            <v>1820.7897</v>
          </cell>
        </row>
        <row r="6099">
          <cell r="A6099" t="str">
            <v>COOPERATIVAS</v>
          </cell>
          <cell r="F6099" t="str">
            <v>Estándar</v>
          </cell>
          <cell r="G6099">
            <v>45168</v>
          </cell>
          <cell r="H6099">
            <v>759.69</v>
          </cell>
          <cell r="I6099">
            <v>5295.0393000000004</v>
          </cell>
          <cell r="J6099">
            <v>0</v>
          </cell>
          <cell r="K6099">
            <v>0</v>
          </cell>
        </row>
        <row r="6100">
          <cell r="A6100" t="str">
            <v>COOPERATIVAS</v>
          </cell>
          <cell r="F6100" t="str">
            <v>Estándar</v>
          </cell>
          <cell r="G6100">
            <v>45168</v>
          </cell>
          <cell r="H6100">
            <v>6974.99</v>
          </cell>
          <cell r="I6100">
            <v>48615.6803</v>
          </cell>
          <cell r="J6100">
            <v>4796.46</v>
          </cell>
          <cell r="K6100">
            <v>32855.750999999997</v>
          </cell>
        </row>
        <row r="6101">
          <cell r="A6101" t="str">
            <v>COOPERATIVAS</v>
          </cell>
          <cell r="F6101" t="str">
            <v>Estándar</v>
          </cell>
          <cell r="G6101">
            <v>45168</v>
          </cell>
          <cell r="H6101">
            <v>957.68</v>
          </cell>
          <cell r="I6101">
            <v>6675.0295999999998</v>
          </cell>
          <cell r="J6101">
            <v>150.15</v>
          </cell>
          <cell r="K6101">
            <v>1028.5274999999999</v>
          </cell>
        </row>
        <row r="6102">
          <cell r="A6102" t="str">
            <v>ENTIDADES ESPECIALIZADAS EN MICROFINANZAS</v>
          </cell>
          <cell r="F6102" t="str">
            <v>Estándar</v>
          </cell>
          <cell r="G6102">
            <v>45168</v>
          </cell>
          <cell r="H6102">
            <v>388415.23</v>
          </cell>
          <cell r="I6102">
            <v>2707254.1531000002</v>
          </cell>
          <cell r="J6102">
            <v>93.46</v>
          </cell>
          <cell r="K6102">
            <v>640.20100000000002</v>
          </cell>
        </row>
        <row r="6103">
          <cell r="A6103" t="str">
            <v>ENTIDADES ESPECIALIZADAS EN MICROFINANZAS</v>
          </cell>
          <cell r="F6103" t="str">
            <v>Preferencial</v>
          </cell>
          <cell r="G6103">
            <v>45168</v>
          </cell>
          <cell r="H6103">
            <v>0</v>
          </cell>
          <cell r="I6103">
            <v>0</v>
          </cell>
          <cell r="J6103">
            <v>5000</v>
          </cell>
          <cell r="K6103">
            <v>34800</v>
          </cell>
        </row>
        <row r="6104">
          <cell r="A6104" t="str">
            <v>ENTIDADES ESPECIALIZADAS EN MICROFINANZAS</v>
          </cell>
          <cell r="F6104" t="str">
            <v>Estándar</v>
          </cell>
          <cell r="G6104">
            <v>45168</v>
          </cell>
          <cell r="H6104">
            <v>811.21</v>
          </cell>
          <cell r="I6104">
            <v>5654.1337000000003</v>
          </cell>
          <cell r="J6104">
            <v>8.6300000000000008</v>
          </cell>
          <cell r="K6104">
            <v>59.978499999999997</v>
          </cell>
        </row>
        <row r="6105">
          <cell r="A6105" t="str">
            <v>INSTITUCIONES FINANCIERAS DE DESARROLLO</v>
          </cell>
          <cell r="F6105" t="str">
            <v>Estándar</v>
          </cell>
          <cell r="G6105">
            <v>45168</v>
          </cell>
          <cell r="H6105">
            <v>3278.62</v>
          </cell>
          <cell r="I6105">
            <v>22851.981400000001</v>
          </cell>
          <cell r="J6105">
            <v>2135</v>
          </cell>
          <cell r="K6105">
            <v>14838.25</v>
          </cell>
        </row>
        <row r="6106">
          <cell r="A6106" t="str">
            <v>INSTITUCIONES FINANCIERAS DE DESARROLLO</v>
          </cell>
          <cell r="F6106" t="str">
            <v>Estándar</v>
          </cell>
          <cell r="G6106">
            <v>45168</v>
          </cell>
          <cell r="H6106">
            <v>226.04</v>
          </cell>
          <cell r="I6106">
            <v>1575.4988000000001</v>
          </cell>
          <cell r="J6106">
            <v>100</v>
          </cell>
          <cell r="K6106">
            <v>696</v>
          </cell>
        </row>
        <row r="6107">
          <cell r="A6107" t="str">
            <v>ENTIDADES ESPECIALIZADAS EN MICROFINANZAS</v>
          </cell>
          <cell r="F6107" t="str">
            <v>Estándar</v>
          </cell>
          <cell r="G6107">
            <v>45168</v>
          </cell>
          <cell r="H6107">
            <v>0</v>
          </cell>
          <cell r="I6107">
            <v>0</v>
          </cell>
          <cell r="J6107">
            <v>2200</v>
          </cell>
          <cell r="K6107">
            <v>15070</v>
          </cell>
        </row>
        <row r="6108">
          <cell r="A6108" t="str">
            <v>ENTIDADES ESPECIALIZADAS EN MICROFINANZAS</v>
          </cell>
          <cell r="F6108" t="str">
            <v>Preferencial</v>
          </cell>
          <cell r="G6108">
            <v>45168</v>
          </cell>
          <cell r="H6108">
            <v>0</v>
          </cell>
          <cell r="I6108">
            <v>0</v>
          </cell>
          <cell r="J6108">
            <v>21187.81</v>
          </cell>
          <cell r="K6108">
            <v>146542.77059999999</v>
          </cell>
        </row>
        <row r="6109">
          <cell r="A6109" t="str">
            <v>COOPERATIVAS</v>
          </cell>
          <cell r="F6109" t="str">
            <v>Estándar</v>
          </cell>
          <cell r="G6109">
            <v>45168</v>
          </cell>
          <cell r="H6109">
            <v>7374.47</v>
          </cell>
          <cell r="I6109">
            <v>51400.055899999999</v>
          </cell>
          <cell r="J6109">
            <v>0</v>
          </cell>
          <cell r="K6109">
            <v>0</v>
          </cell>
        </row>
        <row r="6110">
          <cell r="A6110" t="str">
            <v>COOPERATIVAS</v>
          </cell>
          <cell r="F6110" t="str">
            <v>Estándar</v>
          </cell>
          <cell r="G6110">
            <v>45168</v>
          </cell>
          <cell r="H6110">
            <v>974</v>
          </cell>
          <cell r="I6110">
            <v>6788.78</v>
          </cell>
          <cell r="J6110">
            <v>2807.75</v>
          </cell>
          <cell r="K6110">
            <v>19261.165000000001</v>
          </cell>
        </row>
        <row r="6111">
          <cell r="A6111" t="str">
            <v>COOPERATIVAS</v>
          </cell>
          <cell r="F6111" t="str">
            <v>Estándar</v>
          </cell>
          <cell r="G6111">
            <v>45168</v>
          </cell>
          <cell r="H6111">
            <v>0</v>
          </cell>
          <cell r="I6111">
            <v>0</v>
          </cell>
          <cell r="J6111">
            <v>100</v>
          </cell>
          <cell r="K6111">
            <v>685</v>
          </cell>
        </row>
        <row r="6112">
          <cell r="A6112" t="str">
            <v>ENTIDADES ESPECIALIZADAS EN MICROFINANZAS</v>
          </cell>
          <cell r="F6112" t="str">
            <v>Estándar</v>
          </cell>
          <cell r="G6112">
            <v>45168</v>
          </cell>
          <cell r="H6112">
            <v>224566.24</v>
          </cell>
          <cell r="I6112">
            <v>1565226.6928000001</v>
          </cell>
          <cell r="J6112">
            <v>0</v>
          </cell>
          <cell r="K6112">
            <v>0</v>
          </cell>
        </row>
        <row r="6113">
          <cell r="A6113" t="str">
            <v>ENTIDADES ESPECIALIZADAS EN MICROFINANZAS</v>
          </cell>
          <cell r="F6113" t="str">
            <v>Estándar</v>
          </cell>
          <cell r="G6113">
            <v>45168</v>
          </cell>
          <cell r="H6113">
            <v>121708.6</v>
          </cell>
          <cell r="I6113">
            <v>848308.94200000004</v>
          </cell>
          <cell r="J6113">
            <v>854.09</v>
          </cell>
          <cell r="K6113">
            <v>5850.5164999999997</v>
          </cell>
        </row>
        <row r="6114">
          <cell r="A6114" t="str">
            <v>ENTIDADES ESPECIALIZADAS EN MICROFINANZAS</v>
          </cell>
          <cell r="F6114" t="str">
            <v>Preferencial</v>
          </cell>
          <cell r="G6114">
            <v>45168</v>
          </cell>
          <cell r="H6114">
            <v>0</v>
          </cell>
          <cell r="I6114">
            <v>0</v>
          </cell>
          <cell r="J6114">
            <v>24350</v>
          </cell>
          <cell r="K6114">
            <v>168015</v>
          </cell>
        </row>
        <row r="6115">
          <cell r="A6115" t="str">
            <v>COOPERATIVAS</v>
          </cell>
          <cell r="F6115" t="str">
            <v>Estándar</v>
          </cell>
          <cell r="G6115">
            <v>45168</v>
          </cell>
          <cell r="H6115">
            <v>2626.88</v>
          </cell>
          <cell r="I6115">
            <v>18309.353599999999</v>
          </cell>
          <cell r="J6115">
            <v>36.18</v>
          </cell>
          <cell r="K6115">
            <v>248.19479999999999</v>
          </cell>
        </row>
        <row r="6116">
          <cell r="A6116" t="str">
            <v>INSTITUCIONES FINANCIERAS DE DESARROLLO</v>
          </cell>
          <cell r="F6116" t="str">
            <v>Estándar</v>
          </cell>
          <cell r="G6116">
            <v>45168</v>
          </cell>
          <cell r="H6116">
            <v>3160.86</v>
          </cell>
          <cell r="I6116">
            <v>22031.194200000002</v>
          </cell>
          <cell r="J6116">
            <v>1462.18</v>
          </cell>
          <cell r="K6116">
            <v>10015.933000000001</v>
          </cell>
        </row>
        <row r="6117">
          <cell r="A6117" t="str">
            <v>INSTITUCIONES FINANCIERAS DE DESARROLLO</v>
          </cell>
          <cell r="F6117" t="str">
            <v>Estándar</v>
          </cell>
          <cell r="G6117">
            <v>45168</v>
          </cell>
          <cell r="H6117">
            <v>0</v>
          </cell>
          <cell r="I6117">
            <v>0</v>
          </cell>
          <cell r="J6117">
            <v>193.4</v>
          </cell>
          <cell r="K6117">
            <v>1324.79</v>
          </cell>
        </row>
        <row r="6118">
          <cell r="A6118" t="str">
            <v>INSTITUCIONES FINANCIERAS DE DESARROLLO</v>
          </cell>
          <cell r="F6118" t="str">
            <v>Estándar</v>
          </cell>
          <cell r="G6118">
            <v>45168</v>
          </cell>
          <cell r="H6118">
            <v>0</v>
          </cell>
          <cell r="I6118">
            <v>0</v>
          </cell>
          <cell r="J6118">
            <v>3296.55</v>
          </cell>
          <cell r="K6118">
            <v>22581.3675</v>
          </cell>
        </row>
        <row r="6119">
          <cell r="A6119" t="str">
            <v>INSTITUCIONES FINANCIERAS DE DESARROLLO</v>
          </cell>
          <cell r="F6119" t="str">
            <v>Estándar</v>
          </cell>
          <cell r="G6119">
            <v>45168</v>
          </cell>
          <cell r="H6119">
            <v>60.31</v>
          </cell>
          <cell r="I6119">
            <v>420.36070000000001</v>
          </cell>
          <cell r="J6119">
            <v>4243.1000000000004</v>
          </cell>
          <cell r="K6119">
            <v>29489.544999999998</v>
          </cell>
        </row>
        <row r="6120">
          <cell r="A6120" t="str">
            <v>INSTITUCIONES FINANCIERAS DE DESARROLLO</v>
          </cell>
          <cell r="F6120" t="str">
            <v>Estándar</v>
          </cell>
          <cell r="G6120">
            <v>45168</v>
          </cell>
          <cell r="H6120">
            <v>200</v>
          </cell>
          <cell r="I6120">
            <v>1394</v>
          </cell>
          <cell r="J6120">
            <v>0</v>
          </cell>
          <cell r="K6120">
            <v>0</v>
          </cell>
        </row>
        <row r="6121">
          <cell r="A6121" t="str">
            <v>INSTITUCIONES FINANCIERAS DE DESARROLLO</v>
          </cell>
          <cell r="F6121" t="str">
            <v>Estándar</v>
          </cell>
          <cell r="G6121">
            <v>45168</v>
          </cell>
          <cell r="H6121">
            <v>0</v>
          </cell>
          <cell r="I6121">
            <v>0</v>
          </cell>
          <cell r="J6121">
            <v>100</v>
          </cell>
          <cell r="K6121">
            <v>685</v>
          </cell>
        </row>
        <row r="6122">
          <cell r="A6122" t="str">
            <v>COOPERATIVAS</v>
          </cell>
          <cell r="F6122" t="str">
            <v>Estándar</v>
          </cell>
          <cell r="G6122">
            <v>45168</v>
          </cell>
          <cell r="H6122">
            <v>1697.25</v>
          </cell>
          <cell r="I6122">
            <v>11829.8325</v>
          </cell>
          <cell r="J6122">
            <v>852.4</v>
          </cell>
          <cell r="K6122">
            <v>5855.9880000000003</v>
          </cell>
        </row>
        <row r="6123">
          <cell r="A6123" t="str">
            <v>BANCOS MÚLTIPLES</v>
          </cell>
          <cell r="F6123" t="str">
            <v>Estándar</v>
          </cell>
          <cell r="G6123">
            <v>45168</v>
          </cell>
          <cell r="H6123">
            <v>576950.78</v>
          </cell>
          <cell r="I6123">
            <v>4021346.9366000001</v>
          </cell>
          <cell r="J6123">
            <v>105161.28</v>
          </cell>
          <cell r="K6123">
            <v>720354.76800000004</v>
          </cell>
        </row>
        <row r="6124">
          <cell r="A6124" t="str">
            <v>ENTIDADES ESPECIALIZADAS EN MICROFINANZAS</v>
          </cell>
          <cell r="F6124" t="str">
            <v>Estándar</v>
          </cell>
          <cell r="G6124">
            <v>45168</v>
          </cell>
          <cell r="H6124">
            <v>0</v>
          </cell>
          <cell r="I6124">
            <v>0</v>
          </cell>
          <cell r="J6124">
            <v>1402</v>
          </cell>
          <cell r="K6124">
            <v>9603.7000000000007</v>
          </cell>
        </row>
        <row r="6125">
          <cell r="A6125" t="str">
            <v>BANCOS MÚLTIPLES</v>
          </cell>
          <cell r="F6125" t="str">
            <v>Estándar</v>
          </cell>
          <cell r="G6125">
            <v>45168</v>
          </cell>
          <cell r="H6125">
            <v>19464.490000000002</v>
          </cell>
          <cell r="I6125">
            <v>135667.49530000001</v>
          </cell>
          <cell r="J6125">
            <v>2258.7199999999998</v>
          </cell>
          <cell r="K6125">
            <v>15472.232</v>
          </cell>
        </row>
        <row r="6126">
          <cell r="A6126" t="str">
            <v>BANCOS MÚLTIPLES</v>
          </cell>
          <cell r="F6126" t="str">
            <v>Estándar</v>
          </cell>
          <cell r="G6126">
            <v>45168</v>
          </cell>
          <cell r="H6126">
            <v>306090.65000000002</v>
          </cell>
          <cell r="I6126">
            <v>2133451.8305000002</v>
          </cell>
          <cell r="J6126">
            <v>950.18</v>
          </cell>
          <cell r="K6126">
            <v>6508.7330000000002</v>
          </cell>
        </row>
        <row r="6127">
          <cell r="A6127" t="str">
            <v>BANCOS MÚLTIPLES</v>
          </cell>
          <cell r="F6127" t="str">
            <v>Estándar</v>
          </cell>
          <cell r="G6127">
            <v>45168</v>
          </cell>
          <cell r="H6127">
            <v>271899.53000000003</v>
          </cell>
          <cell r="I6127">
            <v>1895139.7241</v>
          </cell>
          <cell r="J6127">
            <v>315</v>
          </cell>
          <cell r="K6127">
            <v>2157.75</v>
          </cell>
        </row>
        <row r="6128">
          <cell r="A6128" t="str">
            <v>BANCOS MÚLTIPLES</v>
          </cell>
          <cell r="F6128" t="str">
            <v>Estándar</v>
          </cell>
          <cell r="G6128">
            <v>45168</v>
          </cell>
          <cell r="H6128">
            <v>3855548.83</v>
          </cell>
          <cell r="I6128">
            <v>26873175.345100001</v>
          </cell>
          <cell r="J6128">
            <v>246691.8</v>
          </cell>
          <cell r="K6128">
            <v>1689838.83</v>
          </cell>
        </row>
        <row r="6129">
          <cell r="A6129" t="str">
            <v>COOPERATIVAS</v>
          </cell>
          <cell r="F6129" t="str">
            <v>Estándar</v>
          </cell>
          <cell r="G6129">
            <v>45168</v>
          </cell>
          <cell r="H6129">
            <v>15038.46</v>
          </cell>
          <cell r="I6129">
            <v>104818.0662</v>
          </cell>
          <cell r="J6129">
            <v>3833.42</v>
          </cell>
          <cell r="K6129">
            <v>26258.927</v>
          </cell>
        </row>
        <row r="6130">
          <cell r="A6130" t="str">
            <v>COOPERATIVAS</v>
          </cell>
          <cell r="F6130" t="str">
            <v>Estándar</v>
          </cell>
          <cell r="G6130">
            <v>45168</v>
          </cell>
          <cell r="H6130">
            <v>266</v>
          </cell>
          <cell r="I6130">
            <v>1854.02</v>
          </cell>
          <cell r="J6130">
            <v>260</v>
          </cell>
          <cell r="K6130">
            <v>1781</v>
          </cell>
        </row>
        <row r="6131">
          <cell r="A6131" t="str">
            <v>COOPERATIVAS</v>
          </cell>
          <cell r="F6131" t="str">
            <v>Estándar</v>
          </cell>
          <cell r="G6131">
            <v>45168</v>
          </cell>
          <cell r="H6131">
            <v>6881.52</v>
          </cell>
          <cell r="I6131">
            <v>47964.1944</v>
          </cell>
          <cell r="J6131">
            <v>1553.37</v>
          </cell>
          <cell r="K6131">
            <v>10656.118200000001</v>
          </cell>
        </row>
        <row r="6132">
          <cell r="A6132" t="str">
            <v>COOPERATIVAS</v>
          </cell>
          <cell r="F6132" t="str">
            <v>Estándar</v>
          </cell>
          <cell r="G6132">
            <v>45168</v>
          </cell>
          <cell r="H6132">
            <v>1426.75</v>
          </cell>
          <cell r="I6132">
            <v>9944.4475000000002</v>
          </cell>
          <cell r="J6132">
            <v>0</v>
          </cell>
          <cell r="K6132">
            <v>0</v>
          </cell>
        </row>
        <row r="6133">
          <cell r="A6133" t="str">
            <v>COOPERATIVAS</v>
          </cell>
          <cell r="F6133" t="str">
            <v>Estándar</v>
          </cell>
          <cell r="G6133">
            <v>45168</v>
          </cell>
          <cell r="H6133">
            <v>0</v>
          </cell>
          <cell r="I6133">
            <v>0</v>
          </cell>
          <cell r="J6133">
            <v>37.69</v>
          </cell>
          <cell r="K6133">
            <v>258.17649999999998</v>
          </cell>
        </row>
        <row r="6134">
          <cell r="A6134" t="str">
            <v>COOPERATIVAS</v>
          </cell>
          <cell r="F6134" t="str">
            <v>Estándar</v>
          </cell>
          <cell r="G6134">
            <v>45168</v>
          </cell>
          <cell r="H6134">
            <v>9472.3799999999992</v>
          </cell>
          <cell r="I6134">
            <v>66022.488599999997</v>
          </cell>
          <cell r="J6134">
            <v>1500</v>
          </cell>
          <cell r="K6134">
            <v>10275</v>
          </cell>
        </row>
        <row r="6135">
          <cell r="A6135" t="str">
            <v>COOPERATIVAS</v>
          </cell>
          <cell r="F6135" t="str">
            <v>Estándar</v>
          </cell>
          <cell r="G6135">
            <v>45168</v>
          </cell>
          <cell r="H6135">
            <v>1.43</v>
          </cell>
          <cell r="I6135">
            <v>9.9671000000000003</v>
          </cell>
          <cell r="J6135">
            <v>50</v>
          </cell>
          <cell r="K6135">
            <v>342.5</v>
          </cell>
        </row>
        <row r="6136">
          <cell r="A6136" t="str">
            <v>COOPERATIVAS</v>
          </cell>
          <cell r="F6136" t="str">
            <v>Estándar</v>
          </cell>
          <cell r="G6136">
            <v>45168</v>
          </cell>
          <cell r="H6136">
            <v>391</v>
          </cell>
          <cell r="I6136">
            <v>2725.27</v>
          </cell>
          <cell r="J6136">
            <v>24.26</v>
          </cell>
          <cell r="K6136">
            <v>166.18100000000001</v>
          </cell>
        </row>
        <row r="6137">
          <cell r="A6137" t="str">
            <v>COOPERATIVAS</v>
          </cell>
          <cell r="F6137" t="str">
            <v>Estándar</v>
          </cell>
          <cell r="G6137">
            <v>45168</v>
          </cell>
          <cell r="H6137">
            <v>0</v>
          </cell>
          <cell r="I6137">
            <v>0</v>
          </cell>
          <cell r="J6137">
            <v>100</v>
          </cell>
          <cell r="K6137">
            <v>685</v>
          </cell>
        </row>
        <row r="6138">
          <cell r="A6138" t="str">
            <v>ENTIDADES ESPECIALIZADAS EN MICROFINANZAS</v>
          </cell>
          <cell r="F6138" t="str">
            <v>Preferencial</v>
          </cell>
          <cell r="G6138">
            <v>45168</v>
          </cell>
          <cell r="H6138">
            <v>0</v>
          </cell>
          <cell r="I6138">
            <v>0</v>
          </cell>
          <cell r="J6138">
            <v>200</v>
          </cell>
          <cell r="K6138">
            <v>1392</v>
          </cell>
        </row>
        <row r="6139">
          <cell r="A6139" t="str">
            <v>COOPERATIVAS</v>
          </cell>
          <cell r="F6139" t="str">
            <v>Estándar</v>
          </cell>
          <cell r="G6139">
            <v>45168</v>
          </cell>
          <cell r="H6139">
            <v>0</v>
          </cell>
          <cell r="I6139">
            <v>0</v>
          </cell>
          <cell r="J6139">
            <v>88.72</v>
          </cell>
          <cell r="K6139">
            <v>607.73199999999997</v>
          </cell>
        </row>
        <row r="6140">
          <cell r="A6140" t="str">
            <v>ENTIDADES ESPECIALIZADAS EN MICROFINANZAS</v>
          </cell>
          <cell r="F6140" t="str">
            <v>Estándar</v>
          </cell>
          <cell r="G6140">
            <v>45168</v>
          </cell>
          <cell r="H6140">
            <v>32284.94</v>
          </cell>
          <cell r="I6140">
            <v>225026.0318</v>
          </cell>
          <cell r="J6140">
            <v>200</v>
          </cell>
          <cell r="K6140">
            <v>1374</v>
          </cell>
        </row>
        <row r="6141">
          <cell r="A6141" t="str">
            <v>ENTIDADES ESPECIALIZADAS EN MICROFINANZAS</v>
          </cell>
          <cell r="F6141" t="str">
            <v>Preferencial</v>
          </cell>
          <cell r="G6141">
            <v>45168</v>
          </cell>
          <cell r="H6141">
            <v>0</v>
          </cell>
          <cell r="I6141">
            <v>0</v>
          </cell>
          <cell r="J6141">
            <v>1800</v>
          </cell>
          <cell r="K6141">
            <v>12420</v>
          </cell>
        </row>
        <row r="6142">
          <cell r="A6142" t="str">
            <v>ENTIDADES ESPECIALIZADAS EN MICROFINANZAS</v>
          </cell>
          <cell r="F6142" t="str">
            <v>Estándar</v>
          </cell>
          <cell r="G6142">
            <v>45168</v>
          </cell>
          <cell r="H6142">
            <v>102689.60000000001</v>
          </cell>
          <cell r="I6142">
            <v>715746.51199999999</v>
          </cell>
          <cell r="J6142">
            <v>20</v>
          </cell>
          <cell r="K6142">
            <v>137.4</v>
          </cell>
        </row>
        <row r="6143">
          <cell r="A6143" t="str">
            <v>ENTIDADES ESPECIALIZADAS EN MICROFINANZAS</v>
          </cell>
          <cell r="F6143" t="str">
            <v>Estándar</v>
          </cell>
          <cell r="G6143">
            <v>45168</v>
          </cell>
          <cell r="H6143">
            <v>2288.44</v>
          </cell>
          <cell r="I6143">
            <v>15950.426799999999</v>
          </cell>
          <cell r="J6143">
            <v>2132.88</v>
          </cell>
          <cell r="K6143">
            <v>14823.516</v>
          </cell>
        </row>
        <row r="6144">
          <cell r="A6144" t="str">
            <v>ENTIDADES ESPECIALIZADAS EN MICROFINANZAS</v>
          </cell>
          <cell r="F6144" t="str">
            <v>Estándar</v>
          </cell>
          <cell r="G6144">
            <v>45168</v>
          </cell>
          <cell r="H6144">
            <v>319.87</v>
          </cell>
          <cell r="I6144">
            <v>2229.4938999999999</v>
          </cell>
          <cell r="J6144">
            <v>0</v>
          </cell>
          <cell r="K6144">
            <v>0</v>
          </cell>
        </row>
        <row r="6145">
          <cell r="A6145" t="str">
            <v>BANCOS MÚLTIPLES</v>
          </cell>
          <cell r="F6145" t="str">
            <v>Preferencial</v>
          </cell>
          <cell r="G6145">
            <v>45168</v>
          </cell>
          <cell r="H6145">
            <v>0</v>
          </cell>
          <cell r="I6145">
            <v>0</v>
          </cell>
          <cell r="J6145">
            <v>5578.17</v>
          </cell>
          <cell r="K6145">
            <v>38768.281499999997</v>
          </cell>
        </row>
        <row r="6146">
          <cell r="A6146" t="str">
            <v>ENTIDADES ESPECIALIZADAS EN MICROFINANZAS</v>
          </cell>
          <cell r="F6146" t="str">
            <v>Estándar</v>
          </cell>
          <cell r="G6146">
            <v>45168</v>
          </cell>
          <cell r="H6146">
            <v>8882.3500999999997</v>
          </cell>
          <cell r="I6146">
            <v>61909.980196999997</v>
          </cell>
          <cell r="J6146">
            <v>487.92090000000002</v>
          </cell>
          <cell r="K6146">
            <v>3342.2581650000002</v>
          </cell>
        </row>
        <row r="6147">
          <cell r="A6147" t="str">
            <v>BANCOS MÚLTIPLES</v>
          </cell>
          <cell r="F6147" t="str">
            <v>Preferencial</v>
          </cell>
          <cell r="G6147">
            <v>45168</v>
          </cell>
          <cell r="H6147">
            <v>4000</v>
          </cell>
          <cell r="I6147">
            <v>27400</v>
          </cell>
          <cell r="J6147">
            <v>176527.6</v>
          </cell>
          <cell r="K6147">
            <v>1222857.1351999999</v>
          </cell>
        </row>
        <row r="6148">
          <cell r="A6148" t="str">
            <v>BANCOS MÚLTIPLES</v>
          </cell>
          <cell r="F6148" t="str">
            <v>Preferencial</v>
          </cell>
          <cell r="G6148">
            <v>45168</v>
          </cell>
          <cell r="H6148">
            <v>0</v>
          </cell>
          <cell r="I6148">
            <v>0</v>
          </cell>
          <cell r="J6148">
            <v>6199</v>
          </cell>
          <cell r="K6148">
            <v>42864.152499999997</v>
          </cell>
        </row>
        <row r="6149">
          <cell r="A6149" t="str">
            <v>COOPERATIVAS</v>
          </cell>
          <cell r="F6149" t="str">
            <v>Estándar</v>
          </cell>
          <cell r="G6149">
            <v>45168</v>
          </cell>
          <cell r="H6149">
            <v>799.14</v>
          </cell>
          <cell r="I6149">
            <v>5570.0057999999999</v>
          </cell>
          <cell r="J6149">
            <v>0</v>
          </cell>
          <cell r="K6149">
            <v>0</v>
          </cell>
        </row>
        <row r="6150">
          <cell r="A6150" t="str">
            <v>COOPERATIVAS</v>
          </cell>
          <cell r="F6150" t="str">
            <v>Estándar</v>
          </cell>
          <cell r="G6150">
            <v>45168</v>
          </cell>
          <cell r="H6150">
            <v>1203.1099999999999</v>
          </cell>
          <cell r="I6150">
            <v>8385.6767</v>
          </cell>
          <cell r="J6150">
            <v>823.52</v>
          </cell>
          <cell r="K6150">
            <v>5641.1120000000001</v>
          </cell>
        </row>
        <row r="6151">
          <cell r="A6151" t="str">
            <v>COOPERATIVAS</v>
          </cell>
          <cell r="F6151" t="str">
            <v>Estándar</v>
          </cell>
          <cell r="G6151">
            <v>45168</v>
          </cell>
          <cell r="H6151">
            <v>28591</v>
          </cell>
          <cell r="I6151">
            <v>199279.27</v>
          </cell>
          <cell r="J6151">
            <v>0</v>
          </cell>
          <cell r="K6151">
            <v>0</v>
          </cell>
        </row>
        <row r="6152">
          <cell r="A6152" t="str">
            <v>ENTIDADES ESPECIALIZADAS EN MICROFINANZAS</v>
          </cell>
          <cell r="F6152" t="str">
            <v>Preferencial</v>
          </cell>
          <cell r="G6152">
            <v>45168</v>
          </cell>
          <cell r="H6152">
            <v>380203.83</v>
          </cell>
          <cell r="I6152">
            <v>2649416.4378300002</v>
          </cell>
          <cell r="J6152">
            <v>83825.06</v>
          </cell>
          <cell r="K6152">
            <v>592222.41760000004</v>
          </cell>
        </row>
        <row r="6153">
          <cell r="A6153" t="str">
            <v>ENTIDADES ESPECIALIZADAS EN MICROFINANZAS</v>
          </cell>
          <cell r="F6153" t="str">
            <v>Estándar</v>
          </cell>
          <cell r="G6153">
            <v>45168</v>
          </cell>
          <cell r="H6153">
            <v>1447179.45</v>
          </cell>
          <cell r="I6153">
            <v>10086840.7665</v>
          </cell>
          <cell r="J6153">
            <v>2261.27</v>
          </cell>
          <cell r="K6153">
            <v>15534.9249</v>
          </cell>
        </row>
        <row r="6154">
          <cell r="A6154" t="str">
            <v>ENTIDADES ESPECIALIZADAS EN MICROFINANZAS</v>
          </cell>
          <cell r="F6154" t="str">
            <v>Estándar</v>
          </cell>
          <cell r="G6154">
            <v>45168</v>
          </cell>
          <cell r="H6154">
            <v>4.51</v>
          </cell>
          <cell r="I6154">
            <v>31.434699999999999</v>
          </cell>
          <cell r="J6154">
            <v>1200</v>
          </cell>
          <cell r="K6154">
            <v>8244</v>
          </cell>
        </row>
        <row r="6155">
          <cell r="A6155" t="str">
            <v>ENTIDADES FINANCIERAS DE VIVIENDA</v>
          </cell>
          <cell r="F6155" t="str">
            <v>Estándar</v>
          </cell>
          <cell r="G6155">
            <v>45168</v>
          </cell>
          <cell r="H6155">
            <v>0</v>
          </cell>
          <cell r="I6155">
            <v>0</v>
          </cell>
          <cell r="J6155">
            <v>38.79</v>
          </cell>
          <cell r="K6155">
            <v>265.7115</v>
          </cell>
        </row>
        <row r="6156">
          <cell r="A6156" t="str">
            <v>COOPERATIVAS</v>
          </cell>
          <cell r="F6156" t="str">
            <v>Preferencial</v>
          </cell>
          <cell r="G6156">
            <v>45168</v>
          </cell>
          <cell r="H6156">
            <v>0</v>
          </cell>
          <cell r="I6156">
            <v>0</v>
          </cell>
          <cell r="J6156">
            <v>11.06</v>
          </cell>
          <cell r="K6156">
            <v>75.871600000000001</v>
          </cell>
        </row>
        <row r="6157">
          <cell r="A6157" t="str">
            <v>INSTITUCIONES FINANCIERAS DE DESARROLLO</v>
          </cell>
          <cell r="F6157" t="str">
            <v>Estándar</v>
          </cell>
          <cell r="G6157">
            <v>45168</v>
          </cell>
          <cell r="H6157">
            <v>1277.4000000000001</v>
          </cell>
          <cell r="I6157">
            <v>8903.4779999999992</v>
          </cell>
          <cell r="J6157">
            <v>0</v>
          </cell>
          <cell r="K6157">
            <v>0</v>
          </cell>
        </row>
        <row r="6158">
          <cell r="A6158" t="str">
            <v>INSTITUCIONES FINANCIERAS DE DESARROLLO</v>
          </cell>
          <cell r="F6158" t="str">
            <v>Estándar</v>
          </cell>
          <cell r="G6158">
            <v>45168</v>
          </cell>
          <cell r="H6158">
            <v>1879.48</v>
          </cell>
          <cell r="I6158">
            <v>13099.9756</v>
          </cell>
          <cell r="J6158">
            <v>0</v>
          </cell>
          <cell r="K6158">
            <v>0</v>
          </cell>
        </row>
        <row r="6159">
          <cell r="A6159" t="str">
            <v>INSTITUCIONES FINANCIERAS DE DESARROLLO</v>
          </cell>
          <cell r="F6159" t="str">
            <v>Estándar</v>
          </cell>
          <cell r="G6159">
            <v>45168</v>
          </cell>
          <cell r="H6159">
            <v>0</v>
          </cell>
          <cell r="I6159">
            <v>0</v>
          </cell>
          <cell r="J6159">
            <v>3010</v>
          </cell>
          <cell r="K6159">
            <v>20618.5</v>
          </cell>
        </row>
        <row r="6160">
          <cell r="A6160" t="str">
            <v>COOPERATIVAS</v>
          </cell>
          <cell r="F6160" t="str">
            <v>Estándar</v>
          </cell>
          <cell r="G6160">
            <v>45168</v>
          </cell>
          <cell r="H6160">
            <v>230.86</v>
          </cell>
          <cell r="I6160">
            <v>1609.0942</v>
          </cell>
          <cell r="J6160">
            <v>0</v>
          </cell>
          <cell r="K6160">
            <v>0</v>
          </cell>
        </row>
        <row r="6161">
          <cell r="A6161" t="str">
            <v>BANCOS MÚLTIPLES</v>
          </cell>
          <cell r="F6161" t="str">
            <v>Estándar</v>
          </cell>
          <cell r="G6161">
            <v>45168</v>
          </cell>
          <cell r="H6161">
            <v>31680.16</v>
          </cell>
          <cell r="I6161">
            <v>220810.71520000001</v>
          </cell>
          <cell r="J6161">
            <v>5966.83</v>
          </cell>
          <cell r="K6161">
            <v>40872.785499999998</v>
          </cell>
        </row>
        <row r="6162">
          <cell r="A6162" t="str">
            <v>BANCOS MÚLTIPLES</v>
          </cell>
          <cell r="F6162" t="str">
            <v>Estándar</v>
          </cell>
          <cell r="G6162">
            <v>45168</v>
          </cell>
          <cell r="H6162">
            <v>1837624.57</v>
          </cell>
          <cell r="I6162">
            <v>12808243.252900001</v>
          </cell>
          <cell r="J6162">
            <v>56471.25</v>
          </cell>
          <cell r="K6162">
            <v>386828.0625</v>
          </cell>
        </row>
        <row r="6163">
          <cell r="A6163" t="str">
            <v>BANCOS MÚLTIPLES</v>
          </cell>
          <cell r="F6163" t="str">
            <v>Estándar</v>
          </cell>
          <cell r="G6163">
            <v>45168</v>
          </cell>
          <cell r="H6163">
            <v>1389.25</v>
          </cell>
          <cell r="I6163">
            <v>9683.0725000000002</v>
          </cell>
          <cell r="J6163">
            <v>18.3</v>
          </cell>
          <cell r="K6163">
            <v>125.355</v>
          </cell>
        </row>
        <row r="6164">
          <cell r="A6164" t="str">
            <v>COOPERATIVAS</v>
          </cell>
          <cell r="F6164" t="str">
            <v>Estándar</v>
          </cell>
          <cell r="G6164">
            <v>45168</v>
          </cell>
          <cell r="H6164">
            <v>2125.7600000000002</v>
          </cell>
          <cell r="I6164">
            <v>14816.547200000001</v>
          </cell>
          <cell r="J6164">
            <v>0</v>
          </cell>
          <cell r="K6164">
            <v>0</v>
          </cell>
        </row>
        <row r="6165">
          <cell r="A6165" t="str">
            <v>ENTIDADES ESPECIALIZADAS EN MICROFINANZAS</v>
          </cell>
          <cell r="F6165" t="str">
            <v>Estándar</v>
          </cell>
          <cell r="G6165">
            <v>45168</v>
          </cell>
          <cell r="H6165">
            <v>175.94</v>
          </cell>
          <cell r="I6165">
            <v>1226.3018</v>
          </cell>
          <cell r="J6165">
            <v>0</v>
          </cell>
          <cell r="K6165">
            <v>0</v>
          </cell>
        </row>
        <row r="6166">
          <cell r="A6166" t="str">
            <v>ENTIDADES FINANCIERAS DE VIVIENDA</v>
          </cell>
          <cell r="F6166" t="str">
            <v>Estándar</v>
          </cell>
          <cell r="G6166">
            <v>45168</v>
          </cell>
          <cell r="H6166">
            <v>0</v>
          </cell>
          <cell r="I6166">
            <v>0</v>
          </cell>
          <cell r="J6166">
            <v>65.7</v>
          </cell>
          <cell r="K6166">
            <v>450.04500000000002</v>
          </cell>
        </row>
        <row r="6167">
          <cell r="A6167" t="str">
            <v>ENTIDADES FINANCIERAS DE VIVIENDA</v>
          </cell>
          <cell r="F6167" t="str">
            <v>Estándar</v>
          </cell>
          <cell r="G6167">
            <v>45168</v>
          </cell>
          <cell r="H6167">
            <v>0</v>
          </cell>
          <cell r="I6167">
            <v>0</v>
          </cell>
          <cell r="J6167">
            <v>150</v>
          </cell>
          <cell r="K6167">
            <v>1027.5</v>
          </cell>
        </row>
        <row r="6168">
          <cell r="A6168" t="str">
            <v>INSTITUCIONES FINANCIERAS DE DESARROLLO</v>
          </cell>
          <cell r="F6168" t="str">
            <v>Estándar</v>
          </cell>
          <cell r="G6168">
            <v>45168</v>
          </cell>
          <cell r="H6168">
            <v>293</v>
          </cell>
          <cell r="I6168">
            <v>2042.21</v>
          </cell>
          <cell r="J6168">
            <v>0</v>
          </cell>
          <cell r="K6168">
            <v>0</v>
          </cell>
        </row>
        <row r="6169">
          <cell r="A6169" t="str">
            <v>BANCOS MÚLTIPLES</v>
          </cell>
          <cell r="F6169" t="str">
            <v>Estándar</v>
          </cell>
          <cell r="G6169">
            <v>45169</v>
          </cell>
          <cell r="H6169">
            <v>9057.2900000000009</v>
          </cell>
          <cell r="I6169">
            <v>63129.311300000001</v>
          </cell>
          <cell r="J6169">
            <v>6142.53</v>
          </cell>
          <cell r="K6169">
            <v>42076.330499999996</v>
          </cell>
        </row>
        <row r="6170">
          <cell r="A6170" t="str">
            <v>BANCOS MÚLTIPLES</v>
          </cell>
          <cell r="F6170" t="str">
            <v>Preferencial</v>
          </cell>
          <cell r="G6170">
            <v>45169</v>
          </cell>
          <cell r="H6170">
            <v>20031</v>
          </cell>
          <cell r="I6170">
            <v>139616.07</v>
          </cell>
          <cell r="J6170">
            <v>194385.06</v>
          </cell>
          <cell r="K6170">
            <v>1408803.1858000001</v>
          </cell>
        </row>
        <row r="6171">
          <cell r="A6171" t="str">
            <v>BANCOS MÚLTIPLES</v>
          </cell>
          <cell r="F6171" t="str">
            <v>Preferencial</v>
          </cell>
          <cell r="G6171">
            <v>45169</v>
          </cell>
          <cell r="H6171">
            <v>12765.64</v>
          </cell>
          <cell r="I6171">
            <v>87572.290399999998</v>
          </cell>
          <cell r="J6171">
            <v>2759340.93</v>
          </cell>
          <cell r="K6171">
            <v>19857061.5418</v>
          </cell>
        </row>
        <row r="6172">
          <cell r="A6172" t="str">
            <v>BANCOS MÚLTIPLES</v>
          </cell>
          <cell r="F6172" t="str">
            <v>Estándar</v>
          </cell>
          <cell r="G6172">
            <v>45169</v>
          </cell>
          <cell r="H6172">
            <v>1502.68</v>
          </cell>
          <cell r="I6172">
            <v>10473.679599999999</v>
          </cell>
          <cell r="J6172">
            <v>169.6</v>
          </cell>
          <cell r="K6172">
            <v>1161.76</v>
          </cell>
        </row>
        <row r="6173">
          <cell r="A6173" t="str">
            <v>BANCOS MÚLTIPLES</v>
          </cell>
          <cell r="F6173" t="str">
            <v>Estándar</v>
          </cell>
          <cell r="G6173">
            <v>45169</v>
          </cell>
          <cell r="H6173">
            <v>97132.84</v>
          </cell>
          <cell r="I6173">
            <v>677015.89480000001</v>
          </cell>
          <cell r="J6173">
            <v>6109.14</v>
          </cell>
          <cell r="K6173">
            <v>41847.608999999997</v>
          </cell>
        </row>
        <row r="6174">
          <cell r="A6174" t="str">
            <v>BANCOS MÚLTIPLES</v>
          </cell>
          <cell r="F6174" t="str">
            <v>Preferencial</v>
          </cell>
          <cell r="G6174">
            <v>45169</v>
          </cell>
          <cell r="H6174">
            <v>0</v>
          </cell>
          <cell r="I6174">
            <v>0</v>
          </cell>
          <cell r="J6174">
            <v>1000</v>
          </cell>
          <cell r="K6174">
            <v>6940</v>
          </cell>
        </row>
        <row r="6175">
          <cell r="A6175" t="str">
            <v>BANCOS MÚLTIPLES</v>
          </cell>
          <cell r="F6175" t="str">
            <v>Estándar</v>
          </cell>
          <cell r="G6175">
            <v>45169</v>
          </cell>
          <cell r="H6175">
            <v>45009.42</v>
          </cell>
          <cell r="I6175">
            <v>313715.65740000003</v>
          </cell>
          <cell r="J6175">
            <v>30.34</v>
          </cell>
          <cell r="K6175">
            <v>207.82900000000001</v>
          </cell>
        </row>
        <row r="6176">
          <cell r="A6176" t="str">
            <v>BANCOS MÚLTIPLES</v>
          </cell>
          <cell r="F6176" t="str">
            <v>Estándar</v>
          </cell>
          <cell r="G6176">
            <v>45169</v>
          </cell>
          <cell r="H6176">
            <v>270354.45</v>
          </cell>
          <cell r="I6176">
            <v>1884370.5164999999</v>
          </cell>
          <cell r="J6176">
            <v>66296.399999999994</v>
          </cell>
          <cell r="K6176">
            <v>454130.34</v>
          </cell>
        </row>
        <row r="6177">
          <cell r="A6177" t="str">
            <v>BANCOS MÚLTIPLES</v>
          </cell>
          <cell r="F6177" t="str">
            <v>Preferencial</v>
          </cell>
          <cell r="G6177">
            <v>45169</v>
          </cell>
          <cell r="H6177">
            <v>90000</v>
          </cell>
          <cell r="I6177">
            <v>626400</v>
          </cell>
          <cell r="J6177">
            <v>2.02</v>
          </cell>
          <cell r="K6177">
            <v>14.039</v>
          </cell>
        </row>
        <row r="6178">
          <cell r="A6178" t="str">
            <v>BANCOS MÚLTIPLES</v>
          </cell>
          <cell r="F6178" t="str">
            <v>Preferencial</v>
          </cell>
          <cell r="G6178">
            <v>45169</v>
          </cell>
          <cell r="H6178">
            <v>7415.78</v>
          </cell>
          <cell r="I6178">
            <v>50872.4185</v>
          </cell>
          <cell r="J6178">
            <v>705358.8</v>
          </cell>
          <cell r="K6178">
            <v>4894041.5843000002</v>
          </cell>
        </row>
        <row r="6179">
          <cell r="A6179" t="str">
            <v>BANCOS MÚLTIPLES</v>
          </cell>
          <cell r="F6179" t="str">
            <v>Preferencial</v>
          </cell>
          <cell r="G6179">
            <v>45169</v>
          </cell>
          <cell r="H6179">
            <v>51.42</v>
          </cell>
          <cell r="I6179">
            <v>352.77440000000001</v>
          </cell>
          <cell r="J6179">
            <v>928457.26</v>
          </cell>
          <cell r="K6179">
            <v>6459417.5295000002</v>
          </cell>
        </row>
        <row r="6180">
          <cell r="A6180" t="str">
            <v>BANCOS MÚLTIPLES</v>
          </cell>
          <cell r="F6180" t="str">
            <v>Estándar</v>
          </cell>
          <cell r="G6180">
            <v>45169</v>
          </cell>
          <cell r="H6180">
            <v>0</v>
          </cell>
          <cell r="I6180">
            <v>0</v>
          </cell>
          <cell r="J6180">
            <v>3665.67</v>
          </cell>
          <cell r="K6180">
            <v>25109.839499999998</v>
          </cell>
        </row>
        <row r="6181">
          <cell r="A6181" t="str">
            <v>BANCOS MÚLTIPLES</v>
          </cell>
          <cell r="F6181" t="str">
            <v>Estándar</v>
          </cell>
          <cell r="G6181">
            <v>45169</v>
          </cell>
          <cell r="H6181">
            <v>312701.07</v>
          </cell>
          <cell r="I6181">
            <v>2179526.4578999998</v>
          </cell>
          <cell r="J6181">
            <v>4974.96</v>
          </cell>
          <cell r="K6181">
            <v>34078.476000000002</v>
          </cell>
        </row>
        <row r="6182">
          <cell r="A6182" t="str">
            <v>BANCOS MÚLTIPLES</v>
          </cell>
          <cell r="F6182" t="str">
            <v>Preferencial</v>
          </cell>
          <cell r="G6182">
            <v>45169</v>
          </cell>
          <cell r="H6182">
            <v>0</v>
          </cell>
          <cell r="I6182">
            <v>0</v>
          </cell>
          <cell r="J6182">
            <v>5090.5200000000004</v>
          </cell>
          <cell r="K6182">
            <v>35430.019200000002</v>
          </cell>
        </row>
        <row r="6183">
          <cell r="A6183" t="str">
            <v>BANCOS MÚLTIPLES</v>
          </cell>
          <cell r="F6183" t="str">
            <v>Estándar</v>
          </cell>
          <cell r="G6183">
            <v>45169</v>
          </cell>
          <cell r="H6183">
            <v>2533061.2799999998</v>
          </cell>
          <cell r="I6183">
            <v>17655437.121599998</v>
          </cell>
          <cell r="J6183">
            <v>276569.40000000002</v>
          </cell>
          <cell r="K6183">
            <v>1894500.39</v>
          </cell>
        </row>
        <row r="6184">
          <cell r="A6184" t="str">
            <v>BANCOS MÚLTIPLES</v>
          </cell>
          <cell r="F6184" t="str">
            <v>Estándar</v>
          </cell>
          <cell r="G6184">
            <v>45169</v>
          </cell>
          <cell r="H6184">
            <v>4222.1000000000004</v>
          </cell>
          <cell r="I6184">
            <v>29428.037</v>
          </cell>
          <cell r="J6184">
            <v>10276.5</v>
          </cell>
          <cell r="K6184">
            <v>70394.024999999994</v>
          </cell>
        </row>
        <row r="6185">
          <cell r="A6185" t="str">
            <v>BANCOS MÚLTIPLES</v>
          </cell>
          <cell r="F6185" t="str">
            <v>Preferencial</v>
          </cell>
          <cell r="G6185">
            <v>45169</v>
          </cell>
          <cell r="H6185">
            <v>672283.96</v>
          </cell>
          <cell r="I6185">
            <v>4672865.9790000003</v>
          </cell>
          <cell r="J6185">
            <v>702528.43</v>
          </cell>
          <cell r="K6185">
            <v>5021095.6117200004</v>
          </cell>
        </row>
        <row r="6186">
          <cell r="A6186" t="str">
            <v>BANCOS MÚLTIPLES</v>
          </cell>
          <cell r="F6186" t="str">
            <v>Preferencial</v>
          </cell>
          <cell r="G6186">
            <v>45169</v>
          </cell>
          <cell r="H6186">
            <v>3297.18</v>
          </cell>
          <cell r="I6186">
            <v>22618.6548</v>
          </cell>
          <cell r="J6186">
            <v>132219.54</v>
          </cell>
          <cell r="K6186">
            <v>914897.08799999999</v>
          </cell>
        </row>
        <row r="6187">
          <cell r="A6187" t="str">
            <v>BANCOS MÚLTIPLES</v>
          </cell>
          <cell r="F6187" t="str">
            <v>Estándar</v>
          </cell>
          <cell r="G6187">
            <v>45169</v>
          </cell>
          <cell r="H6187">
            <v>120732.64</v>
          </cell>
          <cell r="I6187">
            <v>841506.50080000004</v>
          </cell>
          <cell r="J6187">
            <v>2556.91</v>
          </cell>
          <cell r="K6187">
            <v>17514.833500000001</v>
          </cell>
        </row>
        <row r="6188">
          <cell r="A6188" t="str">
            <v>BANCOS MÚLTIPLES</v>
          </cell>
          <cell r="F6188" t="str">
            <v>Estándar</v>
          </cell>
          <cell r="G6188">
            <v>45169</v>
          </cell>
          <cell r="H6188">
            <v>142829.57999999999</v>
          </cell>
          <cell r="I6188">
            <v>995522.17260000005</v>
          </cell>
          <cell r="J6188">
            <v>8735.3799999999992</v>
          </cell>
          <cell r="K6188">
            <v>59837.353000000003</v>
          </cell>
        </row>
        <row r="6189">
          <cell r="A6189" t="str">
            <v>BANCOS MÚLTIPLES</v>
          </cell>
          <cell r="F6189" t="str">
            <v>Estándar</v>
          </cell>
          <cell r="G6189">
            <v>45169</v>
          </cell>
          <cell r="H6189">
            <v>2603.41</v>
          </cell>
          <cell r="I6189">
            <v>18145.7677</v>
          </cell>
          <cell r="J6189">
            <v>7819.5</v>
          </cell>
          <cell r="K6189">
            <v>53563.574999999997</v>
          </cell>
        </row>
        <row r="6190">
          <cell r="A6190" t="str">
            <v>BANCOS MÚLTIPLES</v>
          </cell>
          <cell r="F6190" t="str">
            <v>Estándar</v>
          </cell>
          <cell r="G6190">
            <v>45169</v>
          </cell>
          <cell r="H6190">
            <v>21039.93</v>
          </cell>
          <cell r="I6190">
            <v>146648.31210000001</v>
          </cell>
          <cell r="J6190">
            <v>288865.5</v>
          </cell>
          <cell r="K6190">
            <v>1978728.675</v>
          </cell>
        </row>
        <row r="6191">
          <cell r="A6191" t="str">
            <v>BANCOS MÚLTIPLES</v>
          </cell>
          <cell r="F6191" t="str">
            <v>Estándar</v>
          </cell>
          <cell r="G6191">
            <v>45169</v>
          </cell>
          <cell r="H6191">
            <v>1811.19</v>
          </cell>
          <cell r="I6191">
            <v>12623.9943</v>
          </cell>
          <cell r="J6191">
            <v>1733.3</v>
          </cell>
          <cell r="K6191">
            <v>11873.105</v>
          </cell>
        </row>
        <row r="6192">
          <cell r="A6192" t="str">
            <v>BANCOS MÚLTIPLES</v>
          </cell>
          <cell r="F6192" t="str">
            <v>Estándar</v>
          </cell>
          <cell r="G6192">
            <v>45169</v>
          </cell>
          <cell r="H6192">
            <v>1218.25</v>
          </cell>
          <cell r="I6192">
            <v>8491.2024999999994</v>
          </cell>
          <cell r="J6192">
            <v>0</v>
          </cell>
          <cell r="K6192">
            <v>0</v>
          </cell>
        </row>
        <row r="6193">
          <cell r="A6193" t="str">
            <v>BANCOS MÚLTIPLES</v>
          </cell>
          <cell r="F6193" t="str">
            <v>Estándar</v>
          </cell>
          <cell r="G6193">
            <v>45169</v>
          </cell>
          <cell r="H6193">
            <v>65768.5</v>
          </cell>
          <cell r="I6193">
            <v>458406.44500000001</v>
          </cell>
          <cell r="J6193">
            <v>54258</v>
          </cell>
          <cell r="K6193">
            <v>371667.3</v>
          </cell>
        </row>
        <row r="6194">
          <cell r="A6194" t="str">
            <v>BANCOS MÚLTIPLES</v>
          </cell>
          <cell r="F6194" t="str">
            <v>Preferencial</v>
          </cell>
          <cell r="G6194">
            <v>45169</v>
          </cell>
          <cell r="H6194">
            <v>59</v>
          </cell>
          <cell r="I6194">
            <v>404.74</v>
          </cell>
          <cell r="J6194">
            <v>18834.060000000001</v>
          </cell>
          <cell r="K6194">
            <v>130001.6516</v>
          </cell>
        </row>
        <row r="6195">
          <cell r="A6195" t="str">
            <v>BANCOS MÚLTIPLES</v>
          </cell>
          <cell r="F6195" t="str">
            <v>Preferencial</v>
          </cell>
          <cell r="G6195">
            <v>45169</v>
          </cell>
          <cell r="H6195">
            <v>0</v>
          </cell>
          <cell r="I6195">
            <v>0</v>
          </cell>
          <cell r="J6195">
            <v>2284320.9500000002</v>
          </cell>
          <cell r="K6195">
            <v>16547491.5483</v>
          </cell>
        </row>
        <row r="6196">
          <cell r="A6196" t="str">
            <v>BANCOS MÚLTIPLES</v>
          </cell>
          <cell r="F6196" t="str">
            <v>Preferencial</v>
          </cell>
          <cell r="G6196">
            <v>45169</v>
          </cell>
          <cell r="H6196">
            <v>112618.97</v>
          </cell>
          <cell r="I6196">
            <v>784954.22089999996</v>
          </cell>
          <cell r="J6196">
            <v>1487062.8</v>
          </cell>
          <cell r="K6196">
            <v>10697322.9362</v>
          </cell>
        </row>
        <row r="6197">
          <cell r="A6197" t="str">
            <v>BANCOS MÚLTIPLES</v>
          </cell>
          <cell r="F6197" t="str">
            <v>Preferencial</v>
          </cell>
          <cell r="G6197">
            <v>45169</v>
          </cell>
          <cell r="H6197">
            <v>962938.66</v>
          </cell>
          <cell r="I6197">
            <v>6702516.0122600002</v>
          </cell>
          <cell r="J6197">
            <v>1040000</v>
          </cell>
          <cell r="K6197">
            <v>7238400</v>
          </cell>
        </row>
        <row r="6198">
          <cell r="A6198" t="str">
            <v>BANCOS MÚLTIPLES</v>
          </cell>
          <cell r="F6198" t="str">
            <v>Preferencial</v>
          </cell>
          <cell r="G6198">
            <v>45169</v>
          </cell>
          <cell r="H6198">
            <v>100</v>
          </cell>
          <cell r="I6198">
            <v>686</v>
          </cell>
          <cell r="J6198">
            <v>2913587.39</v>
          </cell>
          <cell r="K6198">
            <v>21137767.998599999</v>
          </cell>
        </row>
        <row r="6199">
          <cell r="A6199" t="str">
            <v>BANCOS MÚLTIPLES</v>
          </cell>
          <cell r="F6199" t="str">
            <v>Estándar</v>
          </cell>
          <cell r="G6199">
            <v>45169</v>
          </cell>
          <cell r="H6199">
            <v>2775.53</v>
          </cell>
          <cell r="I6199">
            <v>19345.444100000001</v>
          </cell>
          <cell r="J6199">
            <v>780.12</v>
          </cell>
          <cell r="K6199">
            <v>5343.8220000000001</v>
          </cell>
        </row>
        <row r="6200">
          <cell r="A6200" t="str">
            <v>BANCOS MÚLTIPLES</v>
          </cell>
          <cell r="F6200" t="str">
            <v>Estándar</v>
          </cell>
          <cell r="G6200">
            <v>45169</v>
          </cell>
          <cell r="H6200">
            <v>7422.96</v>
          </cell>
          <cell r="I6200">
            <v>51738.031199999998</v>
          </cell>
          <cell r="J6200">
            <v>14211.97</v>
          </cell>
          <cell r="K6200">
            <v>97351.994500000001</v>
          </cell>
        </row>
        <row r="6201">
          <cell r="A6201" t="str">
            <v>BANCOS MÚLTIPLES</v>
          </cell>
          <cell r="F6201" t="str">
            <v>Estándar</v>
          </cell>
          <cell r="G6201">
            <v>45169</v>
          </cell>
          <cell r="H6201">
            <v>9497.8700000000008</v>
          </cell>
          <cell r="I6201">
            <v>66200.153900000005</v>
          </cell>
          <cell r="J6201">
            <v>1067.3499999999999</v>
          </cell>
          <cell r="K6201">
            <v>7311.3474999999999</v>
          </cell>
        </row>
        <row r="6202">
          <cell r="A6202" t="str">
            <v>BANCOS MÚLTIPLES</v>
          </cell>
          <cell r="F6202" t="str">
            <v>Preferencial</v>
          </cell>
          <cell r="G6202">
            <v>45169</v>
          </cell>
          <cell r="H6202">
            <v>0</v>
          </cell>
          <cell r="I6202">
            <v>0</v>
          </cell>
          <cell r="J6202">
            <v>420262.35</v>
          </cell>
          <cell r="K6202">
            <v>3020188.92</v>
          </cell>
        </row>
        <row r="6203">
          <cell r="A6203" t="str">
            <v>BANCOS MÚLTIPLES</v>
          </cell>
          <cell r="F6203" t="str">
            <v>Estándar</v>
          </cell>
          <cell r="G6203">
            <v>45169</v>
          </cell>
          <cell r="H6203">
            <v>3654509.48</v>
          </cell>
          <cell r="I6203">
            <v>25471931.075599998</v>
          </cell>
          <cell r="J6203">
            <v>140689.97</v>
          </cell>
          <cell r="K6203">
            <v>963726.29449999996</v>
          </cell>
        </row>
        <row r="6204">
          <cell r="A6204" t="str">
            <v>BANCOS MÚLTIPLES</v>
          </cell>
          <cell r="F6204" t="str">
            <v>Estándar</v>
          </cell>
          <cell r="G6204">
            <v>45169</v>
          </cell>
          <cell r="H6204">
            <v>329493.76000000001</v>
          </cell>
          <cell r="I6204">
            <v>2296548.2892</v>
          </cell>
          <cell r="J6204">
            <v>191305.45</v>
          </cell>
          <cell r="K6204">
            <v>1310442.3325</v>
          </cell>
        </row>
        <row r="6205">
          <cell r="A6205" t="str">
            <v>BANCOS MÚLTIPLES</v>
          </cell>
          <cell r="F6205" t="str">
            <v>Preferencial</v>
          </cell>
          <cell r="G6205">
            <v>45169</v>
          </cell>
          <cell r="H6205">
            <v>0</v>
          </cell>
          <cell r="I6205">
            <v>0</v>
          </cell>
          <cell r="J6205">
            <v>43329.4</v>
          </cell>
          <cell r="K6205">
            <v>305472.27</v>
          </cell>
        </row>
        <row r="6206">
          <cell r="A6206" t="str">
            <v>BANCOS MÚLTIPLES</v>
          </cell>
          <cell r="F6206" t="str">
            <v>Preferencial</v>
          </cell>
          <cell r="G6206">
            <v>45169</v>
          </cell>
          <cell r="H6206">
            <v>2314.31</v>
          </cell>
          <cell r="I6206">
            <v>15876.1666</v>
          </cell>
          <cell r="J6206">
            <v>719644.65</v>
          </cell>
          <cell r="K6206">
            <v>5126927.0087000001</v>
          </cell>
        </row>
        <row r="6207">
          <cell r="A6207" t="str">
            <v>BANCOS MÚLTIPLES</v>
          </cell>
          <cell r="F6207" t="str">
            <v>Estándar</v>
          </cell>
          <cell r="G6207">
            <v>45169</v>
          </cell>
          <cell r="H6207">
            <v>30477.43</v>
          </cell>
          <cell r="I6207">
            <v>212427.68710000001</v>
          </cell>
          <cell r="J6207">
            <v>7694</v>
          </cell>
          <cell r="K6207">
            <v>52703.9</v>
          </cell>
        </row>
        <row r="6208">
          <cell r="A6208" t="str">
            <v>BANCOS MÚLTIPLES</v>
          </cell>
          <cell r="F6208" t="str">
            <v>Estándar</v>
          </cell>
          <cell r="G6208">
            <v>45169</v>
          </cell>
          <cell r="H6208">
            <v>345038.03</v>
          </cell>
          <cell r="I6208">
            <v>2404915.0691</v>
          </cell>
          <cell r="J6208">
            <v>32428.84</v>
          </cell>
          <cell r="K6208">
            <v>222137.554</v>
          </cell>
        </row>
        <row r="6209">
          <cell r="A6209" t="str">
            <v>BANCOS MÚLTIPLES</v>
          </cell>
          <cell r="F6209" t="str">
            <v>Estándar</v>
          </cell>
          <cell r="G6209">
            <v>45169</v>
          </cell>
          <cell r="H6209">
            <v>22116.67</v>
          </cell>
          <cell r="I6209">
            <v>154153.1899</v>
          </cell>
          <cell r="J6209">
            <v>8421.19</v>
          </cell>
          <cell r="K6209">
            <v>57685.1515</v>
          </cell>
        </row>
        <row r="6210">
          <cell r="A6210" t="str">
            <v>BANCOS MÚLTIPLES</v>
          </cell>
          <cell r="F6210" t="str">
            <v>Preferencial</v>
          </cell>
          <cell r="G6210">
            <v>45169</v>
          </cell>
          <cell r="H6210">
            <v>112.59</v>
          </cell>
          <cell r="I6210">
            <v>772.36739999999998</v>
          </cell>
          <cell r="J6210">
            <v>1014.12</v>
          </cell>
          <cell r="K6210">
            <v>7016.8527000000004</v>
          </cell>
        </row>
        <row r="6211">
          <cell r="A6211" t="str">
            <v>BANCOS MÚLTIPLES</v>
          </cell>
          <cell r="F6211" t="str">
            <v>Preferencial</v>
          </cell>
          <cell r="G6211">
            <v>45169</v>
          </cell>
          <cell r="H6211">
            <v>10</v>
          </cell>
          <cell r="I6211">
            <v>68.599999999999994</v>
          </cell>
          <cell r="J6211">
            <v>2.46</v>
          </cell>
          <cell r="K6211">
            <v>16.875599999999999</v>
          </cell>
        </row>
        <row r="6212">
          <cell r="A6212" t="str">
            <v>BANCOS MÚLTIPLES</v>
          </cell>
          <cell r="F6212" t="str">
            <v>Preferencial</v>
          </cell>
          <cell r="G6212">
            <v>45169</v>
          </cell>
          <cell r="H6212">
            <v>1000.36</v>
          </cell>
          <cell r="I6212">
            <v>6862.4696000000004</v>
          </cell>
          <cell r="J6212">
            <v>9769.9699999999993</v>
          </cell>
          <cell r="K6212">
            <v>67714.135800000004</v>
          </cell>
        </row>
        <row r="6213">
          <cell r="A6213" t="str">
            <v>BANCOS MÚLTIPLES</v>
          </cell>
          <cell r="F6213" t="str">
            <v>Estándar</v>
          </cell>
          <cell r="G6213">
            <v>45169</v>
          </cell>
          <cell r="H6213">
            <v>2418.91</v>
          </cell>
          <cell r="I6213">
            <v>16859.8027</v>
          </cell>
          <cell r="J6213">
            <v>200</v>
          </cell>
          <cell r="K6213">
            <v>1370</v>
          </cell>
        </row>
        <row r="6214">
          <cell r="A6214" t="str">
            <v>BANCOS MÚLTIPLES</v>
          </cell>
          <cell r="F6214" t="str">
            <v>Estándar</v>
          </cell>
          <cell r="G6214">
            <v>45169</v>
          </cell>
          <cell r="H6214">
            <v>31217.37</v>
          </cell>
          <cell r="I6214">
            <v>217585.06890000001</v>
          </cell>
          <cell r="J6214">
            <v>3640.93</v>
          </cell>
          <cell r="K6214">
            <v>24940.370500000001</v>
          </cell>
        </row>
        <row r="6215">
          <cell r="A6215" t="str">
            <v>BANCOS MÚLTIPLES</v>
          </cell>
          <cell r="F6215" t="str">
            <v>Preferencial</v>
          </cell>
          <cell r="G6215">
            <v>45169</v>
          </cell>
          <cell r="H6215">
            <v>1885.72</v>
          </cell>
          <cell r="I6215">
            <v>12936.039199999999</v>
          </cell>
          <cell r="J6215">
            <v>698214.34</v>
          </cell>
          <cell r="K6215">
            <v>4915775.5363999996</v>
          </cell>
        </row>
        <row r="6216">
          <cell r="A6216" t="str">
            <v>BANCOS MÚLTIPLES</v>
          </cell>
          <cell r="F6216" t="str">
            <v>Estándar</v>
          </cell>
          <cell r="G6216">
            <v>45169</v>
          </cell>
          <cell r="H6216">
            <v>350329.67</v>
          </cell>
          <cell r="I6216">
            <v>2441797.7999</v>
          </cell>
          <cell r="J6216">
            <v>36950.57</v>
          </cell>
          <cell r="K6216">
            <v>253111.4045</v>
          </cell>
        </row>
        <row r="6217">
          <cell r="A6217" t="str">
            <v>BANCOS MÚLTIPLES</v>
          </cell>
          <cell r="F6217" t="str">
            <v>Estándar</v>
          </cell>
          <cell r="G6217">
            <v>45169</v>
          </cell>
          <cell r="H6217">
            <v>875069.21</v>
          </cell>
          <cell r="I6217">
            <v>6099232.3936999999</v>
          </cell>
          <cell r="J6217">
            <v>165223.26999999999</v>
          </cell>
          <cell r="K6217">
            <v>1131779.4044999999</v>
          </cell>
        </row>
        <row r="6218">
          <cell r="A6218" t="str">
            <v>BANCOS MÚLTIPLES</v>
          </cell>
          <cell r="F6218" t="str">
            <v>Preferencial</v>
          </cell>
          <cell r="G6218">
            <v>45169</v>
          </cell>
          <cell r="H6218">
            <v>939.83</v>
          </cell>
          <cell r="I6218">
            <v>6447.2338</v>
          </cell>
          <cell r="J6218">
            <v>1449.05</v>
          </cell>
          <cell r="K6218">
            <v>9940.4830000000002</v>
          </cell>
        </row>
        <row r="6219">
          <cell r="A6219" t="str">
            <v>BANCOS MÚLTIPLES</v>
          </cell>
          <cell r="F6219" t="str">
            <v>Con Entid. Financ</v>
          </cell>
          <cell r="G6219">
            <v>45169</v>
          </cell>
          <cell r="H6219">
            <v>0</v>
          </cell>
          <cell r="I6219">
            <v>0</v>
          </cell>
          <cell r="J6219">
            <v>2964000</v>
          </cell>
          <cell r="K6219">
            <v>20659080</v>
          </cell>
        </row>
        <row r="6220">
          <cell r="A6220" t="str">
            <v>BANCOS MÚLTIPLES</v>
          </cell>
          <cell r="F6220" t="str">
            <v>Estándar</v>
          </cell>
          <cell r="G6220">
            <v>45169</v>
          </cell>
          <cell r="H6220">
            <v>331868</v>
          </cell>
          <cell r="I6220">
            <v>2313119.96</v>
          </cell>
          <cell r="J6220">
            <v>121441.69</v>
          </cell>
          <cell r="K6220">
            <v>831875.57649999997</v>
          </cell>
        </row>
        <row r="6221">
          <cell r="A6221" t="str">
            <v>BANCOS MÚLTIPLES</v>
          </cell>
          <cell r="F6221" t="str">
            <v>Estándar</v>
          </cell>
          <cell r="G6221">
            <v>45169</v>
          </cell>
          <cell r="H6221">
            <v>1007430.96</v>
          </cell>
          <cell r="I6221">
            <v>7021793.7911999999</v>
          </cell>
          <cell r="J6221">
            <v>651945.93999999994</v>
          </cell>
          <cell r="K6221">
            <v>4465829.6890000002</v>
          </cell>
        </row>
        <row r="6222">
          <cell r="A6222" t="str">
            <v>BANCOS MÚLTIPLES</v>
          </cell>
          <cell r="F6222" t="str">
            <v>Estándar</v>
          </cell>
          <cell r="G6222">
            <v>45169</v>
          </cell>
          <cell r="H6222">
            <v>165.15</v>
          </cell>
          <cell r="I6222">
            <v>1151.0954999999999</v>
          </cell>
          <cell r="J6222">
            <v>500</v>
          </cell>
          <cell r="K6222">
            <v>3425</v>
          </cell>
        </row>
        <row r="6223">
          <cell r="A6223" t="str">
            <v>BANCOS MÚLTIPLES</v>
          </cell>
          <cell r="F6223" t="str">
            <v>Estándar</v>
          </cell>
          <cell r="G6223">
            <v>45169</v>
          </cell>
          <cell r="H6223">
            <v>44838.71</v>
          </cell>
          <cell r="I6223">
            <v>312525.80869999999</v>
          </cell>
          <cell r="J6223">
            <v>2078.14</v>
          </cell>
          <cell r="K6223">
            <v>14235.259</v>
          </cell>
        </row>
        <row r="6224">
          <cell r="A6224" t="str">
            <v>BANCOS MÚLTIPLES</v>
          </cell>
          <cell r="F6224" t="str">
            <v>Preferencial</v>
          </cell>
          <cell r="G6224">
            <v>45169</v>
          </cell>
          <cell r="H6224">
            <v>0</v>
          </cell>
          <cell r="I6224">
            <v>0</v>
          </cell>
          <cell r="J6224">
            <v>1423369.6</v>
          </cell>
          <cell r="K6224">
            <v>10427211.551999999</v>
          </cell>
        </row>
        <row r="6225">
          <cell r="A6225" t="str">
            <v>BANCOS MÚLTIPLES</v>
          </cell>
          <cell r="F6225" t="str">
            <v>Preferencial</v>
          </cell>
          <cell r="G6225">
            <v>45169</v>
          </cell>
          <cell r="H6225">
            <v>0.01</v>
          </cell>
          <cell r="I6225">
            <v>6.8599999999999994E-2</v>
          </cell>
          <cell r="J6225">
            <v>0</v>
          </cell>
          <cell r="K6225">
            <v>0</v>
          </cell>
        </row>
        <row r="6226">
          <cell r="A6226" t="str">
            <v>BANCOS MÚLTIPLES</v>
          </cell>
          <cell r="F6226" t="str">
            <v>Preferencial</v>
          </cell>
          <cell r="G6226">
            <v>45169</v>
          </cell>
          <cell r="H6226">
            <v>14.58</v>
          </cell>
          <cell r="I6226">
            <v>100.0188</v>
          </cell>
          <cell r="J6226">
            <v>910625.43</v>
          </cell>
          <cell r="K6226">
            <v>6537084.7629899997</v>
          </cell>
        </row>
        <row r="6227">
          <cell r="A6227" t="str">
            <v>BANCOS MÚLTIPLES</v>
          </cell>
          <cell r="F6227" t="str">
            <v>Preferencial</v>
          </cell>
          <cell r="G6227">
            <v>45169</v>
          </cell>
          <cell r="H6227">
            <v>114865.36</v>
          </cell>
          <cell r="I6227">
            <v>799602.01800000004</v>
          </cell>
          <cell r="J6227">
            <v>579207.42000000004</v>
          </cell>
          <cell r="K6227">
            <v>4184911.2478</v>
          </cell>
        </row>
        <row r="6228">
          <cell r="A6228" t="str">
            <v>BANCOS MÚLTIPLES</v>
          </cell>
          <cell r="F6228" t="str">
            <v>Preferencial</v>
          </cell>
          <cell r="G6228">
            <v>45169</v>
          </cell>
          <cell r="H6228">
            <v>4467115.38</v>
          </cell>
          <cell r="I6228">
            <v>31135781.013599999</v>
          </cell>
          <cell r="J6228">
            <v>611263.44999999995</v>
          </cell>
          <cell r="K6228">
            <v>4368077.9189029997</v>
          </cell>
        </row>
        <row r="6229">
          <cell r="A6229" t="str">
            <v>BANCOS MÚLTIPLES</v>
          </cell>
          <cell r="F6229" t="str">
            <v>Estándar</v>
          </cell>
          <cell r="G6229">
            <v>45169</v>
          </cell>
          <cell r="H6229">
            <v>270</v>
          </cell>
          <cell r="I6229">
            <v>1881.9</v>
          </cell>
          <cell r="J6229">
            <v>1350</v>
          </cell>
          <cell r="K6229">
            <v>9247.5</v>
          </cell>
        </row>
        <row r="6230">
          <cell r="A6230" t="str">
            <v>BANCOS MÚLTIPLES</v>
          </cell>
          <cell r="F6230" t="str">
            <v>Estándar</v>
          </cell>
          <cell r="G6230">
            <v>45169</v>
          </cell>
          <cell r="H6230">
            <v>94250.14</v>
          </cell>
          <cell r="I6230">
            <v>656923.47580000001</v>
          </cell>
          <cell r="J6230">
            <v>7337.89</v>
          </cell>
          <cell r="K6230">
            <v>50264.546499999997</v>
          </cell>
        </row>
        <row r="6231">
          <cell r="A6231" t="str">
            <v>BANCOS MÚLTIPLES</v>
          </cell>
          <cell r="F6231" t="str">
            <v>Estándar</v>
          </cell>
          <cell r="G6231">
            <v>45169</v>
          </cell>
          <cell r="H6231">
            <v>18020</v>
          </cell>
          <cell r="I6231">
            <v>125599.4</v>
          </cell>
          <cell r="J6231">
            <v>2049.46</v>
          </cell>
          <cell r="K6231">
            <v>14038.800999999999</v>
          </cell>
        </row>
        <row r="6232">
          <cell r="A6232" t="str">
            <v>BANCOS MÚLTIPLES</v>
          </cell>
          <cell r="F6232" t="str">
            <v>Estándar</v>
          </cell>
          <cell r="G6232">
            <v>45169</v>
          </cell>
          <cell r="H6232">
            <v>0</v>
          </cell>
          <cell r="I6232">
            <v>0</v>
          </cell>
          <cell r="J6232">
            <v>96757.34</v>
          </cell>
          <cell r="K6232">
            <v>662787.77899999998</v>
          </cell>
        </row>
        <row r="6233">
          <cell r="A6233" t="str">
            <v>BANCOS MÚLTIPLES</v>
          </cell>
          <cell r="F6233" t="str">
            <v>Estándar</v>
          </cell>
          <cell r="G6233">
            <v>45169</v>
          </cell>
          <cell r="H6233">
            <v>75.819999999999993</v>
          </cell>
          <cell r="I6233">
            <v>528.46540000000005</v>
          </cell>
          <cell r="J6233">
            <v>1046.71</v>
          </cell>
          <cell r="K6233">
            <v>7169.9634999999998</v>
          </cell>
        </row>
        <row r="6234">
          <cell r="A6234" t="str">
            <v>BANCOS MÚLTIPLES</v>
          </cell>
          <cell r="F6234" t="str">
            <v>Estándar</v>
          </cell>
          <cell r="G6234">
            <v>45169</v>
          </cell>
          <cell r="H6234">
            <v>2711988.21</v>
          </cell>
          <cell r="I6234">
            <v>18902557.8237</v>
          </cell>
          <cell r="J6234">
            <v>416010.73</v>
          </cell>
          <cell r="K6234">
            <v>2849673.5005000001</v>
          </cell>
        </row>
        <row r="6235">
          <cell r="A6235" t="str">
            <v>BANCOS MÚLTIPLES</v>
          </cell>
          <cell r="F6235" t="str">
            <v>Preferencial</v>
          </cell>
          <cell r="G6235">
            <v>45169</v>
          </cell>
          <cell r="H6235">
            <v>30.13</v>
          </cell>
          <cell r="I6235">
            <v>210.0061</v>
          </cell>
          <cell r="J6235">
            <v>8960</v>
          </cell>
          <cell r="K6235">
            <v>62182.400000000001</v>
          </cell>
        </row>
        <row r="6236">
          <cell r="A6236" t="str">
            <v>BANCOS MÚLTIPLES</v>
          </cell>
          <cell r="F6236" t="str">
            <v>Preferencial</v>
          </cell>
          <cell r="G6236">
            <v>45169</v>
          </cell>
          <cell r="H6236">
            <v>97602.31</v>
          </cell>
          <cell r="I6236">
            <v>680288.10069999995</v>
          </cell>
          <cell r="J6236">
            <v>91165.96</v>
          </cell>
          <cell r="K6236">
            <v>633848.21200000006</v>
          </cell>
        </row>
        <row r="6237">
          <cell r="A6237" t="str">
            <v>BANCOS MÚLTIPLES</v>
          </cell>
          <cell r="F6237" t="str">
            <v>Estándar</v>
          </cell>
          <cell r="G6237">
            <v>45169</v>
          </cell>
          <cell r="H6237">
            <v>851.74</v>
          </cell>
          <cell r="I6237">
            <v>5936.6278000000002</v>
          </cell>
          <cell r="J6237">
            <v>100</v>
          </cell>
          <cell r="K6237">
            <v>685</v>
          </cell>
        </row>
        <row r="6238">
          <cell r="A6238" t="str">
            <v>BANCOS MÚLTIPLES</v>
          </cell>
          <cell r="F6238" t="str">
            <v>Preferencial</v>
          </cell>
          <cell r="G6238">
            <v>45169</v>
          </cell>
          <cell r="H6238">
            <v>0</v>
          </cell>
          <cell r="I6238">
            <v>0</v>
          </cell>
          <cell r="J6238">
            <v>1287.3499999999999</v>
          </cell>
          <cell r="K6238">
            <v>8947.0825000000004</v>
          </cell>
        </row>
        <row r="6239">
          <cell r="A6239" t="str">
            <v>BANCOS MÚLTIPLES</v>
          </cell>
          <cell r="F6239" t="str">
            <v>Estándar</v>
          </cell>
          <cell r="G6239">
            <v>45169</v>
          </cell>
          <cell r="H6239">
            <v>2314156.1</v>
          </cell>
          <cell r="I6239">
            <v>16129668.017000001</v>
          </cell>
          <cell r="J6239">
            <v>391.86</v>
          </cell>
          <cell r="K6239">
            <v>2684.241</v>
          </cell>
        </row>
        <row r="6240">
          <cell r="A6240" t="str">
            <v>BANCOS MÚLTIPLES</v>
          </cell>
          <cell r="F6240" t="str">
            <v>Estándar</v>
          </cell>
          <cell r="G6240">
            <v>45169</v>
          </cell>
          <cell r="H6240">
            <v>3025837.56</v>
          </cell>
          <cell r="I6240">
            <v>21090087.793200001</v>
          </cell>
          <cell r="J6240">
            <v>111330.64</v>
          </cell>
          <cell r="K6240">
            <v>762614.88399999996</v>
          </cell>
        </row>
        <row r="6241">
          <cell r="A6241" t="str">
            <v>ENTIDADES ESPECIALIZADAS EN MICROFINANZAS</v>
          </cell>
          <cell r="F6241" t="str">
            <v>Preferencial</v>
          </cell>
          <cell r="G6241">
            <v>45169</v>
          </cell>
          <cell r="H6241">
            <v>0</v>
          </cell>
          <cell r="I6241">
            <v>0</v>
          </cell>
          <cell r="J6241">
            <v>2000</v>
          </cell>
          <cell r="K6241">
            <v>13920</v>
          </cell>
        </row>
        <row r="6242">
          <cell r="A6242" t="str">
            <v>COOPERATIVAS</v>
          </cell>
          <cell r="F6242" t="str">
            <v>Estándar</v>
          </cell>
          <cell r="G6242">
            <v>45169</v>
          </cell>
          <cell r="H6242">
            <v>36861.26</v>
          </cell>
          <cell r="I6242">
            <v>256922.9822</v>
          </cell>
          <cell r="J6242">
            <v>792.57</v>
          </cell>
          <cell r="K6242">
            <v>5429.1045000000004</v>
          </cell>
        </row>
        <row r="6243">
          <cell r="A6243" t="str">
            <v>COOPERATIVAS</v>
          </cell>
          <cell r="F6243" t="str">
            <v>Preferencial</v>
          </cell>
          <cell r="G6243">
            <v>45169</v>
          </cell>
          <cell r="H6243">
            <v>0</v>
          </cell>
          <cell r="I6243">
            <v>0</v>
          </cell>
          <cell r="J6243">
            <v>1.75</v>
          </cell>
          <cell r="K6243">
            <v>12.005000000000001</v>
          </cell>
        </row>
        <row r="6244">
          <cell r="A6244" t="str">
            <v>COOPERATIVAS</v>
          </cell>
          <cell r="F6244" t="str">
            <v>Estándar</v>
          </cell>
          <cell r="G6244">
            <v>45169</v>
          </cell>
          <cell r="H6244">
            <v>53.16</v>
          </cell>
          <cell r="I6244">
            <v>370.52519999999998</v>
          </cell>
          <cell r="J6244">
            <v>4130.3900000000003</v>
          </cell>
          <cell r="K6244">
            <v>28582.2988</v>
          </cell>
        </row>
        <row r="6245">
          <cell r="A6245" t="str">
            <v>ENTIDADES ESPECIALIZADAS EN MICROFINANZAS</v>
          </cell>
          <cell r="F6245" t="str">
            <v>Estándar</v>
          </cell>
          <cell r="G6245">
            <v>45169</v>
          </cell>
          <cell r="H6245">
            <v>297262.61</v>
          </cell>
          <cell r="I6245">
            <v>2071920.3917</v>
          </cell>
          <cell r="J6245">
            <v>1434.33</v>
          </cell>
          <cell r="K6245">
            <v>9825.1605</v>
          </cell>
        </row>
        <row r="6246">
          <cell r="A6246" t="str">
            <v>ENTIDADES ESPECIALIZADAS EN MICROFINANZAS</v>
          </cell>
          <cell r="F6246" t="str">
            <v>Estándar</v>
          </cell>
          <cell r="G6246">
            <v>45169</v>
          </cell>
          <cell r="H6246">
            <v>108.37</v>
          </cell>
          <cell r="I6246">
            <v>755.33889999999997</v>
          </cell>
          <cell r="J6246">
            <v>0</v>
          </cell>
          <cell r="K6246">
            <v>0</v>
          </cell>
        </row>
        <row r="6247">
          <cell r="A6247" t="str">
            <v>COOPERATIVAS</v>
          </cell>
          <cell r="F6247" t="str">
            <v>Estándar</v>
          </cell>
          <cell r="G6247">
            <v>45169</v>
          </cell>
          <cell r="H6247">
            <v>5.22</v>
          </cell>
          <cell r="I6247">
            <v>36.383400000000002</v>
          </cell>
          <cell r="J6247">
            <v>0</v>
          </cell>
          <cell r="K6247">
            <v>0</v>
          </cell>
        </row>
        <row r="6248">
          <cell r="A6248" t="str">
            <v>INSTITUCIONES FINANCIERAS DE DESARROLLO</v>
          </cell>
          <cell r="F6248" t="str">
            <v>Estándar</v>
          </cell>
          <cell r="G6248">
            <v>45169</v>
          </cell>
          <cell r="H6248">
            <v>329.98</v>
          </cell>
          <cell r="I6248">
            <v>2299.9605999999999</v>
          </cell>
          <cell r="J6248">
            <v>100</v>
          </cell>
          <cell r="K6248">
            <v>695</v>
          </cell>
        </row>
        <row r="6249">
          <cell r="A6249" t="str">
            <v>BANCOS MÚLTIPLES</v>
          </cell>
          <cell r="F6249" t="str">
            <v>Preferencial</v>
          </cell>
          <cell r="G6249">
            <v>45169</v>
          </cell>
          <cell r="H6249">
            <v>0</v>
          </cell>
          <cell r="I6249">
            <v>0</v>
          </cell>
          <cell r="J6249">
            <v>3000.04</v>
          </cell>
          <cell r="K6249">
            <v>20850.277999999998</v>
          </cell>
        </row>
        <row r="6250">
          <cell r="A6250" t="str">
            <v>ENTIDADES ESPECIALIZADAS EN MICROFINANZAS</v>
          </cell>
          <cell r="F6250" t="str">
            <v>Estándar</v>
          </cell>
          <cell r="G6250">
            <v>45169</v>
          </cell>
          <cell r="H6250">
            <v>2000</v>
          </cell>
          <cell r="I6250">
            <v>13940</v>
          </cell>
          <cell r="J6250">
            <v>5007.03</v>
          </cell>
          <cell r="K6250">
            <v>34298.155500000001</v>
          </cell>
        </row>
        <row r="6251">
          <cell r="A6251" t="str">
            <v>BANCOS MÚLTIPLES</v>
          </cell>
          <cell r="F6251" t="str">
            <v>Estándar</v>
          </cell>
          <cell r="G6251">
            <v>45169</v>
          </cell>
          <cell r="H6251">
            <v>161505.79</v>
          </cell>
          <cell r="I6251">
            <v>1125695.3563000001</v>
          </cell>
          <cell r="J6251">
            <v>660</v>
          </cell>
          <cell r="K6251">
            <v>4521</v>
          </cell>
        </row>
        <row r="6252">
          <cell r="A6252" t="str">
            <v>BANCOS MÚLTIPLES</v>
          </cell>
          <cell r="F6252" t="str">
            <v>Estándar</v>
          </cell>
          <cell r="G6252">
            <v>45169</v>
          </cell>
          <cell r="H6252">
            <v>616.45000000000005</v>
          </cell>
          <cell r="I6252">
            <v>4296.6565000000001</v>
          </cell>
          <cell r="J6252">
            <v>6689.83</v>
          </cell>
          <cell r="K6252">
            <v>45825.335500000001</v>
          </cell>
        </row>
        <row r="6253">
          <cell r="A6253" t="str">
            <v>ENTIDADES ESPECIALIZADAS EN MICROFINANZAS</v>
          </cell>
          <cell r="F6253" t="str">
            <v>Estándar</v>
          </cell>
          <cell r="G6253">
            <v>45169</v>
          </cell>
          <cell r="H6253">
            <v>108049.72</v>
          </cell>
          <cell r="I6253">
            <v>753106.54839999997</v>
          </cell>
          <cell r="J6253">
            <v>277.45</v>
          </cell>
          <cell r="K6253">
            <v>1900.5325</v>
          </cell>
        </row>
        <row r="6254">
          <cell r="A6254" t="str">
            <v>COOPERATIVAS</v>
          </cell>
          <cell r="F6254" t="str">
            <v>Estándar</v>
          </cell>
          <cell r="G6254">
            <v>45169</v>
          </cell>
          <cell r="H6254">
            <v>0</v>
          </cell>
          <cell r="I6254">
            <v>0</v>
          </cell>
          <cell r="J6254">
            <v>36.18</v>
          </cell>
          <cell r="K6254">
            <v>247.833</v>
          </cell>
        </row>
        <row r="6255">
          <cell r="A6255" t="str">
            <v>ENTIDADES ESPECIALIZADAS EN MICROFINANZAS</v>
          </cell>
          <cell r="F6255" t="str">
            <v>Estándar</v>
          </cell>
          <cell r="G6255">
            <v>45169</v>
          </cell>
          <cell r="H6255">
            <v>336843.71</v>
          </cell>
          <cell r="I6255">
            <v>2347800.6587</v>
          </cell>
          <cell r="J6255">
            <v>709.43</v>
          </cell>
          <cell r="K6255">
            <v>4873.7840999999999</v>
          </cell>
        </row>
        <row r="6256">
          <cell r="A6256" t="str">
            <v>ENTIDADES ESPECIALIZADAS EN MICROFINANZAS</v>
          </cell>
          <cell r="F6256" t="str">
            <v>Estándar</v>
          </cell>
          <cell r="G6256">
            <v>45169</v>
          </cell>
          <cell r="H6256">
            <v>357.37</v>
          </cell>
          <cell r="I6256">
            <v>2490.8688999999999</v>
          </cell>
          <cell r="J6256">
            <v>12.51</v>
          </cell>
          <cell r="K6256">
            <v>86.944500000000005</v>
          </cell>
        </row>
        <row r="6257">
          <cell r="A6257" t="str">
            <v>ENTIDADES FINANCIERAS DE VIVIENDA</v>
          </cell>
          <cell r="F6257" t="str">
            <v>Estándar</v>
          </cell>
          <cell r="G6257">
            <v>45169</v>
          </cell>
          <cell r="H6257">
            <v>18.63</v>
          </cell>
          <cell r="I6257">
            <v>129.8511</v>
          </cell>
          <cell r="J6257">
            <v>190</v>
          </cell>
          <cell r="K6257">
            <v>1301.5</v>
          </cell>
        </row>
        <row r="6258">
          <cell r="A6258" t="str">
            <v>ENTIDADES FINANCIERAS DE VIVIENDA</v>
          </cell>
          <cell r="F6258" t="str">
            <v>Estándar</v>
          </cell>
          <cell r="G6258">
            <v>45169</v>
          </cell>
          <cell r="H6258">
            <v>704.87</v>
          </cell>
          <cell r="I6258">
            <v>4912.9439000000002</v>
          </cell>
          <cell r="J6258">
            <v>8497.17</v>
          </cell>
          <cell r="K6258">
            <v>58205.614500000003</v>
          </cell>
        </row>
        <row r="6259">
          <cell r="A6259" t="str">
            <v>ENTIDADES FINANCIERAS DE VIVIENDA</v>
          </cell>
          <cell r="F6259" t="str">
            <v>Estándar</v>
          </cell>
          <cell r="G6259">
            <v>45169</v>
          </cell>
          <cell r="H6259">
            <v>999.44</v>
          </cell>
          <cell r="I6259">
            <v>6966.0968000000003</v>
          </cell>
          <cell r="J6259">
            <v>55.07</v>
          </cell>
          <cell r="K6259">
            <v>377.22949999999997</v>
          </cell>
        </row>
        <row r="6260">
          <cell r="A6260" t="str">
            <v>INSTITUCIONES FINANCIERAS DE DESARROLLO</v>
          </cell>
          <cell r="F6260" t="str">
            <v>Estándar</v>
          </cell>
          <cell r="G6260">
            <v>45169</v>
          </cell>
          <cell r="H6260">
            <v>0</v>
          </cell>
          <cell r="I6260">
            <v>0</v>
          </cell>
          <cell r="J6260">
            <v>960</v>
          </cell>
          <cell r="K6260">
            <v>6681.6</v>
          </cell>
        </row>
        <row r="6261">
          <cell r="A6261" t="str">
            <v>INSTITUCIONES FINANCIERAS DE DESARROLLO</v>
          </cell>
          <cell r="F6261" t="str">
            <v>Estándar</v>
          </cell>
          <cell r="G6261">
            <v>45169</v>
          </cell>
          <cell r="H6261">
            <v>642.11</v>
          </cell>
          <cell r="I6261">
            <v>4475.5066999999999</v>
          </cell>
          <cell r="J6261">
            <v>0</v>
          </cell>
          <cell r="K6261">
            <v>0</v>
          </cell>
        </row>
        <row r="6262">
          <cell r="A6262" t="str">
            <v>INSTITUCIONES FINANCIERAS DE DESARROLLO</v>
          </cell>
          <cell r="F6262" t="str">
            <v>Estándar</v>
          </cell>
          <cell r="G6262">
            <v>45169</v>
          </cell>
          <cell r="H6262">
            <v>200</v>
          </cell>
          <cell r="I6262">
            <v>1394</v>
          </cell>
          <cell r="J6262">
            <v>0</v>
          </cell>
          <cell r="K6262">
            <v>0</v>
          </cell>
        </row>
        <row r="6263">
          <cell r="A6263" t="str">
            <v>BANCOS MÚLTIPLES</v>
          </cell>
          <cell r="F6263" t="str">
            <v>Estándar</v>
          </cell>
          <cell r="G6263">
            <v>45169</v>
          </cell>
          <cell r="H6263">
            <v>393.73</v>
          </cell>
          <cell r="I6263">
            <v>2744.2981</v>
          </cell>
          <cell r="J6263">
            <v>0</v>
          </cell>
          <cell r="K6263">
            <v>0</v>
          </cell>
        </row>
        <row r="6264">
          <cell r="A6264" t="str">
            <v>BANCOS MÚLTIPLES</v>
          </cell>
          <cell r="F6264" t="str">
            <v>Preferencial</v>
          </cell>
          <cell r="G6264">
            <v>45169</v>
          </cell>
          <cell r="H6264">
            <v>0</v>
          </cell>
          <cell r="I6264">
            <v>0</v>
          </cell>
          <cell r="J6264">
            <v>750</v>
          </cell>
          <cell r="K6264">
            <v>5212.5</v>
          </cell>
        </row>
        <row r="6265">
          <cell r="A6265" t="str">
            <v>BANCOS MÚLTIPLES</v>
          </cell>
          <cell r="F6265" t="str">
            <v>Preferencial</v>
          </cell>
          <cell r="G6265">
            <v>45169</v>
          </cell>
          <cell r="H6265">
            <v>0</v>
          </cell>
          <cell r="I6265">
            <v>0</v>
          </cell>
          <cell r="J6265">
            <v>29083.79</v>
          </cell>
          <cell r="K6265">
            <v>201251.08410000001</v>
          </cell>
        </row>
        <row r="6266">
          <cell r="A6266" t="str">
            <v>BANCOS MÚLTIPLES</v>
          </cell>
          <cell r="F6266" t="str">
            <v>Estándar</v>
          </cell>
          <cell r="G6266">
            <v>45169</v>
          </cell>
          <cell r="H6266">
            <v>567.52</v>
          </cell>
          <cell r="I6266">
            <v>3955.6143999999999</v>
          </cell>
          <cell r="J6266">
            <v>3876.77</v>
          </cell>
          <cell r="K6266">
            <v>26555.874500000002</v>
          </cell>
        </row>
        <row r="6267">
          <cell r="A6267" t="str">
            <v>BANCOS MÚLTIPLES</v>
          </cell>
          <cell r="F6267" t="str">
            <v>Estándar</v>
          </cell>
          <cell r="G6267">
            <v>45169</v>
          </cell>
          <cell r="H6267">
            <v>53971.81</v>
          </cell>
          <cell r="I6267">
            <v>376183.51569999999</v>
          </cell>
          <cell r="J6267">
            <v>23.57</v>
          </cell>
          <cell r="K6267">
            <v>161.4545</v>
          </cell>
        </row>
        <row r="6268">
          <cell r="A6268" t="str">
            <v>COOPERATIVAS</v>
          </cell>
          <cell r="F6268" t="str">
            <v>Preferencial</v>
          </cell>
          <cell r="G6268">
            <v>45169</v>
          </cell>
          <cell r="H6268">
            <v>0</v>
          </cell>
          <cell r="I6268">
            <v>0</v>
          </cell>
          <cell r="J6268">
            <v>4446.08</v>
          </cell>
          <cell r="K6268">
            <v>30944.716799999998</v>
          </cell>
        </row>
        <row r="6269">
          <cell r="A6269" t="str">
            <v>ENTIDADES ESPECIALIZADAS EN MICROFINANZAS</v>
          </cell>
          <cell r="F6269" t="str">
            <v>Estándar</v>
          </cell>
          <cell r="G6269">
            <v>45169</v>
          </cell>
          <cell r="H6269">
            <v>380015.2</v>
          </cell>
          <cell r="I6269">
            <v>2648705.9440000001</v>
          </cell>
          <cell r="J6269">
            <v>372.61</v>
          </cell>
          <cell r="K6269">
            <v>2552.3784999999998</v>
          </cell>
        </row>
        <row r="6270">
          <cell r="A6270" t="str">
            <v>ENTIDADES ESPECIALIZADAS EN MICROFINANZAS</v>
          </cell>
          <cell r="F6270" t="str">
            <v>Estándar</v>
          </cell>
          <cell r="G6270">
            <v>45169</v>
          </cell>
          <cell r="H6270">
            <v>220015</v>
          </cell>
          <cell r="I6270">
            <v>1533504.55</v>
          </cell>
          <cell r="J6270">
            <v>1000</v>
          </cell>
          <cell r="K6270">
            <v>6870</v>
          </cell>
        </row>
        <row r="6271">
          <cell r="A6271" t="str">
            <v>ENTIDADES ESPECIALIZADAS EN MICROFINANZAS</v>
          </cell>
          <cell r="F6271" t="str">
            <v>Estándar</v>
          </cell>
          <cell r="G6271">
            <v>45169</v>
          </cell>
          <cell r="H6271">
            <v>71500</v>
          </cell>
          <cell r="I6271">
            <v>498355</v>
          </cell>
          <cell r="J6271">
            <v>0</v>
          </cell>
          <cell r="K6271">
            <v>0</v>
          </cell>
        </row>
        <row r="6272">
          <cell r="A6272" t="str">
            <v>ENTIDADES ESPECIALIZADAS EN MICROFINANZAS</v>
          </cell>
          <cell r="F6272" t="str">
            <v>Estándar</v>
          </cell>
          <cell r="G6272">
            <v>45169</v>
          </cell>
          <cell r="H6272">
            <v>1459.75</v>
          </cell>
          <cell r="I6272">
            <v>10174.4575</v>
          </cell>
          <cell r="J6272">
            <v>780</v>
          </cell>
          <cell r="K6272">
            <v>5358.6</v>
          </cell>
        </row>
        <row r="6273">
          <cell r="A6273" t="str">
            <v>ENTIDADES FINANCIERAS DE VIVIENDA</v>
          </cell>
          <cell r="F6273" t="str">
            <v>Preferencial</v>
          </cell>
          <cell r="G6273">
            <v>45169</v>
          </cell>
          <cell r="H6273">
            <v>0</v>
          </cell>
          <cell r="I6273">
            <v>0</v>
          </cell>
          <cell r="J6273">
            <v>9030.43</v>
          </cell>
          <cell r="K6273">
            <v>62842.755799999999</v>
          </cell>
        </row>
        <row r="6274">
          <cell r="A6274" t="str">
            <v>ENTIDADES FINANCIERAS DE VIVIENDA</v>
          </cell>
          <cell r="F6274" t="str">
            <v>Estándar</v>
          </cell>
          <cell r="G6274">
            <v>45169</v>
          </cell>
          <cell r="H6274">
            <v>13.62</v>
          </cell>
          <cell r="I6274">
            <v>94.931399999999996</v>
          </cell>
          <cell r="J6274">
            <v>0</v>
          </cell>
          <cell r="K6274">
            <v>0</v>
          </cell>
        </row>
        <row r="6275">
          <cell r="A6275" t="str">
            <v>ENTIDADES FINANCIERAS DE VIVIENDA</v>
          </cell>
          <cell r="F6275" t="str">
            <v>Estándar</v>
          </cell>
          <cell r="G6275">
            <v>45169</v>
          </cell>
          <cell r="H6275">
            <v>1055.94</v>
          </cell>
          <cell r="I6275">
            <v>7359.9017999999996</v>
          </cell>
          <cell r="J6275">
            <v>102.19</v>
          </cell>
          <cell r="K6275">
            <v>700.00149999999996</v>
          </cell>
        </row>
        <row r="6276">
          <cell r="A6276" t="str">
            <v>COOPERATIVAS</v>
          </cell>
          <cell r="F6276" t="str">
            <v>Estándar</v>
          </cell>
          <cell r="G6276">
            <v>45169</v>
          </cell>
          <cell r="H6276">
            <v>1027.71</v>
          </cell>
          <cell r="I6276">
            <v>7163.1387000000004</v>
          </cell>
          <cell r="J6276">
            <v>250</v>
          </cell>
          <cell r="K6276">
            <v>1712.5</v>
          </cell>
        </row>
        <row r="6277">
          <cell r="A6277" t="str">
            <v>INSTITUCIONES FINANCIERAS DE DESARROLLO</v>
          </cell>
          <cell r="F6277" t="str">
            <v>Estándar</v>
          </cell>
          <cell r="G6277">
            <v>45169</v>
          </cell>
          <cell r="H6277">
            <v>560.63</v>
          </cell>
          <cell r="I6277">
            <v>3907.5911000000001</v>
          </cell>
          <cell r="J6277">
            <v>200</v>
          </cell>
          <cell r="K6277">
            <v>1390</v>
          </cell>
        </row>
        <row r="6278">
          <cell r="A6278" t="str">
            <v>INSTITUCIONES FINANCIERAS DE DESARROLLO</v>
          </cell>
          <cell r="F6278" t="str">
            <v>Con Entid. Financ</v>
          </cell>
          <cell r="G6278">
            <v>45169</v>
          </cell>
          <cell r="H6278">
            <v>2964000</v>
          </cell>
          <cell r="I6278">
            <v>20659080</v>
          </cell>
          <cell r="J6278">
            <v>0</v>
          </cell>
          <cell r="K6278">
            <v>0</v>
          </cell>
        </row>
        <row r="6279">
          <cell r="A6279" t="str">
            <v>ENTIDADES ESPECIALIZADAS EN MICROFINANZAS</v>
          </cell>
          <cell r="F6279" t="str">
            <v>Preferencial</v>
          </cell>
          <cell r="G6279">
            <v>45169</v>
          </cell>
          <cell r="H6279">
            <v>0</v>
          </cell>
          <cell r="I6279">
            <v>0</v>
          </cell>
          <cell r="J6279">
            <v>18650.13</v>
          </cell>
          <cell r="K6279">
            <v>129538.9228</v>
          </cell>
        </row>
        <row r="6280">
          <cell r="A6280" t="str">
            <v>ENTIDADES ESPECIALIZADAS EN MICROFINANZAS</v>
          </cell>
          <cell r="F6280" t="str">
            <v>Preferencial</v>
          </cell>
          <cell r="G6280">
            <v>45169</v>
          </cell>
          <cell r="H6280">
            <v>0</v>
          </cell>
          <cell r="I6280">
            <v>0</v>
          </cell>
          <cell r="J6280">
            <v>150</v>
          </cell>
          <cell r="K6280">
            <v>1044</v>
          </cell>
        </row>
        <row r="6281">
          <cell r="A6281" t="str">
            <v>ENTIDADES ESPECIALIZADAS EN MICROFINANZAS</v>
          </cell>
          <cell r="F6281" t="str">
            <v>Estándar</v>
          </cell>
          <cell r="G6281">
            <v>45169</v>
          </cell>
          <cell r="H6281">
            <v>3014.6035999999999</v>
          </cell>
          <cell r="I6281">
            <v>21011.787091999999</v>
          </cell>
          <cell r="J6281">
            <v>535.61270000000002</v>
          </cell>
          <cell r="K6281">
            <v>3668.9469949999998</v>
          </cell>
        </row>
        <row r="6282">
          <cell r="A6282" t="str">
            <v>BANCOS MÚLTIPLES</v>
          </cell>
          <cell r="F6282" t="str">
            <v>Estándar</v>
          </cell>
          <cell r="G6282">
            <v>45169</v>
          </cell>
          <cell r="H6282">
            <v>552.74</v>
          </cell>
          <cell r="I6282">
            <v>3852.5978</v>
          </cell>
          <cell r="J6282">
            <v>0</v>
          </cell>
          <cell r="K6282">
            <v>0</v>
          </cell>
        </row>
        <row r="6283">
          <cell r="A6283" t="str">
            <v>COOPERATIVAS</v>
          </cell>
          <cell r="F6283" t="str">
            <v>Estándar</v>
          </cell>
          <cell r="G6283">
            <v>45169</v>
          </cell>
          <cell r="H6283">
            <v>474.18</v>
          </cell>
          <cell r="I6283">
            <v>3305.0346</v>
          </cell>
          <cell r="J6283">
            <v>0</v>
          </cell>
          <cell r="K6283">
            <v>0</v>
          </cell>
        </row>
        <row r="6284">
          <cell r="A6284" t="str">
            <v>COOPERATIVAS</v>
          </cell>
          <cell r="F6284" t="str">
            <v>Estándar</v>
          </cell>
          <cell r="G6284">
            <v>45169</v>
          </cell>
          <cell r="H6284">
            <v>13664.94</v>
          </cell>
          <cell r="I6284">
            <v>95244.631800000003</v>
          </cell>
          <cell r="J6284">
            <v>1929.25</v>
          </cell>
          <cell r="K6284">
            <v>13215.362499999999</v>
          </cell>
        </row>
        <row r="6285">
          <cell r="A6285" t="str">
            <v>COOPERATIVAS</v>
          </cell>
          <cell r="F6285" t="str">
            <v>Estándar</v>
          </cell>
          <cell r="G6285">
            <v>45169</v>
          </cell>
          <cell r="H6285">
            <v>3097.93</v>
          </cell>
          <cell r="I6285">
            <v>21592.572100000001</v>
          </cell>
          <cell r="J6285">
            <v>714.01</v>
          </cell>
          <cell r="K6285">
            <v>4890.9684999999999</v>
          </cell>
        </row>
        <row r="6286">
          <cell r="A6286" t="str">
            <v>COOPERATIVAS</v>
          </cell>
          <cell r="F6286" t="str">
            <v>Estándar</v>
          </cell>
          <cell r="G6286">
            <v>45169</v>
          </cell>
          <cell r="H6286">
            <v>10</v>
          </cell>
          <cell r="I6286">
            <v>69.7</v>
          </cell>
          <cell r="J6286">
            <v>20</v>
          </cell>
          <cell r="K6286">
            <v>137</v>
          </cell>
        </row>
        <row r="6287">
          <cell r="A6287" t="str">
            <v>COOPERATIVAS</v>
          </cell>
          <cell r="F6287" t="str">
            <v>Estándar</v>
          </cell>
          <cell r="G6287">
            <v>45169</v>
          </cell>
          <cell r="H6287">
            <v>1060.06</v>
          </cell>
          <cell r="I6287">
            <v>7388.6181999999999</v>
          </cell>
          <cell r="J6287">
            <v>79</v>
          </cell>
          <cell r="K6287">
            <v>545.1</v>
          </cell>
        </row>
        <row r="6288">
          <cell r="A6288" t="str">
            <v>COOPERATIVAS</v>
          </cell>
          <cell r="F6288" t="str">
            <v>Estándar</v>
          </cell>
          <cell r="G6288">
            <v>45169</v>
          </cell>
          <cell r="H6288">
            <v>19.96</v>
          </cell>
          <cell r="I6288">
            <v>139.12119999999999</v>
          </cell>
          <cell r="J6288">
            <v>400</v>
          </cell>
          <cell r="K6288">
            <v>2740</v>
          </cell>
        </row>
        <row r="6289">
          <cell r="A6289" t="str">
            <v>COOPERATIVAS</v>
          </cell>
          <cell r="F6289" t="str">
            <v>Preferencial</v>
          </cell>
          <cell r="G6289">
            <v>45169</v>
          </cell>
          <cell r="H6289">
            <v>0</v>
          </cell>
          <cell r="I6289">
            <v>0</v>
          </cell>
          <cell r="J6289">
            <v>1000</v>
          </cell>
          <cell r="K6289">
            <v>6940</v>
          </cell>
        </row>
        <row r="6290">
          <cell r="A6290" t="str">
            <v>ENTIDADES ESPECIALIZADAS EN MICROFINANZAS</v>
          </cell>
          <cell r="F6290" t="str">
            <v>Preferencial</v>
          </cell>
          <cell r="G6290">
            <v>45169</v>
          </cell>
          <cell r="H6290">
            <v>216630.72</v>
          </cell>
          <cell r="I6290">
            <v>1509482.85696</v>
          </cell>
          <cell r="J6290">
            <v>2512430.5299999998</v>
          </cell>
          <cell r="K6290">
            <v>18136508.038800001</v>
          </cell>
        </row>
        <row r="6291">
          <cell r="A6291" t="str">
            <v>ENTIDADES ESPECIALIZADAS EN MICROFINANZAS</v>
          </cell>
          <cell r="F6291" t="str">
            <v>Preferencial</v>
          </cell>
          <cell r="G6291">
            <v>45169</v>
          </cell>
          <cell r="H6291">
            <v>0</v>
          </cell>
          <cell r="I6291">
            <v>0</v>
          </cell>
          <cell r="J6291">
            <v>9181.0499999999993</v>
          </cell>
          <cell r="K6291">
            <v>63900.108</v>
          </cell>
        </row>
        <row r="6292">
          <cell r="A6292" t="str">
            <v>ENTIDADES ESPECIALIZADAS EN MICROFINANZAS</v>
          </cell>
          <cell r="F6292" t="str">
            <v>Estándar</v>
          </cell>
          <cell r="G6292">
            <v>45169</v>
          </cell>
          <cell r="H6292">
            <v>437.89</v>
          </cell>
          <cell r="I6292">
            <v>3052.0933</v>
          </cell>
          <cell r="J6292">
            <v>0</v>
          </cell>
          <cell r="K6292">
            <v>0</v>
          </cell>
        </row>
        <row r="6293">
          <cell r="A6293" t="str">
            <v>ENTIDADES ESPECIALIZADAS EN MICROFINANZAS</v>
          </cell>
          <cell r="F6293" t="str">
            <v>Estándar</v>
          </cell>
          <cell r="G6293">
            <v>45169</v>
          </cell>
          <cell r="H6293">
            <v>2260</v>
          </cell>
          <cell r="I6293">
            <v>15752.2</v>
          </cell>
          <cell r="J6293">
            <v>60</v>
          </cell>
          <cell r="K6293">
            <v>411</v>
          </cell>
        </row>
        <row r="6294">
          <cell r="A6294" t="str">
            <v>COOPERATIVAS</v>
          </cell>
          <cell r="F6294" t="str">
            <v>Estándar</v>
          </cell>
          <cell r="G6294">
            <v>45169</v>
          </cell>
          <cell r="H6294">
            <v>902.9</v>
          </cell>
          <cell r="I6294">
            <v>6293.2129999999997</v>
          </cell>
          <cell r="J6294">
            <v>351.86</v>
          </cell>
          <cell r="K6294">
            <v>2413.7595999999999</v>
          </cell>
        </row>
        <row r="6295">
          <cell r="A6295" t="str">
            <v>INSTITUCIONES FINANCIERAS DE DESARROLLO</v>
          </cell>
          <cell r="F6295" t="str">
            <v>Estándar</v>
          </cell>
          <cell r="G6295">
            <v>45169</v>
          </cell>
          <cell r="H6295">
            <v>0</v>
          </cell>
          <cell r="I6295">
            <v>0</v>
          </cell>
          <cell r="J6295">
            <v>50</v>
          </cell>
          <cell r="K6295">
            <v>342.5</v>
          </cell>
        </row>
        <row r="6296">
          <cell r="A6296" t="str">
            <v>BANCOS MÚLTIPLES</v>
          </cell>
          <cell r="F6296" t="str">
            <v>Estándar</v>
          </cell>
          <cell r="G6296">
            <v>45169</v>
          </cell>
          <cell r="H6296">
            <v>820848.31</v>
          </cell>
          <cell r="I6296">
            <v>5721312.7207000004</v>
          </cell>
          <cell r="J6296">
            <v>20874.990000000002</v>
          </cell>
          <cell r="K6296">
            <v>142993.68150000001</v>
          </cell>
        </row>
        <row r="6297">
          <cell r="A6297" t="str">
            <v>BANCOS MÚLTIPLES</v>
          </cell>
          <cell r="F6297" t="str">
            <v>Preferencial</v>
          </cell>
          <cell r="G6297">
            <v>45169</v>
          </cell>
          <cell r="H6297">
            <v>40</v>
          </cell>
          <cell r="I6297">
            <v>274</v>
          </cell>
          <cell r="J6297">
            <v>41332.239999999998</v>
          </cell>
          <cell r="K6297">
            <v>286358.47330000001</v>
          </cell>
        </row>
        <row r="6298">
          <cell r="A6298" t="str">
            <v>BANCOS MÚLTIPLES</v>
          </cell>
          <cell r="F6298" t="str">
            <v>Preferencial</v>
          </cell>
          <cell r="G6298">
            <v>45169</v>
          </cell>
          <cell r="H6298">
            <v>0</v>
          </cell>
          <cell r="I6298">
            <v>0</v>
          </cell>
          <cell r="J6298">
            <v>206810.53</v>
          </cell>
          <cell r="K6298">
            <v>1432377.1373000001</v>
          </cell>
        </row>
        <row r="6299">
          <cell r="A6299" t="str">
            <v>BANCOS MÚLTIPLES</v>
          </cell>
          <cell r="F6299" t="str">
            <v>Estándar</v>
          </cell>
          <cell r="G6299">
            <v>45169</v>
          </cell>
          <cell r="H6299">
            <v>3690915.8399999999</v>
          </cell>
          <cell r="I6299">
            <v>25725683.404800002</v>
          </cell>
          <cell r="J6299">
            <v>278957.28000000003</v>
          </cell>
          <cell r="K6299">
            <v>1910857.368</v>
          </cell>
        </row>
        <row r="6300">
          <cell r="A6300" t="str">
            <v>BANCOS MÚLTIPLES</v>
          </cell>
          <cell r="F6300" t="str">
            <v>Preferencial</v>
          </cell>
          <cell r="G6300">
            <v>45169</v>
          </cell>
          <cell r="H6300">
            <v>0</v>
          </cell>
          <cell r="I6300">
            <v>0</v>
          </cell>
          <cell r="J6300">
            <v>29115.78</v>
          </cell>
          <cell r="K6300">
            <v>201310.12599999999</v>
          </cell>
        </row>
        <row r="6301">
          <cell r="A6301" t="str">
            <v>BANCOS MÚLTIPLES</v>
          </cell>
          <cell r="F6301" t="str">
            <v>Preferencial</v>
          </cell>
          <cell r="G6301">
            <v>45169</v>
          </cell>
          <cell r="H6301">
            <v>0</v>
          </cell>
          <cell r="I6301">
            <v>0</v>
          </cell>
          <cell r="J6301">
            <v>2420.58</v>
          </cell>
          <cell r="K6301">
            <v>16653.287</v>
          </cell>
        </row>
        <row r="6302">
          <cell r="A6302" t="str">
            <v>COOPERATIVAS</v>
          </cell>
          <cell r="F6302" t="str">
            <v>Estándar</v>
          </cell>
          <cell r="G6302">
            <v>45169</v>
          </cell>
          <cell r="H6302">
            <v>1045.6600000000001</v>
          </cell>
          <cell r="I6302">
            <v>7288.2502000000004</v>
          </cell>
          <cell r="J6302">
            <v>262.06</v>
          </cell>
          <cell r="K6302">
            <v>1795.1110000000001</v>
          </cell>
        </row>
        <row r="6303">
          <cell r="A6303" t="str">
            <v>COOPERATIVAS</v>
          </cell>
          <cell r="F6303" t="str">
            <v>Estándar</v>
          </cell>
          <cell r="G6303">
            <v>45169</v>
          </cell>
          <cell r="H6303">
            <v>0</v>
          </cell>
          <cell r="I6303">
            <v>0</v>
          </cell>
          <cell r="J6303">
            <v>550</v>
          </cell>
          <cell r="K6303">
            <v>3767.5</v>
          </cell>
        </row>
        <row r="6304">
          <cell r="A6304" t="str">
            <v>ENTIDADES ESPECIALIZADAS EN MICROFINANZAS</v>
          </cell>
          <cell r="F6304" t="str">
            <v>Estándar</v>
          </cell>
          <cell r="G6304">
            <v>45169</v>
          </cell>
          <cell r="H6304">
            <v>110873.86</v>
          </cell>
          <cell r="I6304">
            <v>772790.80420000001</v>
          </cell>
          <cell r="J6304">
            <v>2323.2600000000002</v>
          </cell>
          <cell r="K6304">
            <v>15914.331</v>
          </cell>
        </row>
        <row r="6305">
          <cell r="A6305" t="str">
            <v>ENTIDADES ESPECIALIZADAS EN MICROFINANZAS</v>
          </cell>
          <cell r="F6305" t="str">
            <v>Preferencial</v>
          </cell>
          <cell r="G6305">
            <v>45169</v>
          </cell>
          <cell r="H6305">
            <v>0</v>
          </cell>
          <cell r="I6305">
            <v>0</v>
          </cell>
          <cell r="J6305">
            <v>2100</v>
          </cell>
          <cell r="K6305">
            <v>14616</v>
          </cell>
        </row>
        <row r="6306">
          <cell r="A6306" t="str">
            <v>COOPERATIVAS</v>
          </cell>
          <cell r="F6306" t="str">
            <v>Estándar</v>
          </cell>
          <cell r="G6306">
            <v>45169</v>
          </cell>
          <cell r="H6306">
            <v>0</v>
          </cell>
          <cell r="I6306">
            <v>0</v>
          </cell>
          <cell r="J6306">
            <v>294.8</v>
          </cell>
          <cell r="K6306">
            <v>2019.38</v>
          </cell>
        </row>
        <row r="6307">
          <cell r="A6307" t="str">
            <v>ENTIDADES ESPECIALIZADAS EN MICROFINANZAS</v>
          </cell>
          <cell r="F6307" t="str">
            <v>Con Entid. Financ</v>
          </cell>
          <cell r="G6307">
            <v>45169</v>
          </cell>
          <cell r="H6307">
            <v>220000</v>
          </cell>
          <cell r="I6307">
            <v>1533400</v>
          </cell>
          <cell r="J6307">
            <v>0</v>
          </cell>
          <cell r="K6307">
            <v>0</v>
          </cell>
        </row>
        <row r="6308">
          <cell r="A6308" t="str">
            <v>ENTIDADES ESPECIALIZADAS EN MICROFINANZAS</v>
          </cell>
          <cell r="F6308" t="str">
            <v>Estándar</v>
          </cell>
          <cell r="G6308">
            <v>45169</v>
          </cell>
          <cell r="H6308">
            <v>1402.78</v>
          </cell>
          <cell r="I6308">
            <v>9777.3765999999996</v>
          </cell>
          <cell r="J6308">
            <v>1062.33</v>
          </cell>
          <cell r="K6308">
            <v>7383.1935000000003</v>
          </cell>
        </row>
        <row r="6309">
          <cell r="A6309" t="str">
            <v>ENTIDADES FINANCIERAS DE VIVIENDA</v>
          </cell>
          <cell r="F6309" t="str">
            <v>Estándar</v>
          </cell>
          <cell r="G6309">
            <v>45169</v>
          </cell>
          <cell r="H6309">
            <v>150.94999999999999</v>
          </cell>
          <cell r="I6309">
            <v>1052.1215</v>
          </cell>
          <cell r="J6309">
            <v>29.5</v>
          </cell>
          <cell r="K6309">
            <v>202.07499999999999</v>
          </cell>
        </row>
        <row r="6310">
          <cell r="A6310" t="str">
            <v>INSTITUCIONES FINANCIERAS DE DESARROLLO</v>
          </cell>
          <cell r="F6310" t="str">
            <v>Estándar</v>
          </cell>
          <cell r="G6310">
            <v>45169</v>
          </cell>
          <cell r="H6310">
            <v>201</v>
          </cell>
          <cell r="I6310">
            <v>1400.97</v>
          </cell>
          <cell r="J6310">
            <v>95.09</v>
          </cell>
          <cell r="K6310">
            <v>660.87549999999999</v>
          </cell>
        </row>
        <row r="6311">
          <cell r="A6311" t="str">
            <v>INSTITUCIONES FINANCIERAS DE DESARROLLO</v>
          </cell>
          <cell r="F6311" t="str">
            <v>Estándar</v>
          </cell>
          <cell r="G6311">
            <v>45169</v>
          </cell>
          <cell r="H6311">
            <v>0</v>
          </cell>
          <cell r="I6311">
            <v>0</v>
          </cell>
          <cell r="J6311">
            <v>584.35</v>
          </cell>
          <cell r="K6311">
            <v>4061.2325000000001</v>
          </cell>
        </row>
        <row r="6312">
          <cell r="A6312" t="str">
            <v>BANCOS MÚLTIPLES</v>
          </cell>
          <cell r="F6312" t="str">
            <v>Estándar</v>
          </cell>
          <cell r="G6312">
            <v>45169</v>
          </cell>
          <cell r="H6312">
            <v>97882.09</v>
          </cell>
          <cell r="I6312">
            <v>682238.16729999997</v>
          </cell>
          <cell r="J6312">
            <v>16010.79</v>
          </cell>
          <cell r="K6312">
            <v>109673.9115</v>
          </cell>
        </row>
        <row r="6313">
          <cell r="A6313" t="str">
            <v>ENTIDADES ESPECIALIZADAS EN MICROFINANZAS</v>
          </cell>
          <cell r="F6313" t="str">
            <v>Estándar</v>
          </cell>
          <cell r="G6313">
            <v>45169</v>
          </cell>
          <cell r="H6313">
            <v>500</v>
          </cell>
          <cell r="I6313">
            <v>3485</v>
          </cell>
          <cell r="J6313">
            <v>0</v>
          </cell>
          <cell r="K6313">
            <v>0</v>
          </cell>
        </row>
        <row r="6314">
          <cell r="A6314" t="str">
            <v>BANCOS MÚLTIPLES</v>
          </cell>
          <cell r="F6314" t="str">
            <v>Estándar</v>
          </cell>
          <cell r="G6314">
            <v>45169</v>
          </cell>
          <cell r="H6314">
            <v>25.26</v>
          </cell>
          <cell r="I6314">
            <v>176.06219999999999</v>
          </cell>
          <cell r="J6314">
            <v>0</v>
          </cell>
          <cell r="K6314">
            <v>0</v>
          </cell>
        </row>
        <row r="6315">
          <cell r="A6315" t="str">
            <v>COOPERATIVAS</v>
          </cell>
          <cell r="F6315" t="str">
            <v>Estándar</v>
          </cell>
          <cell r="G6315">
            <v>45169</v>
          </cell>
          <cell r="H6315">
            <v>674.31</v>
          </cell>
          <cell r="I6315">
            <v>4699.9407000000001</v>
          </cell>
          <cell r="J6315">
            <v>0</v>
          </cell>
          <cell r="K6315">
            <v>0</v>
          </cell>
        </row>
        <row r="6316">
          <cell r="A6316" t="str">
            <v>COOPERATIVAS</v>
          </cell>
          <cell r="F6316" t="str">
            <v>Estándar</v>
          </cell>
          <cell r="G6316">
            <v>45169</v>
          </cell>
          <cell r="H6316">
            <v>3025.61</v>
          </cell>
          <cell r="I6316">
            <v>21088.501700000001</v>
          </cell>
          <cell r="J6316">
            <v>0</v>
          </cell>
          <cell r="K6316">
            <v>0</v>
          </cell>
        </row>
        <row r="6317">
          <cell r="A6317" t="str">
            <v>COOPERATIVAS</v>
          </cell>
          <cell r="F6317" t="str">
            <v>Estándar</v>
          </cell>
          <cell r="G6317">
            <v>45169</v>
          </cell>
          <cell r="H6317">
            <v>598.13</v>
          </cell>
          <cell r="I6317">
            <v>4168.9660999999996</v>
          </cell>
          <cell r="J6317">
            <v>0</v>
          </cell>
          <cell r="K6317">
            <v>0</v>
          </cell>
        </row>
        <row r="6318">
          <cell r="A6318" t="str">
            <v>COOPERATIVAS</v>
          </cell>
          <cell r="F6318" t="str">
            <v>Estándar</v>
          </cell>
          <cell r="G6318">
            <v>45169</v>
          </cell>
          <cell r="H6318">
            <v>3175</v>
          </cell>
          <cell r="I6318">
            <v>22129.75</v>
          </cell>
          <cell r="J6318">
            <v>483.99</v>
          </cell>
          <cell r="K6318">
            <v>3315.3314999999998</v>
          </cell>
        </row>
        <row r="6319">
          <cell r="A6319" t="str">
            <v>ENTIDADES ESPECIALIZADAS EN MICROFINANZAS</v>
          </cell>
          <cell r="F6319" t="str">
            <v>Preferencial</v>
          </cell>
          <cell r="G6319">
            <v>45169</v>
          </cell>
          <cell r="H6319">
            <v>0</v>
          </cell>
          <cell r="I6319">
            <v>0</v>
          </cell>
          <cell r="J6319">
            <v>105460.76</v>
          </cell>
          <cell r="K6319">
            <v>734006.88959999999</v>
          </cell>
        </row>
        <row r="6320">
          <cell r="A6320" t="str">
            <v>ENTIDADES ESPECIALIZADAS EN MICROFINANZAS</v>
          </cell>
          <cell r="F6320" t="str">
            <v>Estándar</v>
          </cell>
          <cell r="G6320">
            <v>45169</v>
          </cell>
          <cell r="H6320">
            <v>14956.9</v>
          </cell>
          <cell r="I6320">
            <v>104249.59299999999</v>
          </cell>
          <cell r="J6320">
            <v>35.18</v>
          </cell>
          <cell r="K6320">
            <v>240.983</v>
          </cell>
        </row>
        <row r="6321">
          <cell r="A6321" t="str">
            <v>ENTIDADES ESPECIALIZADAS EN MICROFINANZAS</v>
          </cell>
          <cell r="F6321" t="str">
            <v>Estándar</v>
          </cell>
          <cell r="G6321">
            <v>45169</v>
          </cell>
          <cell r="H6321">
            <v>23869.7</v>
          </cell>
          <cell r="I6321">
            <v>166371.80900000001</v>
          </cell>
          <cell r="J6321">
            <v>18.25</v>
          </cell>
          <cell r="K6321">
            <v>125.0125</v>
          </cell>
        </row>
        <row r="6322">
          <cell r="A6322" t="str">
            <v>ENTIDADES ESPECIALIZADAS EN MICROFINANZAS</v>
          </cell>
          <cell r="F6322" t="str">
            <v>Preferencial</v>
          </cell>
          <cell r="G6322">
            <v>45169</v>
          </cell>
          <cell r="H6322">
            <v>0</v>
          </cell>
          <cell r="I6322">
            <v>0</v>
          </cell>
          <cell r="J6322">
            <v>83000.600000000006</v>
          </cell>
          <cell r="K6322">
            <v>577199.27819999994</v>
          </cell>
        </row>
        <row r="6323">
          <cell r="A6323" t="str">
            <v>ENTIDADES ESPECIALIZADAS EN MICROFINANZAS</v>
          </cell>
          <cell r="F6323" t="str">
            <v>Estándar</v>
          </cell>
          <cell r="G6323">
            <v>45169</v>
          </cell>
          <cell r="H6323">
            <v>617</v>
          </cell>
          <cell r="I6323">
            <v>4300.49</v>
          </cell>
          <cell r="J6323">
            <v>3256.72</v>
          </cell>
          <cell r="K6323">
            <v>22373.666399999998</v>
          </cell>
        </row>
        <row r="6324">
          <cell r="A6324" t="str">
            <v>ENTIDADES ESPECIALIZADAS EN MICROFINANZAS</v>
          </cell>
          <cell r="F6324" t="str">
            <v>Estándar</v>
          </cell>
          <cell r="G6324">
            <v>45169</v>
          </cell>
          <cell r="H6324">
            <v>724.02</v>
          </cell>
          <cell r="I6324">
            <v>5046.4193999999998</v>
          </cell>
          <cell r="J6324">
            <v>86.03</v>
          </cell>
          <cell r="K6324">
            <v>597.9085</v>
          </cell>
        </row>
        <row r="6325">
          <cell r="A6325" t="str">
            <v>ENTIDADES ESPECIALIZADAS EN MICROFINANZAS</v>
          </cell>
          <cell r="F6325" t="str">
            <v>Estándar</v>
          </cell>
          <cell r="G6325">
            <v>45169</v>
          </cell>
          <cell r="H6325">
            <v>317.99</v>
          </cell>
          <cell r="I6325">
            <v>2216.3903</v>
          </cell>
          <cell r="J6325">
            <v>50</v>
          </cell>
          <cell r="K6325">
            <v>347.5</v>
          </cell>
        </row>
        <row r="6326">
          <cell r="A6326" t="str">
            <v>ENTIDADES ESPECIALIZADAS EN MICROFINANZAS</v>
          </cell>
          <cell r="F6326" t="str">
            <v>Estándar</v>
          </cell>
          <cell r="G6326">
            <v>45169</v>
          </cell>
          <cell r="H6326">
            <v>451.33</v>
          </cell>
          <cell r="I6326">
            <v>3145.7701000000002</v>
          </cell>
          <cell r="J6326">
            <v>0</v>
          </cell>
          <cell r="K6326">
            <v>0</v>
          </cell>
        </row>
        <row r="6327">
          <cell r="A6327" t="str">
            <v>ENTIDADES ESPECIALIZADAS EN MICROFINANZAS</v>
          </cell>
          <cell r="F6327" t="str">
            <v>Estándar</v>
          </cell>
          <cell r="G6327">
            <v>45169</v>
          </cell>
          <cell r="H6327">
            <v>28.69</v>
          </cell>
          <cell r="I6327">
            <v>199.9693</v>
          </cell>
          <cell r="J6327">
            <v>0</v>
          </cell>
          <cell r="K6327">
            <v>0</v>
          </cell>
        </row>
        <row r="6328">
          <cell r="A6328" t="str">
            <v>INSTITUCIONES FINANCIERAS DE DESARROLLO</v>
          </cell>
          <cell r="F6328" t="str">
            <v>Estándar</v>
          </cell>
          <cell r="G6328">
            <v>45169</v>
          </cell>
          <cell r="H6328">
            <v>54228.55</v>
          </cell>
          <cell r="I6328">
            <v>377972.99349999998</v>
          </cell>
          <cell r="J6328">
            <v>1901.19</v>
          </cell>
          <cell r="K6328">
            <v>13023.1515</v>
          </cell>
        </row>
        <row r="6329">
          <cell r="A6329" t="str">
            <v>INSTITUCIONES FINANCIERAS DE DESARROLLO</v>
          </cell>
          <cell r="F6329" t="str">
            <v>Estándar</v>
          </cell>
          <cell r="G6329">
            <v>45169</v>
          </cell>
          <cell r="H6329">
            <v>77.819999999999993</v>
          </cell>
          <cell r="I6329">
            <v>542.40539999999999</v>
          </cell>
          <cell r="J6329">
            <v>0</v>
          </cell>
          <cell r="K6329">
            <v>0</v>
          </cell>
        </row>
        <row r="6330">
          <cell r="A6330" t="str">
            <v>INSTITUCIONES FINANCIERAS DE DESARROLLO</v>
          </cell>
          <cell r="F6330" t="str">
            <v>Estándar</v>
          </cell>
          <cell r="G6330">
            <v>45169</v>
          </cell>
          <cell r="H6330">
            <v>0</v>
          </cell>
          <cell r="I6330">
            <v>0</v>
          </cell>
          <cell r="J6330">
            <v>100</v>
          </cell>
          <cell r="K6330">
            <v>685</v>
          </cell>
        </row>
        <row r="6331">
          <cell r="A6331" t="str">
            <v>INSTITUCIONES FINANCIERAS DE DESARROLLO</v>
          </cell>
          <cell r="F6331" t="str">
            <v>Estándar</v>
          </cell>
          <cell r="G6331">
            <v>45169</v>
          </cell>
          <cell r="H6331">
            <v>1140.46</v>
          </cell>
          <cell r="I6331">
            <v>7949.0061999999998</v>
          </cell>
          <cell r="J6331">
            <v>0</v>
          </cell>
          <cell r="K6331">
            <v>0</v>
          </cell>
        </row>
        <row r="6332">
          <cell r="A6332" t="str">
            <v>INSTITUCIONES FINANCIERAS DE DESARROLLO</v>
          </cell>
          <cell r="F6332" t="str">
            <v>Estándar</v>
          </cell>
          <cell r="G6332">
            <v>45169</v>
          </cell>
          <cell r="H6332">
            <v>0</v>
          </cell>
          <cell r="I6332">
            <v>0</v>
          </cell>
          <cell r="J6332">
            <v>100</v>
          </cell>
          <cell r="K6332">
            <v>685</v>
          </cell>
        </row>
        <row r="6333">
          <cell r="A6333" t="str">
            <v>INSTITUCIONES FINANCIERAS DE DESARROLLO</v>
          </cell>
          <cell r="F6333" t="str">
            <v>Estándar</v>
          </cell>
          <cell r="G6333">
            <v>45169</v>
          </cell>
          <cell r="H6333">
            <v>0</v>
          </cell>
          <cell r="I6333">
            <v>0</v>
          </cell>
          <cell r="J6333">
            <v>800</v>
          </cell>
          <cell r="K6333">
            <v>5480</v>
          </cell>
        </row>
        <row r="6334">
          <cell r="A6334" t="str">
            <v>COOPERATIVAS</v>
          </cell>
          <cell r="F6334" t="str">
            <v>Estándar</v>
          </cell>
          <cell r="G6334">
            <v>45169</v>
          </cell>
          <cell r="H6334">
            <v>0</v>
          </cell>
          <cell r="I6334">
            <v>0</v>
          </cell>
          <cell r="J6334">
            <v>100</v>
          </cell>
          <cell r="K6334">
            <v>685</v>
          </cell>
        </row>
        <row r="6335">
          <cell r="A6335" t="str">
            <v>COOPERATIVAS</v>
          </cell>
          <cell r="F6335" t="str">
            <v>Estándar</v>
          </cell>
          <cell r="G6335">
            <v>45169</v>
          </cell>
          <cell r="H6335">
            <v>4120.5200000000004</v>
          </cell>
          <cell r="I6335">
            <v>28720.024399999998</v>
          </cell>
          <cell r="J6335">
            <v>105</v>
          </cell>
          <cell r="K6335">
            <v>719.25</v>
          </cell>
        </row>
        <row r="6336">
          <cell r="A6336" t="str">
            <v>BANCOS MÚLTIPLES</v>
          </cell>
          <cell r="F6336" t="str">
            <v>Preferencial</v>
          </cell>
          <cell r="G6336">
            <v>45169</v>
          </cell>
          <cell r="H6336">
            <v>277440.68</v>
          </cell>
          <cell r="I6336">
            <v>1932249.3362</v>
          </cell>
          <cell r="J6336">
            <v>2.16</v>
          </cell>
          <cell r="K6336">
            <v>15.012</v>
          </cell>
        </row>
        <row r="6337">
          <cell r="A6337" t="str">
            <v>BANCOS MÚLTIPLES</v>
          </cell>
          <cell r="F6337" t="str">
            <v>Estándar</v>
          </cell>
          <cell r="G6337">
            <v>45169</v>
          </cell>
          <cell r="H6337">
            <v>6442.83</v>
          </cell>
          <cell r="I6337">
            <v>44906.525099999999</v>
          </cell>
          <cell r="J6337">
            <v>250.08</v>
          </cell>
          <cell r="K6337">
            <v>1713.048</v>
          </cell>
        </row>
        <row r="6338">
          <cell r="A6338" t="str">
            <v>BANCOS MÚLTIPLES</v>
          </cell>
          <cell r="F6338" t="str">
            <v>Preferencial</v>
          </cell>
          <cell r="G6338">
            <v>45169</v>
          </cell>
          <cell r="H6338">
            <v>0</v>
          </cell>
          <cell r="I6338">
            <v>0</v>
          </cell>
          <cell r="J6338">
            <v>897</v>
          </cell>
          <cell r="K6338">
            <v>6234.15</v>
          </cell>
        </row>
        <row r="6339">
          <cell r="A6339" t="str">
            <v>ENTIDADES ESPECIALIZADAS EN MICROFINANZAS</v>
          </cell>
          <cell r="F6339" t="str">
            <v>Estándar</v>
          </cell>
          <cell r="G6339">
            <v>45169</v>
          </cell>
          <cell r="H6339">
            <v>0</v>
          </cell>
          <cell r="I6339">
            <v>0</v>
          </cell>
          <cell r="J6339">
            <v>8.86</v>
          </cell>
          <cell r="K6339">
            <v>60.691000000000003</v>
          </cell>
        </row>
        <row r="6340">
          <cell r="A6340" t="str">
            <v>ENTIDADES FINANCIERAS DE VIVIENDA</v>
          </cell>
          <cell r="F6340" t="str">
            <v>Estándar</v>
          </cell>
          <cell r="G6340">
            <v>45169</v>
          </cell>
          <cell r="H6340">
            <v>1588.38</v>
          </cell>
          <cell r="I6340">
            <v>11071.008599999999</v>
          </cell>
          <cell r="J6340">
            <v>145.99</v>
          </cell>
          <cell r="K6340">
            <v>1000.0315000000001</v>
          </cell>
        </row>
        <row r="6341">
          <cell r="A6341" t="str">
            <v>ENTIDADES FINANCIERAS DE VIVIENDA</v>
          </cell>
          <cell r="F6341" t="str">
            <v>Preferencial</v>
          </cell>
          <cell r="G6341">
            <v>45169</v>
          </cell>
          <cell r="H6341">
            <v>0</v>
          </cell>
          <cell r="I6341">
            <v>0</v>
          </cell>
          <cell r="J6341">
            <v>1050</v>
          </cell>
          <cell r="K6341">
            <v>7308</v>
          </cell>
        </row>
        <row r="6342">
          <cell r="A6342" t="str">
            <v>INSTITUCIONES FINANCIERAS DE DESARROLLO</v>
          </cell>
          <cell r="F6342" t="str">
            <v>Estándar</v>
          </cell>
          <cell r="G6342">
            <v>45169</v>
          </cell>
          <cell r="H6342">
            <v>0</v>
          </cell>
          <cell r="I6342">
            <v>0</v>
          </cell>
          <cell r="J6342">
            <v>2293.79</v>
          </cell>
          <cell r="K6342">
            <v>15712.461499999999</v>
          </cell>
        </row>
        <row r="6343">
          <cell r="A6343" t="str">
            <v>BANCOS MÚLTIPLES</v>
          </cell>
          <cell r="F6343" t="str">
            <v>Estándar</v>
          </cell>
          <cell r="G6343">
            <v>45169</v>
          </cell>
          <cell r="H6343">
            <v>36623.18</v>
          </cell>
          <cell r="I6343">
            <v>255263.56460000001</v>
          </cell>
          <cell r="J6343">
            <v>2455.77</v>
          </cell>
          <cell r="K6343">
            <v>16822.0245</v>
          </cell>
        </row>
        <row r="6344">
          <cell r="A6344" t="str">
            <v>BANCOS MÚLTIPLES</v>
          </cell>
          <cell r="F6344" t="str">
            <v>Estándar</v>
          </cell>
          <cell r="G6344">
            <v>45169</v>
          </cell>
          <cell r="H6344">
            <v>41912.839999999997</v>
          </cell>
          <cell r="I6344">
            <v>292132.49479999999</v>
          </cell>
          <cell r="J6344">
            <v>4851.29</v>
          </cell>
          <cell r="K6344">
            <v>33231.336499999998</v>
          </cell>
        </row>
        <row r="6345">
          <cell r="A6345" t="str">
            <v>BANCOS MÚLTIPLES</v>
          </cell>
          <cell r="F6345" t="str">
            <v>Estándar</v>
          </cell>
          <cell r="G6345">
            <v>45169</v>
          </cell>
          <cell r="H6345">
            <v>892980.18</v>
          </cell>
          <cell r="I6345">
            <v>6224071.8546000002</v>
          </cell>
          <cell r="J6345">
            <v>196035.04</v>
          </cell>
          <cell r="K6345">
            <v>1342840.024</v>
          </cell>
        </row>
        <row r="6346">
          <cell r="A6346" t="str">
            <v>BANCOS MÚLTIPLES</v>
          </cell>
          <cell r="F6346" t="str">
            <v>Estándar</v>
          </cell>
          <cell r="G6346">
            <v>45169</v>
          </cell>
          <cell r="H6346">
            <v>63113.93</v>
          </cell>
          <cell r="I6346">
            <v>439904.09210000001</v>
          </cell>
          <cell r="J6346">
            <v>23137.39</v>
          </cell>
          <cell r="K6346">
            <v>158491.12150000001</v>
          </cell>
        </row>
        <row r="6347">
          <cell r="A6347" t="str">
            <v>BANCOS MÚLTIPLES</v>
          </cell>
          <cell r="F6347" t="str">
            <v>Estándar</v>
          </cell>
          <cell r="G6347">
            <v>45169</v>
          </cell>
          <cell r="H6347">
            <v>1985.38</v>
          </cell>
          <cell r="I6347">
            <v>13838.098599999999</v>
          </cell>
          <cell r="J6347">
            <v>0</v>
          </cell>
          <cell r="K6347">
            <v>0</v>
          </cell>
        </row>
        <row r="6348">
          <cell r="A6348" t="str">
            <v>BANCOS MÚLTIPLES</v>
          </cell>
          <cell r="F6348" t="str">
            <v>Preferencial</v>
          </cell>
          <cell r="G6348">
            <v>45169</v>
          </cell>
          <cell r="H6348">
            <v>0</v>
          </cell>
          <cell r="I6348">
            <v>0</v>
          </cell>
          <cell r="J6348">
            <v>16205.7</v>
          </cell>
          <cell r="K6348">
            <v>112044.8339</v>
          </cell>
        </row>
        <row r="6349">
          <cell r="A6349" t="str">
            <v>COOPERATIVAS</v>
          </cell>
          <cell r="F6349" t="str">
            <v>Preferencial</v>
          </cell>
          <cell r="G6349">
            <v>45169</v>
          </cell>
          <cell r="H6349">
            <v>0</v>
          </cell>
          <cell r="I6349">
            <v>0</v>
          </cell>
          <cell r="J6349">
            <v>93532</v>
          </cell>
          <cell r="K6349">
            <v>650047.4</v>
          </cell>
        </row>
        <row r="6350">
          <cell r="A6350" t="str">
            <v>COOPERATIVAS</v>
          </cell>
          <cell r="F6350" t="str">
            <v>Estándar</v>
          </cell>
          <cell r="G6350">
            <v>45169</v>
          </cell>
          <cell r="H6350">
            <v>0</v>
          </cell>
          <cell r="I6350">
            <v>0</v>
          </cell>
          <cell r="J6350">
            <v>1260</v>
          </cell>
          <cell r="K6350">
            <v>8643.6</v>
          </cell>
        </row>
        <row r="6351">
          <cell r="A6351" t="str">
            <v>COOPERATIVAS</v>
          </cell>
          <cell r="F6351" t="str">
            <v>Con Entid. Financ</v>
          </cell>
          <cell r="G6351">
            <v>45169</v>
          </cell>
          <cell r="H6351">
            <v>0</v>
          </cell>
          <cell r="I6351">
            <v>0</v>
          </cell>
          <cell r="J6351">
            <v>220000</v>
          </cell>
          <cell r="K6351">
            <v>1533400</v>
          </cell>
        </row>
        <row r="6352">
          <cell r="A6352" t="str">
            <v>COOPERATIVAS</v>
          </cell>
          <cell r="F6352" t="str">
            <v>Preferencial</v>
          </cell>
          <cell r="G6352">
            <v>45169</v>
          </cell>
          <cell r="H6352">
            <v>0.03</v>
          </cell>
          <cell r="I6352">
            <v>0.20580000000000001</v>
          </cell>
          <cell r="J6352">
            <v>0.02</v>
          </cell>
          <cell r="K6352">
            <v>0.13719999999999999</v>
          </cell>
        </row>
        <row r="6353">
          <cell r="A6353" t="str">
            <v>ENTIDADES ESPECIALIZADAS EN MICROFINANZAS</v>
          </cell>
          <cell r="F6353" t="str">
            <v>Preferencial</v>
          </cell>
          <cell r="G6353">
            <v>45169</v>
          </cell>
          <cell r="H6353">
            <v>0</v>
          </cell>
          <cell r="I6353">
            <v>0</v>
          </cell>
          <cell r="J6353">
            <v>12600</v>
          </cell>
          <cell r="K6353">
            <v>87696</v>
          </cell>
        </row>
        <row r="6354">
          <cell r="A6354" t="str">
            <v>ENTIDADES ESPECIALIZADAS EN MICROFINANZAS</v>
          </cell>
          <cell r="F6354" t="str">
            <v>Estándar</v>
          </cell>
          <cell r="G6354">
            <v>45169</v>
          </cell>
          <cell r="H6354">
            <v>220543.63</v>
          </cell>
          <cell r="I6354">
            <v>1537189.1011000001</v>
          </cell>
          <cell r="J6354">
            <v>163.46</v>
          </cell>
          <cell r="K6354">
            <v>1119.701</v>
          </cell>
        </row>
        <row r="6355">
          <cell r="A6355" t="str">
            <v>ENTIDADES FINANCIERAS DE VIVIENDA</v>
          </cell>
          <cell r="F6355" t="str">
            <v>Estándar</v>
          </cell>
          <cell r="G6355">
            <v>45169</v>
          </cell>
          <cell r="H6355">
            <v>9.5</v>
          </cell>
          <cell r="I6355">
            <v>66.215000000000003</v>
          </cell>
          <cell r="J6355">
            <v>45.69</v>
          </cell>
          <cell r="K6355">
            <v>312.97649999999999</v>
          </cell>
        </row>
        <row r="6356">
          <cell r="A6356" t="str">
            <v>ENTIDADES ESPECIALIZADAS EN MICROFINANZAS</v>
          </cell>
          <cell r="F6356" t="str">
            <v>Estándar</v>
          </cell>
          <cell r="G6356">
            <v>45169</v>
          </cell>
          <cell r="H6356">
            <v>161.34</v>
          </cell>
          <cell r="I6356">
            <v>1124.5398</v>
          </cell>
          <cell r="J6356">
            <v>680.09</v>
          </cell>
          <cell r="K6356">
            <v>4658.6165000000001</v>
          </cell>
        </row>
        <row r="6357">
          <cell r="A6357" t="str">
            <v>INSTITUCIONES FINANCIERAS DE DESARROLLO</v>
          </cell>
          <cell r="F6357" t="str">
            <v>Estándar</v>
          </cell>
          <cell r="G6357">
            <v>45169</v>
          </cell>
          <cell r="H6357">
            <v>0</v>
          </cell>
          <cell r="I6357">
            <v>0</v>
          </cell>
          <cell r="J6357">
            <v>964.2</v>
          </cell>
          <cell r="K6357">
            <v>6604.77</v>
          </cell>
        </row>
        <row r="6358">
          <cell r="A6358" t="str">
            <v>INSTITUCIONES FINANCIERAS DE DESARROLLO</v>
          </cell>
          <cell r="F6358" t="str">
            <v>Estándar</v>
          </cell>
          <cell r="G6358">
            <v>45169</v>
          </cell>
          <cell r="H6358">
            <v>2869.44</v>
          </cell>
          <cell r="I6358">
            <v>19999.996800000001</v>
          </cell>
          <cell r="J6358">
            <v>2506.88</v>
          </cell>
          <cell r="K6358">
            <v>17172.128000000001</v>
          </cell>
        </row>
        <row r="6359">
          <cell r="A6359" t="str">
            <v>COOPERATIVAS</v>
          </cell>
          <cell r="F6359" t="str">
            <v>Estándar</v>
          </cell>
          <cell r="G6359">
            <v>45169</v>
          </cell>
          <cell r="H6359">
            <v>3537.15</v>
          </cell>
          <cell r="I6359">
            <v>24653.9355</v>
          </cell>
          <cell r="J6359">
            <v>0</v>
          </cell>
          <cell r="K6359">
            <v>0</v>
          </cell>
        </row>
        <row r="6360">
          <cell r="A6360" t="str">
            <v>COOPERATIVAS</v>
          </cell>
          <cell r="F6360" t="str">
            <v>Estándar</v>
          </cell>
          <cell r="G6360">
            <v>45169</v>
          </cell>
          <cell r="H6360">
            <v>2817.18</v>
          </cell>
          <cell r="I6360">
            <v>19635.744600000002</v>
          </cell>
          <cell r="J6360">
            <v>0</v>
          </cell>
          <cell r="K6360">
            <v>0</v>
          </cell>
        </row>
        <row r="6361">
          <cell r="A6361" t="str">
            <v>BANCOS MÚLTIPLES</v>
          </cell>
          <cell r="F6361" t="str">
            <v>Estándar</v>
          </cell>
          <cell r="G6361">
            <v>45169</v>
          </cell>
          <cell r="H6361">
            <v>1498.8</v>
          </cell>
          <cell r="I6361">
            <v>10446.636</v>
          </cell>
          <cell r="J6361">
            <v>0</v>
          </cell>
          <cell r="K6361">
            <v>0</v>
          </cell>
        </row>
        <row r="6362">
          <cell r="A6362" t="str">
            <v>BANCOS MÚLTIPLES</v>
          </cell>
          <cell r="F6362" t="str">
            <v>Estándar</v>
          </cell>
          <cell r="G6362">
            <v>45169</v>
          </cell>
          <cell r="H6362">
            <v>78437.39</v>
          </cell>
          <cell r="I6362">
            <v>546708.60829999996</v>
          </cell>
          <cell r="J6362">
            <v>9667.73</v>
          </cell>
          <cell r="K6362">
            <v>66223.950500000006</v>
          </cell>
        </row>
        <row r="6363">
          <cell r="A6363" t="str">
            <v>BANCOS MÚLTIPLES</v>
          </cell>
          <cell r="F6363" t="str">
            <v>Preferencial</v>
          </cell>
          <cell r="G6363">
            <v>45169</v>
          </cell>
          <cell r="H6363">
            <v>0</v>
          </cell>
          <cell r="I6363">
            <v>0</v>
          </cell>
          <cell r="J6363">
            <v>7442.37</v>
          </cell>
          <cell r="K6363">
            <v>51724.4715</v>
          </cell>
        </row>
        <row r="6364">
          <cell r="A6364" t="str">
            <v>BANCOS MÚLTIPLES</v>
          </cell>
          <cell r="F6364" t="str">
            <v>Preferencial</v>
          </cell>
          <cell r="G6364">
            <v>45169</v>
          </cell>
          <cell r="H6364">
            <v>0</v>
          </cell>
          <cell r="I6364">
            <v>0</v>
          </cell>
          <cell r="J6364">
            <v>700</v>
          </cell>
          <cell r="K6364">
            <v>4865</v>
          </cell>
        </row>
        <row r="6365">
          <cell r="A6365" t="str">
            <v>BANCOS MÚLTIPLES</v>
          </cell>
          <cell r="F6365" t="str">
            <v>Estándar</v>
          </cell>
          <cell r="G6365">
            <v>45169</v>
          </cell>
          <cell r="H6365">
            <v>315.93</v>
          </cell>
          <cell r="I6365">
            <v>2202.0320999999999</v>
          </cell>
          <cell r="J6365">
            <v>3</v>
          </cell>
          <cell r="K6365">
            <v>20.55</v>
          </cell>
        </row>
        <row r="6366">
          <cell r="A6366" t="str">
            <v>BANCOS MÚLTIPLES</v>
          </cell>
          <cell r="F6366" t="str">
            <v>Estándar</v>
          </cell>
          <cell r="G6366">
            <v>45169</v>
          </cell>
          <cell r="H6366">
            <v>156108.24</v>
          </cell>
          <cell r="I6366">
            <v>1088074.4328000001</v>
          </cell>
          <cell r="J6366">
            <v>12863.96</v>
          </cell>
          <cell r="K6366">
            <v>88118.126000000004</v>
          </cell>
        </row>
        <row r="6367">
          <cell r="A6367" t="str">
            <v>COOPERATIVAS</v>
          </cell>
          <cell r="F6367" t="str">
            <v>Estándar</v>
          </cell>
          <cell r="G6367">
            <v>45169</v>
          </cell>
          <cell r="H6367">
            <v>73.16</v>
          </cell>
          <cell r="I6367">
            <v>509.92520000000002</v>
          </cell>
          <cell r="J6367">
            <v>1408.71</v>
          </cell>
          <cell r="K6367">
            <v>9649.6635000000006</v>
          </cell>
        </row>
        <row r="6368">
          <cell r="A6368" t="str">
            <v>COOPERATIVAS</v>
          </cell>
          <cell r="F6368" t="str">
            <v>Estándar</v>
          </cell>
          <cell r="G6368">
            <v>45169</v>
          </cell>
          <cell r="H6368">
            <v>857.04</v>
          </cell>
          <cell r="I6368">
            <v>5973.5688</v>
          </cell>
          <cell r="J6368">
            <v>1041.75</v>
          </cell>
          <cell r="K6368">
            <v>7135.9875000000002</v>
          </cell>
        </row>
        <row r="6369">
          <cell r="A6369" t="str">
            <v>ENTIDADES ESPECIALIZADAS EN MICROFINANZAS</v>
          </cell>
          <cell r="F6369" t="str">
            <v>Preferencial</v>
          </cell>
          <cell r="G6369">
            <v>45169</v>
          </cell>
          <cell r="H6369">
            <v>0</v>
          </cell>
          <cell r="I6369">
            <v>0</v>
          </cell>
          <cell r="J6369">
            <v>4905.75</v>
          </cell>
          <cell r="K6369">
            <v>34144.019999999997</v>
          </cell>
        </row>
        <row r="6370">
          <cell r="A6370" t="str">
            <v>ENTIDADES ESPECIALIZADAS EN MICROFINANZAS</v>
          </cell>
          <cell r="F6370" t="str">
            <v>Preferencial</v>
          </cell>
          <cell r="G6370">
            <v>45169</v>
          </cell>
          <cell r="H6370">
            <v>0</v>
          </cell>
          <cell r="I6370">
            <v>0</v>
          </cell>
          <cell r="J6370">
            <v>84</v>
          </cell>
          <cell r="K6370">
            <v>584.64</v>
          </cell>
        </row>
        <row r="6371">
          <cell r="A6371" t="str">
            <v>ENTIDADES FINANCIERAS DE VIVIENDA</v>
          </cell>
          <cell r="F6371" t="str">
            <v>Estándar</v>
          </cell>
          <cell r="G6371">
            <v>45169</v>
          </cell>
          <cell r="H6371">
            <v>4065.66</v>
          </cell>
          <cell r="I6371">
            <v>28337.6502</v>
          </cell>
          <cell r="J6371">
            <v>709.31</v>
          </cell>
          <cell r="K6371">
            <v>4858.7735000000002</v>
          </cell>
        </row>
        <row r="6372">
          <cell r="A6372" t="str">
            <v>INSTITUCIONES FINANCIERAS DE DESARROLLO</v>
          </cell>
          <cell r="F6372" t="str">
            <v>Estándar</v>
          </cell>
          <cell r="G6372">
            <v>45169</v>
          </cell>
          <cell r="H6372">
            <v>148.81</v>
          </cell>
          <cell r="I6372">
            <v>1037.2057</v>
          </cell>
          <cell r="J6372">
            <v>0</v>
          </cell>
          <cell r="K6372">
            <v>0</v>
          </cell>
        </row>
        <row r="6373">
          <cell r="A6373" t="str">
            <v>INSTITUCIONES FINANCIERAS DE DESARROLLO</v>
          </cell>
          <cell r="F6373" t="str">
            <v>Estándar</v>
          </cell>
          <cell r="G6373">
            <v>45169</v>
          </cell>
          <cell r="H6373">
            <v>11079.69</v>
          </cell>
          <cell r="I6373">
            <v>77225.439299999998</v>
          </cell>
          <cell r="J6373">
            <v>1045</v>
          </cell>
          <cell r="K6373">
            <v>7262.75</v>
          </cell>
        </row>
        <row r="6374">
          <cell r="A6374" t="str">
            <v>COOPERATIVAS</v>
          </cell>
          <cell r="F6374" t="str">
            <v>Estándar</v>
          </cell>
          <cell r="G6374">
            <v>45169</v>
          </cell>
          <cell r="H6374">
            <v>40744.39</v>
          </cell>
          <cell r="I6374">
            <v>283988.3983</v>
          </cell>
          <cell r="J6374">
            <v>213.54</v>
          </cell>
          <cell r="K6374">
            <v>1467.0198</v>
          </cell>
        </row>
        <row r="6375">
          <cell r="A6375" t="str">
            <v>COOPERATIVAS</v>
          </cell>
          <cell r="F6375" t="str">
            <v>Estándar</v>
          </cell>
          <cell r="G6375">
            <v>45169</v>
          </cell>
          <cell r="H6375">
            <v>5903.88</v>
          </cell>
          <cell r="I6375">
            <v>41150.043599999997</v>
          </cell>
          <cell r="J6375">
            <v>0</v>
          </cell>
          <cell r="K6375">
            <v>0</v>
          </cell>
        </row>
        <row r="6376">
          <cell r="A6376" t="str">
            <v>BANCOS MÚLTIPLES</v>
          </cell>
          <cell r="F6376" t="str">
            <v>Preferencial</v>
          </cell>
          <cell r="G6376">
            <v>45169</v>
          </cell>
          <cell r="H6376">
            <v>0</v>
          </cell>
          <cell r="I6376">
            <v>0</v>
          </cell>
          <cell r="J6376">
            <v>2475204.9</v>
          </cell>
          <cell r="K6376">
            <v>18063487.4111</v>
          </cell>
        </row>
        <row r="6377">
          <cell r="A6377" t="str">
            <v>ENTIDADES ESPECIALIZADAS EN MICROFINANZAS</v>
          </cell>
          <cell r="F6377" t="str">
            <v>Estándar</v>
          </cell>
          <cell r="G6377">
            <v>45169</v>
          </cell>
          <cell r="H6377">
            <v>65481.027699999999</v>
          </cell>
          <cell r="I6377">
            <v>456402.76306899998</v>
          </cell>
          <cell r="J6377">
            <v>18962.427199999998</v>
          </cell>
          <cell r="K6377">
            <v>129892.62632</v>
          </cell>
        </row>
        <row r="6378">
          <cell r="A6378" t="str">
            <v>BANCOS MÚLTIPLES</v>
          </cell>
          <cell r="F6378" t="str">
            <v>Preferencial</v>
          </cell>
          <cell r="G6378">
            <v>45169</v>
          </cell>
          <cell r="H6378">
            <v>576641.63</v>
          </cell>
          <cell r="I6378">
            <v>3955785.504338</v>
          </cell>
          <cell r="J6378">
            <v>3335036.89</v>
          </cell>
          <cell r="K6378">
            <v>23880254.896811001</v>
          </cell>
        </row>
        <row r="6379">
          <cell r="A6379" t="str">
            <v>COOPERATIVAS</v>
          </cell>
          <cell r="F6379" t="str">
            <v>Preferencial</v>
          </cell>
          <cell r="G6379">
            <v>45169</v>
          </cell>
          <cell r="H6379">
            <v>0</v>
          </cell>
          <cell r="I6379">
            <v>0</v>
          </cell>
          <cell r="J6379">
            <v>7498</v>
          </cell>
          <cell r="K6379">
            <v>51886.16</v>
          </cell>
        </row>
        <row r="6380">
          <cell r="A6380" t="str">
            <v>COOPERATIVAS</v>
          </cell>
          <cell r="F6380" t="str">
            <v>Estándar</v>
          </cell>
          <cell r="G6380">
            <v>45169</v>
          </cell>
          <cell r="H6380">
            <v>10683.46</v>
          </cell>
          <cell r="I6380">
            <v>74463.716199999995</v>
          </cell>
          <cell r="J6380">
            <v>1620.33</v>
          </cell>
          <cell r="K6380">
            <v>11115.4638</v>
          </cell>
        </row>
        <row r="6381">
          <cell r="A6381" t="str">
            <v>COOPERATIVAS</v>
          </cell>
          <cell r="F6381" t="str">
            <v>Estándar</v>
          </cell>
          <cell r="G6381">
            <v>45169</v>
          </cell>
          <cell r="H6381">
            <v>430.49</v>
          </cell>
          <cell r="I6381">
            <v>3000.5153</v>
          </cell>
          <cell r="J6381">
            <v>0</v>
          </cell>
          <cell r="K6381">
            <v>0</v>
          </cell>
        </row>
        <row r="6382">
          <cell r="A6382" t="str">
            <v>COOPERATIVAS</v>
          </cell>
          <cell r="F6382" t="str">
            <v>Estándar</v>
          </cell>
          <cell r="G6382">
            <v>45169</v>
          </cell>
          <cell r="H6382">
            <v>1174.32</v>
          </cell>
          <cell r="I6382">
            <v>8185.0104000000001</v>
          </cell>
          <cell r="J6382">
            <v>0</v>
          </cell>
          <cell r="K6382">
            <v>0</v>
          </cell>
        </row>
        <row r="6383">
          <cell r="A6383" t="str">
            <v>ENTIDADES ESPECIALIZADAS EN MICROFINANZAS</v>
          </cell>
          <cell r="F6383" t="str">
            <v>Estándar</v>
          </cell>
          <cell r="G6383">
            <v>45169</v>
          </cell>
          <cell r="H6383">
            <v>61.36</v>
          </cell>
          <cell r="I6383">
            <v>427.67919999999998</v>
          </cell>
          <cell r="J6383">
            <v>0</v>
          </cell>
          <cell r="K6383">
            <v>0</v>
          </cell>
        </row>
        <row r="6384">
          <cell r="A6384" t="str">
            <v>ENTIDADES ESPECIALIZADAS EN MICROFINANZAS</v>
          </cell>
          <cell r="F6384" t="str">
            <v>Preferencial</v>
          </cell>
          <cell r="G6384">
            <v>45169</v>
          </cell>
          <cell r="H6384">
            <v>0</v>
          </cell>
          <cell r="I6384">
            <v>0</v>
          </cell>
          <cell r="J6384">
            <v>4000</v>
          </cell>
          <cell r="K6384">
            <v>27600</v>
          </cell>
        </row>
        <row r="6385">
          <cell r="A6385" t="str">
            <v>ENTIDADES ESPECIALIZADAS EN MICROFINANZAS</v>
          </cell>
          <cell r="F6385" t="str">
            <v>Estándar</v>
          </cell>
          <cell r="G6385">
            <v>45169</v>
          </cell>
          <cell r="H6385">
            <v>0</v>
          </cell>
          <cell r="I6385">
            <v>0</v>
          </cell>
          <cell r="J6385">
            <v>496.58</v>
          </cell>
          <cell r="K6385">
            <v>3411.5046000000002</v>
          </cell>
        </row>
        <row r="6386">
          <cell r="A6386" t="str">
            <v>ENTIDADES ESPECIALIZADAS EN MICROFINANZAS</v>
          </cell>
          <cell r="F6386" t="str">
            <v>Estándar</v>
          </cell>
          <cell r="G6386">
            <v>45169</v>
          </cell>
          <cell r="H6386">
            <v>370.62</v>
          </cell>
          <cell r="I6386">
            <v>2583.2213999999999</v>
          </cell>
          <cell r="J6386">
            <v>0</v>
          </cell>
          <cell r="K6386">
            <v>0</v>
          </cell>
        </row>
        <row r="6387">
          <cell r="A6387" t="str">
            <v>COOPERATIVAS</v>
          </cell>
          <cell r="F6387" t="str">
            <v>Estándar</v>
          </cell>
          <cell r="G6387">
            <v>45169</v>
          </cell>
          <cell r="H6387">
            <v>100</v>
          </cell>
          <cell r="I6387">
            <v>697</v>
          </cell>
          <cell r="J6387">
            <v>0</v>
          </cell>
          <cell r="K6387">
            <v>0</v>
          </cell>
        </row>
        <row r="6388">
          <cell r="A6388" t="str">
            <v>INSTITUCIONES FINANCIERAS DE DESARROLLO</v>
          </cell>
          <cell r="F6388" t="str">
            <v>Estándar</v>
          </cell>
          <cell r="G6388">
            <v>45169</v>
          </cell>
          <cell r="H6388">
            <v>104.33</v>
          </cell>
          <cell r="I6388">
            <v>727.18010000000004</v>
          </cell>
          <cell r="J6388">
            <v>0</v>
          </cell>
          <cell r="K6388">
            <v>0</v>
          </cell>
        </row>
        <row r="6389">
          <cell r="A6389" t="str">
            <v>COOPERATIVAS</v>
          </cell>
          <cell r="F6389" t="str">
            <v>Estándar</v>
          </cell>
          <cell r="G6389">
            <v>45169</v>
          </cell>
          <cell r="H6389">
            <v>0</v>
          </cell>
          <cell r="I6389">
            <v>0</v>
          </cell>
          <cell r="J6389">
            <v>100</v>
          </cell>
          <cell r="K6389">
            <v>686</v>
          </cell>
        </row>
        <row r="6390">
          <cell r="A6390" t="str">
            <v>ENTIDADES ESPECIALIZADAS EN MICROFINANZAS</v>
          </cell>
          <cell r="F6390" t="str">
            <v>Estándar</v>
          </cell>
          <cell r="G6390">
            <v>45169</v>
          </cell>
          <cell r="H6390">
            <v>0</v>
          </cell>
          <cell r="I6390">
            <v>0</v>
          </cell>
          <cell r="J6390">
            <v>1286.08</v>
          </cell>
          <cell r="K6390">
            <v>8809.6479999999992</v>
          </cell>
        </row>
        <row r="6391">
          <cell r="A6391" t="str">
            <v>ENTIDADES ESPECIALIZADAS EN MICROFINANZAS</v>
          </cell>
          <cell r="F6391" t="str">
            <v>Preferencial</v>
          </cell>
          <cell r="G6391">
            <v>45169</v>
          </cell>
          <cell r="H6391">
            <v>0</v>
          </cell>
          <cell r="I6391">
            <v>0</v>
          </cell>
          <cell r="J6391">
            <v>135898.35</v>
          </cell>
          <cell r="K6391">
            <v>945852.51599999995</v>
          </cell>
        </row>
        <row r="6392">
          <cell r="A6392" t="str">
            <v>BANCOS MÚLTIPLES</v>
          </cell>
          <cell r="F6392" t="str">
            <v>Preferencial</v>
          </cell>
          <cell r="G6392">
            <v>45169</v>
          </cell>
          <cell r="H6392">
            <v>0</v>
          </cell>
          <cell r="I6392">
            <v>0</v>
          </cell>
          <cell r="J6392">
            <v>308738.7</v>
          </cell>
          <cell r="K6392">
            <v>2160306.4056000002</v>
          </cell>
        </row>
        <row r="6393">
          <cell r="A6393" t="str">
            <v>COOPERATIVAS</v>
          </cell>
          <cell r="F6393" t="str">
            <v>Preferencial</v>
          </cell>
          <cell r="G6393">
            <v>45169</v>
          </cell>
          <cell r="H6393">
            <v>0</v>
          </cell>
          <cell r="I6393">
            <v>0</v>
          </cell>
          <cell r="J6393">
            <v>39900</v>
          </cell>
          <cell r="K6393">
            <v>276906</v>
          </cell>
        </row>
        <row r="6394">
          <cell r="A6394" t="str">
            <v>COOPERATIVAS</v>
          </cell>
          <cell r="F6394" t="str">
            <v>Estándar</v>
          </cell>
          <cell r="G6394">
            <v>45169</v>
          </cell>
          <cell r="H6394">
            <v>4913.07</v>
          </cell>
          <cell r="I6394">
            <v>34244.097900000001</v>
          </cell>
          <cell r="J6394">
            <v>0</v>
          </cell>
          <cell r="K6394">
            <v>0</v>
          </cell>
        </row>
        <row r="6395">
          <cell r="A6395" t="str">
            <v>COOPERATIVAS</v>
          </cell>
          <cell r="F6395" t="str">
            <v>Estándar</v>
          </cell>
          <cell r="G6395">
            <v>45169</v>
          </cell>
          <cell r="H6395">
            <v>475.12</v>
          </cell>
          <cell r="I6395">
            <v>3311.5864000000001</v>
          </cell>
          <cell r="J6395">
            <v>500</v>
          </cell>
          <cell r="K6395">
            <v>3425</v>
          </cell>
        </row>
        <row r="6396">
          <cell r="A6396" t="str">
            <v>COOPERATIVAS</v>
          </cell>
          <cell r="F6396" t="str">
            <v>Estándar</v>
          </cell>
          <cell r="G6396">
            <v>45169</v>
          </cell>
          <cell r="H6396">
            <v>676.16</v>
          </cell>
          <cell r="I6396">
            <v>4712.8352000000004</v>
          </cell>
          <cell r="J6396">
            <v>2000</v>
          </cell>
          <cell r="K6396">
            <v>13700</v>
          </cell>
        </row>
        <row r="6397">
          <cell r="A6397" t="str">
            <v>COOPERATIVAS</v>
          </cell>
          <cell r="F6397" t="str">
            <v>Estándar</v>
          </cell>
          <cell r="G6397">
            <v>45169</v>
          </cell>
          <cell r="H6397">
            <v>0.72</v>
          </cell>
          <cell r="I6397">
            <v>5.0183999999999997</v>
          </cell>
          <cell r="J6397">
            <v>270</v>
          </cell>
          <cell r="K6397">
            <v>1849.5</v>
          </cell>
        </row>
        <row r="6398">
          <cell r="A6398" t="str">
            <v>ENTIDADES ESPECIALIZADAS EN MICROFINANZAS</v>
          </cell>
          <cell r="F6398" t="str">
            <v>Preferencial</v>
          </cell>
          <cell r="G6398">
            <v>45169</v>
          </cell>
          <cell r="H6398">
            <v>0</v>
          </cell>
          <cell r="I6398">
            <v>0</v>
          </cell>
          <cell r="J6398">
            <v>10200</v>
          </cell>
          <cell r="K6398">
            <v>70380</v>
          </cell>
        </row>
        <row r="6399">
          <cell r="A6399" t="str">
            <v>ENTIDADES ESPECIALIZADAS EN MICROFINANZAS</v>
          </cell>
          <cell r="F6399" t="str">
            <v>Estándar</v>
          </cell>
          <cell r="G6399">
            <v>45169</v>
          </cell>
          <cell r="H6399">
            <v>3809.99</v>
          </cell>
          <cell r="I6399">
            <v>26555.630300000001</v>
          </cell>
          <cell r="J6399">
            <v>2395.46</v>
          </cell>
          <cell r="K6399">
            <v>16648.447</v>
          </cell>
        </row>
        <row r="6400">
          <cell r="A6400" t="str">
            <v>INSTITUCIONES FINANCIERAS DE DESARROLLO</v>
          </cell>
          <cell r="F6400" t="str">
            <v>Estándar</v>
          </cell>
          <cell r="G6400">
            <v>45169</v>
          </cell>
          <cell r="H6400">
            <v>0</v>
          </cell>
          <cell r="I6400">
            <v>0</v>
          </cell>
          <cell r="J6400">
            <v>126.25</v>
          </cell>
          <cell r="K6400">
            <v>877.4375</v>
          </cell>
        </row>
        <row r="6401">
          <cell r="A6401" t="str">
            <v>INSTITUCIONES FINANCIERAS DE DESARROLLO</v>
          </cell>
          <cell r="F6401" t="str">
            <v>Estándar</v>
          </cell>
          <cell r="G6401">
            <v>45169</v>
          </cell>
          <cell r="H6401">
            <v>0</v>
          </cell>
          <cell r="I6401">
            <v>0</v>
          </cell>
          <cell r="J6401">
            <v>7.63</v>
          </cell>
          <cell r="K6401">
            <v>53.104799999999997</v>
          </cell>
        </row>
        <row r="6402">
          <cell r="A6402" t="str">
            <v>COOPERATIVAS</v>
          </cell>
          <cell r="F6402" t="str">
            <v>Estándar</v>
          </cell>
          <cell r="G6402">
            <v>45169</v>
          </cell>
          <cell r="H6402">
            <v>0</v>
          </cell>
          <cell r="I6402">
            <v>0</v>
          </cell>
          <cell r="J6402">
            <v>120.36</v>
          </cell>
          <cell r="K6402">
            <v>825.66959999999995</v>
          </cell>
        </row>
        <row r="6403">
          <cell r="A6403" t="str">
            <v>COOPERATIVAS</v>
          </cell>
          <cell r="F6403" t="str">
            <v>Estándar</v>
          </cell>
          <cell r="G6403">
            <v>45169</v>
          </cell>
          <cell r="H6403">
            <v>0</v>
          </cell>
          <cell r="I6403">
            <v>0</v>
          </cell>
          <cell r="J6403">
            <v>44.93</v>
          </cell>
          <cell r="K6403">
            <v>307.77050000000003</v>
          </cell>
        </row>
        <row r="6404">
          <cell r="A6404" t="str">
            <v>INSTITUCIONES FINANCIERAS DE DESARROLLO</v>
          </cell>
          <cell r="F6404" t="str">
            <v>Estándar</v>
          </cell>
          <cell r="G6404">
            <v>45169</v>
          </cell>
          <cell r="H6404">
            <v>469.91</v>
          </cell>
          <cell r="I6404">
            <v>3275.2727</v>
          </cell>
          <cell r="J6404">
            <v>50</v>
          </cell>
          <cell r="K6404">
            <v>342.5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3"/>
  <sheetViews>
    <sheetView tabSelected="1" zoomScale="70" zoomScaleNormal="70" workbookViewId="0">
      <selection activeCell="E57" sqref="E57"/>
    </sheetView>
  </sheetViews>
  <sheetFormatPr baseColWidth="10" defaultRowHeight="13.2" x14ac:dyDescent="0.25"/>
  <cols>
    <col min="1" max="1" width="19.88671875" customWidth="1"/>
    <col min="2" max="7" width="8.33203125" customWidth="1"/>
    <col min="8" max="9" width="10.6640625" customWidth="1"/>
    <col min="10" max="10" width="8.88671875" customWidth="1"/>
    <col min="11" max="11" width="10.33203125" customWidth="1"/>
    <col min="12" max="12" width="9" bestFit="1" customWidth="1"/>
    <col min="13" max="17" width="8.33203125" customWidth="1"/>
    <col min="18" max="21" width="10.6640625" customWidth="1"/>
    <col min="22" max="27" width="8.33203125" customWidth="1"/>
    <col min="28" max="29" width="10.6640625" customWidth="1"/>
    <col min="30" max="30" width="10" customWidth="1"/>
    <col min="31" max="31" width="9.88671875" customWidth="1"/>
    <col min="32" max="33" width="7.6640625" customWidth="1"/>
  </cols>
  <sheetData>
    <row r="1" spans="1:33" x14ac:dyDescent="0.25">
      <c r="A1" s="1"/>
      <c r="B1" s="2" t="s">
        <v>0</v>
      </c>
      <c r="C1" s="3"/>
      <c r="D1" s="1"/>
      <c r="E1" s="1"/>
      <c r="F1" s="1"/>
      <c r="G1" s="1"/>
      <c r="H1" s="4" t="s">
        <v>1</v>
      </c>
      <c r="I1" s="4"/>
      <c r="J1" s="5"/>
      <c r="K1" s="5"/>
      <c r="L1" s="6" t="s">
        <v>2</v>
      </c>
      <c r="M1" s="7" t="s">
        <v>3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3" x14ac:dyDescent="0.25">
      <c r="A2" s="1"/>
      <c r="B2" s="2" t="s">
        <v>4</v>
      </c>
      <c r="C2" s="3"/>
      <c r="D2" s="1"/>
      <c r="E2" s="1"/>
      <c r="F2" s="1"/>
      <c r="G2" s="1"/>
      <c r="H2" s="1"/>
      <c r="I2" s="1"/>
      <c r="J2" s="1"/>
      <c r="K2" s="1"/>
      <c r="L2" s="1"/>
      <c r="M2" s="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3" x14ac:dyDescent="0.25">
      <c r="A3" s="1"/>
      <c r="B3" s="2" t="s">
        <v>5</v>
      </c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3" ht="18" x14ac:dyDescent="0.35">
      <c r="A6" s="9" t="s">
        <v>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15.6" x14ac:dyDescent="0.3">
      <c r="A7" s="10" t="s">
        <v>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15.75" customHeight="1" x14ac:dyDescent="0.3">
      <c r="A8" s="11" t="s">
        <v>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</row>
    <row r="9" spans="1:33" ht="15.6" x14ac:dyDescent="0.3">
      <c r="A9" s="10" t="s">
        <v>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15.6" x14ac:dyDescent="0.3">
      <c r="A10" s="10" t="str">
        <f>"Corresponde al período del "&amp;DAY([1]Consulta!G2)&amp;"º al "&amp;TEXT([1]Consulta!G2+30,"dd/mm/yyyy")</f>
        <v>Corresponde al período del 1º al 31/08/2023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13.8" thickBot="1" x14ac:dyDescent="0.3">
      <c r="A11" s="12" t="s">
        <v>10</v>
      </c>
    </row>
    <row r="12" spans="1:33" ht="20.25" customHeight="1" thickTop="1" thickBot="1" x14ac:dyDescent="0.3">
      <c r="A12" s="12" t="s">
        <v>11</v>
      </c>
      <c r="B12" s="13" t="s">
        <v>12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5"/>
      <c r="V12" s="13" t="s">
        <v>13</v>
      </c>
      <c r="W12" s="14"/>
      <c r="X12" s="14"/>
      <c r="Y12" s="14"/>
      <c r="Z12" s="14"/>
      <c r="AA12" s="14"/>
      <c r="AB12" s="14"/>
      <c r="AC12" s="14"/>
      <c r="AD12" s="14"/>
      <c r="AE12" s="15"/>
      <c r="AF12" s="16" t="s">
        <v>14</v>
      </c>
      <c r="AG12" s="17"/>
    </row>
    <row r="13" spans="1:33" ht="21.75" customHeight="1" thickTop="1" thickBot="1" x14ac:dyDescent="0.3">
      <c r="A13" s="18" t="s">
        <v>15</v>
      </c>
      <c r="B13" s="19" t="s">
        <v>16</v>
      </c>
      <c r="C13" s="20"/>
      <c r="D13" s="20"/>
      <c r="E13" s="20"/>
      <c r="F13" s="20"/>
      <c r="G13" s="20"/>
      <c r="H13" s="20"/>
      <c r="I13" s="20"/>
      <c r="J13" s="20"/>
      <c r="K13" s="21"/>
      <c r="L13" s="22" t="s">
        <v>17</v>
      </c>
      <c r="M13" s="23"/>
      <c r="N13" s="23"/>
      <c r="O13" s="23"/>
      <c r="P13" s="23"/>
      <c r="Q13" s="23"/>
      <c r="R13" s="23"/>
      <c r="S13" s="24"/>
      <c r="T13" s="25"/>
      <c r="U13" s="26"/>
      <c r="V13" s="27"/>
      <c r="W13" s="28"/>
      <c r="X13" s="28"/>
      <c r="Y13" s="28"/>
      <c r="Z13" s="28"/>
      <c r="AA13" s="28"/>
      <c r="AB13" s="28"/>
      <c r="AC13" s="28"/>
      <c r="AD13" s="28"/>
      <c r="AE13" s="29"/>
      <c r="AF13" s="30"/>
      <c r="AG13" s="31"/>
    </row>
    <row r="14" spans="1:33" ht="39" customHeight="1" thickTop="1" thickBot="1" x14ac:dyDescent="0.3">
      <c r="A14" s="32"/>
      <c r="B14" s="33" t="s">
        <v>18</v>
      </c>
      <c r="C14" s="34"/>
      <c r="D14" s="35" t="s">
        <v>19</v>
      </c>
      <c r="E14" s="36"/>
      <c r="F14" s="37" t="s">
        <v>20</v>
      </c>
      <c r="G14" s="38"/>
      <c r="H14" s="35" t="s">
        <v>1</v>
      </c>
      <c r="I14" s="36"/>
      <c r="J14" s="35" t="s">
        <v>3</v>
      </c>
      <c r="K14" s="36"/>
      <c r="L14" s="33" t="s">
        <v>18</v>
      </c>
      <c r="M14" s="34"/>
      <c r="N14" s="35" t="s">
        <v>19</v>
      </c>
      <c r="O14" s="36"/>
      <c r="P14" s="39" t="s">
        <v>20</v>
      </c>
      <c r="Q14" s="38"/>
      <c r="R14" s="35" t="s">
        <v>1</v>
      </c>
      <c r="S14" s="36"/>
      <c r="T14" s="40" t="s">
        <v>3</v>
      </c>
      <c r="U14" s="41"/>
      <c r="V14" s="33" t="s">
        <v>18</v>
      </c>
      <c r="W14" s="34"/>
      <c r="X14" s="35" t="s">
        <v>19</v>
      </c>
      <c r="Y14" s="36"/>
      <c r="Z14" s="39" t="s">
        <v>20</v>
      </c>
      <c r="AA14" s="38"/>
      <c r="AB14" s="35" t="s">
        <v>1</v>
      </c>
      <c r="AC14" s="41"/>
      <c r="AD14" s="35" t="s">
        <v>3</v>
      </c>
      <c r="AE14" s="41"/>
      <c r="AF14" s="42" t="s">
        <v>2</v>
      </c>
      <c r="AG14" s="43"/>
    </row>
    <row r="15" spans="1:33" ht="14.4" thickTop="1" thickBot="1" x14ac:dyDescent="0.3">
      <c r="A15" s="44" t="s">
        <v>21</v>
      </c>
      <c r="B15" s="45" t="s">
        <v>22</v>
      </c>
      <c r="C15" s="45" t="s">
        <v>23</v>
      </c>
      <c r="D15" s="45" t="s">
        <v>22</v>
      </c>
      <c r="E15" s="45" t="s">
        <v>23</v>
      </c>
      <c r="F15" s="45" t="s">
        <v>22</v>
      </c>
      <c r="G15" s="45" t="s">
        <v>23</v>
      </c>
      <c r="H15" s="45" t="s">
        <v>22</v>
      </c>
      <c r="I15" s="45" t="s">
        <v>23</v>
      </c>
      <c r="J15" s="45" t="s">
        <v>22</v>
      </c>
      <c r="K15" s="45" t="s">
        <v>23</v>
      </c>
      <c r="L15" s="45" t="s">
        <v>22</v>
      </c>
      <c r="M15" s="45" t="s">
        <v>23</v>
      </c>
      <c r="N15" s="45" t="s">
        <v>22</v>
      </c>
      <c r="O15" s="45" t="s">
        <v>23</v>
      </c>
      <c r="P15" s="45" t="s">
        <v>22</v>
      </c>
      <c r="Q15" s="45" t="s">
        <v>23</v>
      </c>
      <c r="R15" s="45" t="s">
        <v>22</v>
      </c>
      <c r="S15" s="45" t="s">
        <v>23</v>
      </c>
      <c r="T15" s="45" t="s">
        <v>22</v>
      </c>
      <c r="U15" s="45" t="s">
        <v>23</v>
      </c>
      <c r="V15" s="45" t="s">
        <v>22</v>
      </c>
      <c r="W15" s="45" t="s">
        <v>23</v>
      </c>
      <c r="X15" s="45" t="s">
        <v>22</v>
      </c>
      <c r="Y15" s="45" t="s">
        <v>23</v>
      </c>
      <c r="Z15" s="45" t="s">
        <v>22</v>
      </c>
      <c r="AA15" s="45" t="s">
        <v>23</v>
      </c>
      <c r="AB15" s="45" t="s">
        <v>22</v>
      </c>
      <c r="AC15" s="45" t="s">
        <v>23</v>
      </c>
      <c r="AD15" s="45"/>
      <c r="AE15" s="45"/>
      <c r="AF15" s="45" t="s">
        <v>22</v>
      </c>
      <c r="AG15" s="45" t="s">
        <v>23</v>
      </c>
    </row>
    <row r="16" spans="1:33" ht="13.8" thickTop="1" x14ac:dyDescent="0.25">
      <c r="A16" s="46">
        <f>MIN([1]Consulta!G:G)</f>
        <v>45139</v>
      </c>
      <c r="B16" s="47">
        <f>IF(ISERROR(SUMIFS([1]Consulta!$K:$K,[1]Consulta!$A:$A,Reporte!$B$14,[1]Consulta!$F:$F,Reporte!$A$12,[1]Consulta!$G:$G,Reporte!$A16)/SUMIFS([1]Consulta!$J:$J,[1]Consulta!$A:$A,Reporte!$B$14,[1]Consulta!$F:$F,Reporte!$A$12,[1]Consulta!$G:$G,Reporte!$A16))," ",(SUMIFS([1]Consulta!$K:$K,[1]Consulta!$A:$A,Reporte!$B$14,[1]Consulta!$F:$F,Reporte!$A$12,[1]Consulta!$G:$G,Reporte!$A16)/SUMIFS([1]Consulta!$J:$J,[1]Consulta!$A:$A,Reporte!$B$14,[1]Consulta!$F:$F,Reporte!$A$12,[1]Consulta!$G:$G,Reporte!$A16)))</f>
        <v>6.8500000000000014</v>
      </c>
      <c r="C16" s="47">
        <f>IF(ISERROR(SUMIFS([1]Consulta!$I:$I,[1]Consulta!$A:$A,Reporte!$B$14,[1]Consulta!$F:$F,Reporte!$A$12,[1]Consulta!$G:$G,Reporte!$A16)/SUMIFS([1]Consulta!$H:$H,[1]Consulta!$A:$A,Reporte!$B$14,[1]Consulta!$F:$F,Reporte!$A$12,[1]Consulta!$G:$G,Reporte!$A16))," ",(SUMIFS([1]Consulta!$I:$I,[1]Consulta!$A:$A,Reporte!$B$14,[1]Consulta!$F:$F,Reporte!$A$12,[1]Consulta!$G:$G,Reporte!$A16)/SUMIFS([1]Consulta!$H:$H,[1]Consulta!$A:$A,Reporte!$B$14,[1]Consulta!$F:$F,Reporte!$A$12,[1]Consulta!$G:$G,Reporte!$A16)))</f>
        <v>6.9699987903657199</v>
      </c>
      <c r="D16" s="47">
        <f>IF(ISERROR(SUMIFS([1]Consulta!$K:$K,[1]Consulta!$A:$A,Reporte!$D$14,[1]Consulta!$F:$F,Reporte!$A$12,[1]Consulta!$G:$G,Reporte!$A16)/SUMIFS([1]Consulta!$J:$J,[1]Consulta!$A:$A,Reporte!$D$14,[1]Consulta!$F:$F,Reporte!$A$12,[1]Consulta!$G:$G,Reporte!$A16))," ",(SUMIFS([1]Consulta!$K:$K,[1]Consulta!$A:$A,Reporte!$D$14,[1]Consulta!$F:$F,Reporte!$A$12,[1]Consulta!$G:$G,Reporte!$A16)/SUMIFS([1]Consulta!$J:$J,[1]Consulta!$A:$A,Reporte!$D$14,[1]Consulta!$F:$F,Reporte!$A$12,[1]Consulta!$G:$G,Reporte!$A16)))</f>
        <v>6.8500000000000014</v>
      </c>
      <c r="E16" s="47">
        <f>IF(ISERROR(SUMIFS([1]Consulta!$I:$I,[1]Consulta!$A:$A,Reporte!$D$14,[1]Consulta!$F:$F,Reporte!$A$12,[1]Consulta!$G:$G,Reporte!$A16)/SUMIFS([1]Consulta!$H:$H,[1]Consulta!$A:$A,Reporte!$D$14,[1]Consulta!$F:$F,Reporte!$A$12,[1]Consulta!$G:$G,Reporte!$A16))," ",(SUMIFS([1]Consulta!$I:$I,[1]Consulta!$A:$A,Reporte!$D$14,[1]Consulta!$F:$F,Reporte!$A$12,[1]Consulta!$G:$G,Reporte!$A16)/SUMIFS([1]Consulta!$H:$H,[1]Consulta!$A:$A,Reporte!$D$14,[1]Consulta!$F:$F,Reporte!$A$12,[1]Consulta!$G:$G,Reporte!$A16)))</f>
        <v>6.97</v>
      </c>
      <c r="F16" s="47">
        <f>IF(ISERROR(SUMIFS([1]Consulta!$K:$K,[1]Consulta!$A:$A,Reporte!$F$14,[1]Consulta!$F:$F,Reporte!$A$12,[1]Consulta!$G:$G,Reporte!$A16)/SUMIFS([1]Consulta!$J:$J,[1]Consulta!$A:$A,Reporte!$F$14,[1]Consulta!$F:$F,Reporte!$A$12,[1]Consulta!$G:$G,Reporte!$A16))," ",(SUMIFS([1]Consulta!$K:$K,[1]Consulta!$A:$A,Reporte!$F$14,[1]Consulta!$F:$F,Reporte!$A$12,[1]Consulta!$G:$G,Reporte!$A16)/SUMIFS([1]Consulta!$J:$J,[1]Consulta!$A:$A,Reporte!$F$14,[1]Consulta!$F:$F,Reporte!$A$12,[1]Consulta!$G:$G,Reporte!$A16)))</f>
        <v>6.8623245027798738</v>
      </c>
      <c r="G16" s="47">
        <f>IF(ISERROR(SUMIFS([1]Consulta!$I:$I,[1]Consulta!$A:$A,Reporte!$F$14,[1]Consulta!$F:$F,Reporte!$A$12,[1]Consulta!$G:$G,Reporte!$A16)/SUMIFS([1]Consulta!$H:$H,[1]Consulta!$A:$A,Reporte!$F$14,[1]Consulta!$F:$F,Reporte!$A$12,[1]Consulta!$G:$G,Reporte!$A16))," ",(SUMIFS([1]Consulta!$I:$I,[1]Consulta!$A:$A,Reporte!$F$14,[1]Consulta!$F:$F,Reporte!$A$12,[1]Consulta!$G:$G,Reporte!$A16)/SUMIFS([1]Consulta!$H:$H,[1]Consulta!$A:$A,Reporte!$F$14,[1]Consulta!$F:$F,Reporte!$A$12,[1]Consulta!$G:$G,Reporte!$A16)))</f>
        <v>6.9699999999999989</v>
      </c>
      <c r="H16" s="47">
        <f>IF(ISERROR(SUMIFS([1]Consulta!$K:$K,[1]Consulta!$A:$A,Reporte!$H$1,[1]Consulta!$F:$F,Reporte!$A$12,[1]Consulta!$G:$G,Reporte!$A16)/SUMIFS([1]Consulta!$J:$J,[1]Consulta!$A:$A,Reporte!$H$1,[1]Consulta!$F:$F,Reporte!$A$12,[1]Consulta!$G:$G,Reporte!$A16))," ",(SUMIFS([1]Consulta!$K:$K,[1]Consulta!$A:$A,Reporte!$H$1,[1]Consulta!$F:$F,Reporte!$A$12,[1]Consulta!$G:$G,Reporte!$A16)/SUMIFS([1]Consulta!$J:$J,[1]Consulta!$A:$A,Reporte!$H$1,[1]Consulta!$F:$F,Reporte!$A$12,[1]Consulta!$G:$G,Reporte!$A16)))</f>
        <v>6.8858172664314727</v>
      </c>
      <c r="I16" s="48">
        <f>IF(ISERROR(SUMIFS([1]Consulta!$I:$I,[1]Consulta!$A:$A,Reporte!$H$1,[1]Consulta!$F:$F,Reporte!$A$12,[1]Consulta!$G:$G,Reporte!$A16)/SUMIFS([1]Consulta!$H:$H,[1]Consulta!$A:$A,Reporte!$H$1,[1]Consulta!$F:$F,Reporte!$A$12,[1]Consulta!$G:$G,Reporte!$A16))," ",(SUMIFS([1]Consulta!$I:$I,[1]Consulta!$A:$A,Reporte!$H$1,[1]Consulta!$F:$F,Reporte!$A$12,[1]Consulta!$G:$G,Reporte!$A16)/SUMIFS([1]Consulta!$H:$H,[1]Consulta!$A:$A,Reporte!$H$1,[1]Consulta!$F:$F,Reporte!$A$12,[1]Consulta!$G:$G,Reporte!$A16)))</f>
        <v>6.9700000000000006</v>
      </c>
      <c r="J16" s="47">
        <f>IF(ISERROR(SUMIFS([1]Consulta!$K:$K,[1]Consulta!$A:$A,Reporte!$M$1,[1]Consulta!$F:$F,Reporte!$A$12,[1]Consulta!$G:$G,Reporte!$A16)/SUMIFS([1]Consulta!$J:$J,[1]Consulta!$A:$A,Reporte!$M$1,[1]Consulta!$F:$F,Reporte!$A$12,[1]Consulta!$G:$G,Reporte!$A16))," ",(SUMIFS([1]Consulta!$K:$K,[1]Consulta!$A:$A,Reporte!$M$1,[1]Consulta!$F:$F,Reporte!$A$12,[1]Consulta!$G:$G,Reporte!$A16)/SUMIFS([1]Consulta!$J:$J,[1]Consulta!$A:$A,Reporte!$M$1,[1]Consulta!$F:$F,Reporte!$A$12,[1]Consulta!$G:$G,Reporte!$A16)))</f>
        <v>6.8604456056388479</v>
      </c>
      <c r="K16" s="49">
        <f>IF(ISERROR(SUMIFS([1]Consulta!$I:$I,[1]Consulta!$A:$A,Reporte!$M$1,[1]Consulta!$F:$F,Reporte!$A$12,[1]Consulta!$G:$G,Reporte!$A16)/SUMIFS([1]Consulta!$H:$H,[1]Consulta!$A:$A,Reporte!$M$1,[1]Consulta!$F:$F,Reporte!$A$12,[1]Consulta!$G:$G,Reporte!$A16))," ",(SUMIFS([1]Consulta!$I:$I,[1]Consulta!$A:$A,Reporte!$M$1,[1]Consulta!$F:$F,Reporte!$A$12,[1]Consulta!$G:$G,Reporte!$A16)/SUMIFS([1]Consulta!$H:$H,[1]Consulta!$A:$A,Reporte!$M$1,[1]Consulta!$F:$F,Reporte!$A$12,[1]Consulta!$G:$G,Reporte!$A16)))</f>
        <v>6.9699999999999989</v>
      </c>
      <c r="L16" s="47">
        <f>IF(ISERROR(SUMIFS([1]Consulta!$K:$K,[1]Consulta!$A:$A,Reporte!$L$14,[1]Consulta!$F:$F,Reporte!$A$13,[1]Consulta!$G:$G,Reporte!$A16)/SUMIFS([1]Consulta!$J:$J,[1]Consulta!$A:$A,Reporte!$L$14,[1]Consulta!$F:$F,Reporte!$A$13,[1]Consulta!$G:$G,Reporte!$A16))," ",(SUMIFS([1]Consulta!$K:$K,[1]Consulta!$A:$A,Reporte!$L$14,[1]Consulta!$F:$F,Reporte!$A$13,[1]Consulta!$G:$G,Reporte!$A16)/SUMIFS([1]Consulta!$J:$J,[1]Consulta!$A:$A,Reporte!$L$14,[1]Consulta!$F:$F,Reporte!$A$13,[1]Consulta!$G:$G,Reporte!$A16)))</f>
        <v>7.1203647956976956</v>
      </c>
      <c r="M16" s="47">
        <f>IF(ISERROR(SUMIFS([1]Consulta!$I:$I,[1]Consulta!$A:$A,Reporte!$L$14,[1]Consulta!$F:$F,Reporte!$A$13,[1]Consulta!$G:$G,Reporte!$A16)/SUMIFS([1]Consulta!$H:$H,[1]Consulta!$A:$A,Reporte!$L$14,[1]Consulta!$F:$F,Reporte!$A$13,[1]Consulta!$G:$G,Reporte!$A16))," ",(SUMIFS([1]Consulta!$I:$I,[1]Consulta!$A:$A,Reporte!$L$14,[1]Consulta!$F:$F,Reporte!$A$13,[1]Consulta!$G:$G,Reporte!$A16)/SUMIFS([1]Consulta!$H:$H,[1]Consulta!$A:$A,Reporte!$L$14,[1]Consulta!$F:$F,Reporte!$A$13,[1]Consulta!$G:$G,Reporte!$A16)))</f>
        <v>6.9605033820626501</v>
      </c>
      <c r="N16" s="47">
        <f>IF(ISERROR(SUMIFS([1]Consulta!$K:$K,[1]Consulta!$A:$A,Reporte!$N$14,[1]Consulta!$F:$F,Reporte!$A$13,[1]Consulta!$G:$G,Reporte!$A16)/SUMIFS([1]Consulta!$J:$J,[1]Consulta!$A:$A,Reporte!$N$14,[1]Consulta!$F:$F,Reporte!$A$13,[1]Consulta!$G:$G,Reporte!$A16))," ",(SUMIFS([1]Consulta!$K:$K,[1]Consulta!$A:$A,Reporte!$N$14,[1]Consulta!$F:$F,Reporte!$A$13,[1]Consulta!$G:$G,Reporte!$A16)/SUMIFS([1]Consulta!$J:$J,[1]Consulta!$A:$A,Reporte!$N$14,[1]Consulta!$F:$F,Reporte!$A$13,[1]Consulta!$G:$G,Reporte!$A16)))</f>
        <v>6.9324755828303051</v>
      </c>
      <c r="O16" s="47" t="str">
        <f>IF(ISERROR(SUMIFS([1]Consulta!$I:$I,[1]Consulta!$A:$A,Reporte!$N$14,[1]Consulta!$F:$F,Reporte!$A$13,[1]Consulta!$G:$G,Reporte!$A16)/SUMIFS([1]Consulta!$H:$H,[1]Consulta!$A:$A,Reporte!$N$14,[1]Consulta!$F:$F,Reporte!$A$13,[1]Consulta!$G:$G,Reporte!$A16))," ",(SUMIFS([1]Consulta!$I:$I,[1]Consulta!$A:$A,Reporte!$N$14,[1]Consulta!$F:$F,Reporte!$A$13,[1]Consulta!$G:$G,Reporte!$A16)/SUMIFS([1]Consulta!$H:$H,[1]Consulta!$A:$A,Reporte!$N$14,[1]Consulta!$F:$F,Reporte!$A$13,[1]Consulta!$G:$G,Reporte!$A16)))</f>
        <v xml:space="preserve"> </v>
      </c>
      <c r="P16" s="47">
        <f>IF(ISERROR(SUMIFS([1]Consulta!$K:$K,[1]Consulta!$A:$A,Reporte!$P$14,[1]Consulta!$F:$F,Reporte!$A$13,[1]Consulta!$G:$G,Reporte!$A16)/SUMIFS([1]Consulta!$J:$J,[1]Consulta!$A:$A,Reporte!$P$14,[1]Consulta!$F:$F,Reporte!$A$13,[1]Consulta!$G:$G,Reporte!$A16))," ",(SUMIFS([1]Consulta!$K:$K,[1]Consulta!$A:$A,Reporte!$P$14,[1]Consulta!$F:$F,Reporte!$A$13,[1]Consulta!$G:$G,Reporte!$A16)/SUMIFS([1]Consulta!$J:$J,[1]Consulta!$A:$A,Reporte!$P$14,[1]Consulta!$F:$F,Reporte!$A$13,[1]Consulta!$G:$G,Reporte!$A16)))</f>
        <v>6.9564912760090554</v>
      </c>
      <c r="Q16" s="47">
        <f>IF(ISERROR(SUMIFS([1]Consulta!$I:$I,[1]Consulta!$A:$A,Reporte!$P$14,[1]Consulta!$F:$F,Reporte!$A$13,[1]Consulta!$G:$G,Reporte!$A16)/SUMIFS([1]Consulta!$H:$H,[1]Consulta!$A:$A,Reporte!$P$14,[1]Consulta!$F:$F,Reporte!$A$13,[1]Consulta!$G:$G,Reporte!$A16))," ",(SUMIFS([1]Consulta!$I:$I,[1]Consulta!$A:$A,Reporte!$P$14,[1]Consulta!$F:$F,Reporte!$A$13,[1]Consulta!$G:$G,Reporte!$A16)/SUMIFS([1]Consulta!$H:$H,[1]Consulta!$A:$A,Reporte!$P$14,[1]Consulta!$F:$F,Reporte!$A$13,[1]Consulta!$G:$G,Reporte!$A16)))</f>
        <v>6.8599999999999994</v>
      </c>
      <c r="R16" s="47">
        <f>IF(ISERROR(SUMIFS([1]Consulta!$K:$K,[1]Consulta!$A:$A,Reporte!$H$1,[1]Consulta!$F:$F,Reporte!$A$13,[1]Consulta!$G:$G,Reporte!$A16)/SUMIFS([1]Consulta!$J:$J,[1]Consulta!$A:$A,Reporte!$H$1,[1]Consulta!$F:$F,Reporte!$A$13,[1]Consulta!$G:$G,Reporte!$A16))," ",(SUMIFS([1]Consulta!$K:$K,[1]Consulta!$A:$A,Reporte!$H$1,[1]Consulta!$F:$F,Reporte!$A$13,[1]Consulta!$G:$G,Reporte!$A16)/SUMIFS([1]Consulta!$J:$J,[1]Consulta!$A:$A,Reporte!$H$1,[1]Consulta!$F:$F,Reporte!$A$13,[1]Consulta!$G:$G,Reporte!$A16)))</f>
        <v>7.2401950775574377</v>
      </c>
      <c r="S16" s="48">
        <f>IF(ISERROR(SUMIFS([1]Consulta!$I:$I,[1]Consulta!$A:$A,Reporte!$H$1,[1]Consulta!$F:$F,Reporte!$A$13,[1]Consulta!$G:$G,Reporte!$A16)/SUMIFS([1]Consulta!$H:$H,[1]Consulta!$A:$A,Reporte!$H$1,[1]Consulta!$F:$F,Reporte!$A$13,[1]Consulta!$G:$G,Reporte!$A16))," ",(SUMIFS([1]Consulta!$I:$I,[1]Consulta!$A:$A,Reporte!$H$1,[1]Consulta!$F:$F,Reporte!$A$13,[1]Consulta!$G:$G,Reporte!$A16)/SUMIFS([1]Consulta!$H:$H,[1]Consulta!$A:$A,Reporte!$H$1,[1]Consulta!$F:$F,Reporte!$A$13,[1]Consulta!$G:$G,Reporte!$A16)))</f>
        <v>6.968</v>
      </c>
      <c r="T16" s="47" t="str">
        <f>IF(ISERROR(SUMIFS([1]Consulta!$K:$K,[1]Consulta!$A:$A,Reporte!$M$1,[1]Consulta!$F:$F,Reporte!$A$13,[1]Consulta!$G:$G,Reporte!$A16)/SUMIFS([1]Consulta!$J:$J,[1]Consulta!$A:$A,Reporte!$M$1,[1]Consulta!$F:$F,Reporte!$A$13,[1]Consulta!$G:$G,Reporte!$A16))," ",(SUMIFS([1]Consulta!$K:$K,[1]Consulta!$A:$A,Reporte!$M$1,[1]Consulta!$F:$F,Reporte!$A$13,[1]Consulta!$G:$G,Reporte!$A16)/SUMIFS([1]Consulta!$J:$J,[1]Consulta!$A:$A,Reporte!$M$1,[1]Consulta!$F:$F,Reporte!$A$13,[1]Consulta!$G:$G,Reporte!$A16)))</f>
        <v xml:space="preserve"> </v>
      </c>
      <c r="U16" s="49" t="str">
        <f>IF(ISERROR(SUMIFS([1]Consulta!$I:$I,[1]Consulta!$A:$A,Reporte!$M$1,[1]Consulta!$F:$F,Reporte!$A$13,[1]Consulta!$G:$G,Reporte!$A16)/SUMIFS([1]Consulta!$H:$H,[1]Consulta!$A:$A,Reporte!$M$1,[1]Consulta!$F:$F,Reporte!$A$13,[1]Consulta!$G:$G,Reporte!$A16))," ",(SUMIFS([1]Consulta!$I:$I,[1]Consulta!$A:$A,Reporte!$M$1,[1]Consulta!$F:$F,Reporte!$A$13,[1]Consulta!$G:$G,Reporte!$A16)/SUMIFS([1]Consulta!$H:$H,[1]Consulta!$A:$A,Reporte!$M$1,[1]Consulta!$F:$F,Reporte!$A$13,[1]Consulta!$G:$G,Reporte!$A16)))</f>
        <v xml:space="preserve"> </v>
      </c>
      <c r="V16" s="47">
        <f>IF(ISERROR(SUMIFS([1]Consulta!$K:$K,[1]Consulta!$A:$A,Reporte!$L$14,[1]Consulta!$F:$F,Reporte!$A$11,[1]Consulta!$G:$G,Reporte!$A16)/SUMIFS([1]Consulta!$J:$J,[1]Consulta!$A:$A,Reporte!$L$14,[1]Consulta!$F:$F,Reporte!$A$11,[1]Consulta!$G:$G,Reporte!$A16))," ",(SUMIFS([1]Consulta!$K:$K,[1]Consulta!$A:$A,Reporte!$L$14,[1]Consulta!$F:$F,Reporte!$A$11,[1]Consulta!$G:$G,Reporte!$A16)/SUMIFS([1]Consulta!$J:$J,[1]Consulta!$A:$A,Reporte!$L$14,[1]Consulta!$F:$F,Reporte!$A$11,[1]Consulta!$G:$G,Reporte!$A16)))</f>
        <v>6.9560000000000004</v>
      </c>
      <c r="W16" s="47">
        <f>IF(ISERROR(SUMIFS([1]Consulta!$I:$I,[1]Consulta!$A:$A,Reporte!$L$14,[1]Consulta!$F:$F,Reporte!$A$11,[1]Consulta!$G:$G,Reporte!$A16)/SUMIFS([1]Consulta!$H:$H,[1]Consulta!$A:$A,Reporte!$L$14,[1]Consulta!$F:$F,Reporte!$A$11,[1]Consulta!$G:$G,Reporte!$A16))," ",(SUMIFS([1]Consulta!$I:$I,[1]Consulta!$A:$A,Reporte!$L$14,[1]Consulta!$F:$F,Reporte!$A$11,[1]Consulta!$G:$G,Reporte!$A16)/SUMIFS([1]Consulta!$H:$H,[1]Consulta!$A:$A,Reporte!$L$14,[1]Consulta!$F:$F,Reporte!$A$11,[1]Consulta!$G:$G,Reporte!$A16)))</f>
        <v>6.9560000000000004</v>
      </c>
      <c r="X16" s="47" t="str">
        <f>IF(ISERROR(SUMIFS([1]Consulta!$K:$K,[1]Consulta!$A:$A,Reporte!$N$14,[1]Consulta!$F:$F,Reporte!$A$11,[1]Consulta!$G:$G,Reporte!$A16)/SUMIFS([1]Consulta!$J:$J,[1]Consulta!$A:$A,Reporte!$N$14,[1]Consulta!$F:$F,Reporte!$A$11,[1]Consulta!$G:$G,Reporte!$A16))," ",(SUMIFS([1]Consulta!$K:$K,[1]Consulta!$A:$A,Reporte!$N$14,[1]Consulta!$F:$F,Reporte!$A$11,[1]Consulta!$G:$G,Reporte!$A16)/SUMIFS([1]Consulta!$J:$J,[1]Consulta!$A:$A,Reporte!$N$14,[1]Consulta!$F:$F,Reporte!$A$11,[1]Consulta!$G:$G,Reporte!$A16)))</f>
        <v xml:space="preserve"> </v>
      </c>
      <c r="Y16" s="47" t="str">
        <f>IF(ISERROR(SUMIFS([1]Consulta!$I:$I,[1]Consulta!$A:$A,Reporte!$N$14,[1]Consulta!$F:$F,Reporte!$A$11,[1]Consulta!$G:$G,Reporte!$A16)/SUMIFS([1]Consulta!$H:$H,[1]Consulta!$A:$A,Reporte!$N$14,[1]Consulta!$F:$F,Reporte!$A$11,[1]Consulta!$G:$G,Reporte!$A16))," ",(SUMIFS([1]Consulta!$I:$I,[1]Consulta!$A:$A,Reporte!$N$14,[1]Consulta!$F:$F,Reporte!$A$11,[1]Consulta!$G:$G,Reporte!$A16)/SUMIFS([1]Consulta!$H:$H,[1]Consulta!$A:$A,Reporte!$N$14,[1]Consulta!$F:$F,Reporte!$A$11,[1]Consulta!$G:$G,Reporte!$A16)))</f>
        <v xml:space="preserve"> </v>
      </c>
      <c r="Z16" s="47" t="str">
        <f>IF(ISERROR(SUMIFS([1]Consulta!$K:$K,[1]Consulta!$A:$A,Reporte!$P$14,[1]Consulta!$F:$F,Reporte!$A$11,[1]Consulta!$G:$G,Reporte!$A16)/SUMIFS([1]Consulta!$J:$J,[1]Consulta!$A:$A,Reporte!$P$14,[1]Consulta!$F:$F,Reporte!$A$11,[1]Consulta!$G:$G,Reporte!$A16))," ",(SUMIFS([1]Consulta!$K:$K,[1]Consulta!$A:$A,Reporte!$P$14,[1]Consulta!$F:$F,Reporte!$A$11,[1]Consulta!$G:$G,Reporte!$A16)/SUMIFS([1]Consulta!$J:$J,[1]Consulta!$A:$A,Reporte!$P$14,[1]Consulta!$F:$F,Reporte!$A$11,[1]Consulta!$G:$G,Reporte!$A16)))</f>
        <v xml:space="preserve"> </v>
      </c>
      <c r="AA16" s="47" t="str">
        <f>IF(ISERROR(SUMIFS([1]Consulta!$I:$I,[1]Consulta!$A:$A,Reporte!$P$14,[1]Consulta!$F:$F,Reporte!$A$11,[1]Consulta!$G:$G,Reporte!$A16)/SUMIFS([1]Consulta!$H:$H,[1]Consulta!$A:$A,Reporte!$P$14,[1]Consulta!$F:$F,Reporte!$A$11,[1]Consulta!$G:$G,Reporte!$A16))," ",(SUMIFS([1]Consulta!$I:$I,[1]Consulta!$A:$A,Reporte!$P$14,[1]Consulta!$F:$F,Reporte!$A$11,[1]Consulta!$G:$G,Reporte!$A16)/SUMIFS([1]Consulta!$H:$H,[1]Consulta!$A:$A,Reporte!$P$14,[1]Consulta!$F:$F,Reporte!$A$11,[1]Consulta!$G:$G,Reporte!$A16)))</f>
        <v xml:space="preserve"> </v>
      </c>
      <c r="AB16" s="47" t="str">
        <f>IF(ISERROR(SUMIFS([1]Consulta!$K:$K,[1]Consulta!$A:$A,Reporte!$H$1,[1]Consulta!$F:$F,Reporte!$A$11,[1]Consulta!$G:$G,Reporte!$A16)/SUMIFS([1]Consulta!$J:$J,[1]Consulta!$A:$A,Reporte!$H$1,[1]Consulta!$F:$F,Reporte!$A$11,[1]Consulta!$G:$G,Reporte!$A16))," ",(SUMIFS([1]Consulta!$K:$K,[1]Consulta!$A:$A,Reporte!$H$1,[1]Consulta!$F:$F,Reporte!$A$11,[1]Consulta!$G:$G,Reporte!$A16)/SUMIFS([1]Consulta!$J:$J,[1]Consulta!$A:$A,Reporte!$H$1,[1]Consulta!$F:$F,Reporte!$A$11,[1]Consulta!$G:$G,Reporte!$A16)))</f>
        <v xml:space="preserve"> </v>
      </c>
      <c r="AC16" s="48" t="str">
        <f>IF(ISERROR(SUMIFS([1]Consulta!$I:$I,[1]Consulta!$A:$A,Reporte!$H$1,[1]Consulta!$F:$F,Reporte!$A$11,[1]Consulta!$G:$G,Reporte!$A16)/SUMIFS([1]Consulta!$H:$H,[1]Consulta!$A:$A,Reporte!$H$1,[1]Consulta!$F:$F,Reporte!$A$11,[1]Consulta!$G:$G,Reporte!$A16))," ",(SUMIFS([1]Consulta!$I:$I,[1]Consulta!$A:$A,Reporte!$H$1,[1]Consulta!$F:$F,Reporte!$A$11,[1]Consulta!$G:$G,Reporte!$A16)/SUMIFS([1]Consulta!$H:$H,[1]Consulta!$A:$A,Reporte!$H$1,[1]Consulta!$F:$F,Reporte!$A$11,[1]Consulta!$G:$G,Reporte!$A16)))</f>
        <v xml:space="preserve"> </v>
      </c>
      <c r="AD16" s="47" t="str">
        <f>IF(ISERROR(SUMIFS([1]Consulta!$K:$K,[1]Consulta!$A:$A,Reporte!$M$1,[1]Consulta!$F:$F,Reporte!$A$11,[1]Consulta!$G:$G,Reporte!$A16)/SUMIFS([1]Consulta!$J:$J,[1]Consulta!$A:$A,Reporte!$M$1,[1]Consulta!$F:$F,Reporte!$A$11,[1]Consulta!$G:$G,Reporte!$A16))," ",(SUMIFS([1]Consulta!$K:$K,[1]Consulta!$A:$A,Reporte!$M$1,[1]Consulta!$F:$F,Reporte!$A$11,[1]Consulta!$G:$G,Reporte!$A16)/SUMIFS([1]Consulta!$J:$J,[1]Consulta!$A:$A,Reporte!$M$1,[1]Consulta!$F:$F,Reporte!$A$11,[1]Consulta!$G:$G,Reporte!$A16)))</f>
        <v xml:space="preserve"> </v>
      </c>
      <c r="AE16" s="49" t="str">
        <f>IF(ISERROR(SUMIFS([1]Consulta!$I:$I,[1]Consulta!$A:$A,Reporte!$M$1,[1]Consulta!$F:$F,Reporte!$A$11,[1]Consulta!$G:$G,Reporte!$A16)/SUMIFS([1]Consulta!$H:$H,[1]Consulta!$A:$A,Reporte!$M$1,[1]Consulta!$F:$F,Reporte!$A$11,[1]Consulta!$G:$G,Reporte!$A16))," ",(SUMIFS([1]Consulta!$I:$I,[1]Consulta!$A:$A,Reporte!$M$1,[1]Consulta!$F:$F,Reporte!$A$11,[1]Consulta!$G:$G,Reporte!$A16)/SUMIFS([1]Consulta!$H:$H,[1]Consulta!$A:$A,Reporte!$M$1,[1]Consulta!$F:$F,Reporte!$A$11,[1]Consulta!$G:$G,Reporte!$A16)))</f>
        <v xml:space="preserve"> </v>
      </c>
      <c r="AF16" s="47" t="str">
        <f>IF(ISERROR(SUMIFS([1]Consulta!$K:$K,[1]Consulta!$A:$A,Reporte!$L$1,[1]Consulta!$F:$F,Reporte!$A$11,[1]Consulta!$G:$G,Reporte!$A16)/SUMIFS([1]Consulta!$J:$J,[1]Consulta!$A:$A,Reporte!$L$1,[1]Consulta!$F:$F,Reporte!$A$11,[1]Consulta!$G:$G,Reporte!$A16))," ",(SUMIFS([1]Consulta!$K:$K,[1]Consulta!$A:$A,Reporte!$L$1,[1]Consulta!$F:$F,Reporte!$A$11,[1]Consulta!$G:$G,Reporte!$A16)/SUMIFS([1]Consulta!$J:$J,[1]Consulta!$A:$A,Reporte!$L$1,[1]Consulta!$F:$F,Reporte!$A$11,[1]Consulta!$G:$G,Reporte!$A16)))</f>
        <v xml:space="preserve"> </v>
      </c>
      <c r="AG16" s="49" t="str">
        <f>IF(ISERROR(SUMIFS([1]Consulta!$I:$I,[1]Consulta!$A:$A,Reporte!$L$1,[1]Consulta!$F:$F,Reporte!$A$11,[1]Consulta!$G:$G,Reporte!$A16)/SUMIFS([1]Consulta!$H:$H,[1]Consulta!$A:$A,Reporte!$L$1,[1]Consulta!$F:$F,Reporte!$A$11,[1]Consulta!$G:$G,Reporte!$A16))," ",(SUMIFS([1]Consulta!$I:$I,[1]Consulta!$A:$A,Reporte!$L$1,[1]Consulta!$F:$F,Reporte!$A$11,[1]Consulta!$G:$G,Reporte!$A16)/SUMIFS([1]Consulta!$H:$H,[1]Consulta!$A:$A,Reporte!$L$1,[1]Consulta!$F:$F,Reporte!$A$11,[1]Consulta!$G:$G,Reporte!$A16)))</f>
        <v xml:space="preserve"> </v>
      </c>
    </row>
    <row r="17" spans="1:33" x14ac:dyDescent="0.25">
      <c r="A17" s="50">
        <f>+A16+1</f>
        <v>45140</v>
      </c>
      <c r="B17" s="47">
        <f>IF(ISERROR(SUMIFS([1]Consulta!$K:$K,[1]Consulta!$A:$A,Reporte!$B$14,[1]Consulta!$F:$F,Reporte!$A$12,[1]Consulta!$G:$G,Reporte!$A17)/SUMIFS([1]Consulta!$J:$J,[1]Consulta!$A:$A,Reporte!$B$14,[1]Consulta!$F:$F,Reporte!$A$12,[1]Consulta!$G:$G,Reporte!$A17))," ",(SUMIFS([1]Consulta!$K:$K,[1]Consulta!$A:$A,Reporte!$B$14,[1]Consulta!$F:$F,Reporte!$A$12,[1]Consulta!$G:$G,Reporte!$A17)/SUMIFS([1]Consulta!$J:$J,[1]Consulta!$A:$A,Reporte!$B$14,[1]Consulta!$F:$F,Reporte!$A$12,[1]Consulta!$G:$G,Reporte!$A17)))</f>
        <v>6.8500000000000014</v>
      </c>
      <c r="C17" s="47">
        <f>IF(ISERROR(SUMIFS([1]Consulta!$I:$I,[1]Consulta!$A:$A,Reporte!$B$14,[1]Consulta!$F:$F,Reporte!$A$12,[1]Consulta!$G:$G,Reporte!$A17)/SUMIFS([1]Consulta!$H:$H,[1]Consulta!$A:$A,Reporte!$B$14,[1]Consulta!$F:$F,Reporte!$A$12,[1]Consulta!$G:$G,Reporte!$A17))," ",(SUMIFS([1]Consulta!$I:$I,[1]Consulta!$A:$A,Reporte!$B$14,[1]Consulta!$F:$F,Reporte!$A$12,[1]Consulta!$G:$G,Reporte!$A17)/SUMIFS([1]Consulta!$H:$H,[1]Consulta!$A:$A,Reporte!$B$14,[1]Consulta!$F:$F,Reporte!$A$12,[1]Consulta!$G:$G,Reporte!$A17)))</f>
        <v>6.9699991573293341</v>
      </c>
      <c r="D17" s="47">
        <f>IF(ISERROR(SUMIFS([1]Consulta!$K:$K,[1]Consulta!$A:$A,Reporte!$D$14,[1]Consulta!$F:$F,Reporte!$A$12,[1]Consulta!$G:$G,Reporte!$A17)/SUMIFS([1]Consulta!$J:$J,[1]Consulta!$A:$A,Reporte!$D$14,[1]Consulta!$F:$F,Reporte!$A$12,[1]Consulta!$G:$G,Reporte!$A17))," ",(SUMIFS([1]Consulta!$K:$K,[1]Consulta!$A:$A,Reporte!$D$14,[1]Consulta!$F:$F,Reporte!$A$12,[1]Consulta!$G:$G,Reporte!$A17)/SUMIFS([1]Consulta!$J:$J,[1]Consulta!$A:$A,Reporte!$D$14,[1]Consulta!$F:$F,Reporte!$A$12,[1]Consulta!$G:$G,Reporte!$A17)))</f>
        <v>6.8500000000000005</v>
      </c>
      <c r="E17" s="47">
        <f>IF(ISERROR(SUMIFS([1]Consulta!$I:$I,[1]Consulta!$A:$A,Reporte!$D$14,[1]Consulta!$F:$F,Reporte!$A$12,[1]Consulta!$G:$G,Reporte!$A17)/SUMIFS([1]Consulta!$H:$H,[1]Consulta!$A:$A,Reporte!$D$14,[1]Consulta!$F:$F,Reporte!$A$12,[1]Consulta!$G:$G,Reporte!$A17))," ",(SUMIFS([1]Consulta!$I:$I,[1]Consulta!$A:$A,Reporte!$D$14,[1]Consulta!$F:$F,Reporte!$A$12,[1]Consulta!$G:$G,Reporte!$A17)/SUMIFS([1]Consulta!$H:$H,[1]Consulta!$A:$A,Reporte!$D$14,[1]Consulta!$F:$F,Reporte!$A$12,[1]Consulta!$G:$G,Reporte!$A17)))</f>
        <v>6.97</v>
      </c>
      <c r="F17" s="47">
        <f>IF(ISERROR(SUMIFS([1]Consulta!$K:$K,[1]Consulta!$A:$A,Reporte!$F$14,[1]Consulta!$F:$F,Reporte!$A$12,[1]Consulta!$G:$G,Reporte!$A17)/SUMIFS([1]Consulta!$J:$J,[1]Consulta!$A:$A,Reporte!$F$14,[1]Consulta!$F:$F,Reporte!$A$12,[1]Consulta!$G:$G,Reporte!$A17))," ",(SUMIFS([1]Consulta!$K:$K,[1]Consulta!$A:$A,Reporte!$F$14,[1]Consulta!$F:$F,Reporte!$A$12,[1]Consulta!$G:$G,Reporte!$A17)/SUMIFS([1]Consulta!$J:$J,[1]Consulta!$A:$A,Reporte!$F$14,[1]Consulta!$F:$F,Reporte!$A$12,[1]Consulta!$G:$G,Reporte!$A17)))</f>
        <v>6.8631363208021554</v>
      </c>
      <c r="G17" s="47">
        <f>IF(ISERROR(SUMIFS([1]Consulta!$I:$I,[1]Consulta!$A:$A,Reporte!$F$14,[1]Consulta!$F:$F,Reporte!$A$12,[1]Consulta!$G:$G,Reporte!$A17)/SUMIFS([1]Consulta!$H:$H,[1]Consulta!$A:$A,Reporte!$F$14,[1]Consulta!$F:$F,Reporte!$A$12,[1]Consulta!$G:$G,Reporte!$A17))," ",(SUMIFS([1]Consulta!$I:$I,[1]Consulta!$A:$A,Reporte!$F$14,[1]Consulta!$F:$F,Reporte!$A$12,[1]Consulta!$G:$G,Reporte!$A17)/SUMIFS([1]Consulta!$H:$H,[1]Consulta!$A:$A,Reporte!$F$14,[1]Consulta!$F:$F,Reporte!$A$12,[1]Consulta!$G:$G,Reporte!$A17)))</f>
        <v>6.9699999471610878</v>
      </c>
      <c r="H17" s="47">
        <f>IF(ISERROR(SUMIFS([1]Consulta!$K:$K,[1]Consulta!$A:$A,Reporte!$H$1,[1]Consulta!$F:$F,Reporte!$A$12,[1]Consulta!$G:$G,Reporte!$A17)/SUMIFS([1]Consulta!$J:$J,[1]Consulta!$A:$A,Reporte!$H$1,[1]Consulta!$F:$F,Reporte!$A$12,[1]Consulta!$G:$G,Reporte!$A17))," ",(SUMIFS([1]Consulta!$K:$K,[1]Consulta!$A:$A,Reporte!$H$1,[1]Consulta!$F:$F,Reporte!$A$12,[1]Consulta!$G:$G,Reporte!$A17)/SUMIFS([1]Consulta!$J:$J,[1]Consulta!$A:$A,Reporte!$H$1,[1]Consulta!$F:$F,Reporte!$A$12,[1]Consulta!$G:$G,Reporte!$A17)))</f>
        <v>6.855577408428716</v>
      </c>
      <c r="I17" s="51">
        <f>IF(ISERROR(SUMIFS([1]Consulta!$I:$I,[1]Consulta!$A:$A,Reporte!$H$1,[1]Consulta!$F:$F,Reporte!$A$12,[1]Consulta!$G:$G,Reporte!$A17)/SUMIFS([1]Consulta!$H:$H,[1]Consulta!$A:$A,Reporte!$H$1,[1]Consulta!$F:$F,Reporte!$A$12,[1]Consulta!$G:$G,Reporte!$A17))," ",(SUMIFS([1]Consulta!$I:$I,[1]Consulta!$A:$A,Reporte!$H$1,[1]Consulta!$F:$F,Reporte!$A$12,[1]Consulta!$G:$G,Reporte!$A17)/SUMIFS([1]Consulta!$H:$H,[1]Consulta!$A:$A,Reporte!$H$1,[1]Consulta!$F:$F,Reporte!$A$12,[1]Consulta!$G:$G,Reporte!$A17)))</f>
        <v>6.9699999999999989</v>
      </c>
      <c r="J17" s="47">
        <f>IF(ISERROR(SUMIFS([1]Consulta!$K:$K,[1]Consulta!$A:$A,Reporte!$M$1,[1]Consulta!$F:$F,Reporte!$A$12,[1]Consulta!$G:$G,Reporte!$A17)/SUMIFS([1]Consulta!$J:$J,[1]Consulta!$A:$A,Reporte!$M$1,[1]Consulta!$F:$F,Reporte!$A$12,[1]Consulta!$G:$G,Reporte!$A17))," ",(SUMIFS([1]Consulta!$K:$K,[1]Consulta!$A:$A,Reporte!$M$1,[1]Consulta!$F:$F,Reporte!$A$12,[1]Consulta!$G:$G,Reporte!$A17)/SUMIFS([1]Consulta!$J:$J,[1]Consulta!$A:$A,Reporte!$M$1,[1]Consulta!$F:$F,Reporte!$A$12,[1]Consulta!$G:$G,Reporte!$A17)))</f>
        <v>6.8930539558524915</v>
      </c>
      <c r="K17" s="52">
        <f>IF(ISERROR(SUMIFS([1]Consulta!$I:$I,[1]Consulta!$A:$A,Reporte!$M$1,[1]Consulta!$F:$F,Reporte!$A$12,[1]Consulta!$G:$G,Reporte!$A17)/SUMIFS([1]Consulta!$H:$H,[1]Consulta!$A:$A,Reporte!$M$1,[1]Consulta!$F:$F,Reporte!$A$12,[1]Consulta!$G:$G,Reporte!$A17))," ",(SUMIFS([1]Consulta!$I:$I,[1]Consulta!$A:$A,Reporte!$M$1,[1]Consulta!$F:$F,Reporte!$A$12,[1]Consulta!$G:$G,Reporte!$A17)/SUMIFS([1]Consulta!$H:$H,[1]Consulta!$A:$A,Reporte!$M$1,[1]Consulta!$F:$F,Reporte!$A$12,[1]Consulta!$G:$G,Reporte!$A17)))</f>
        <v>6.9700000000000006</v>
      </c>
      <c r="L17" s="47">
        <f>IF(ISERROR(SUMIFS([1]Consulta!$K:$K,[1]Consulta!$A:$A,Reporte!$L$14,[1]Consulta!$F:$F,Reporte!$A$13,[1]Consulta!$G:$G,Reporte!$A17)/SUMIFS([1]Consulta!$J:$J,[1]Consulta!$A:$A,Reporte!$L$14,[1]Consulta!$F:$F,Reporte!$A$13,[1]Consulta!$G:$G,Reporte!$A17))," ",(SUMIFS([1]Consulta!$K:$K,[1]Consulta!$A:$A,Reporte!$L$14,[1]Consulta!$F:$F,Reporte!$A$13,[1]Consulta!$G:$G,Reporte!$A17)/SUMIFS([1]Consulta!$J:$J,[1]Consulta!$A:$A,Reporte!$L$14,[1]Consulta!$F:$F,Reporte!$A$13,[1]Consulta!$G:$G,Reporte!$A17)))</f>
        <v>7.2123878602547595</v>
      </c>
      <c r="M17" s="47">
        <f>IF(ISERROR(SUMIFS([1]Consulta!$I:$I,[1]Consulta!$A:$A,Reporte!$L$14,[1]Consulta!$F:$F,Reporte!$A$13,[1]Consulta!$G:$G,Reporte!$A17)/SUMIFS([1]Consulta!$H:$H,[1]Consulta!$A:$A,Reporte!$L$14,[1]Consulta!$F:$F,Reporte!$A$13,[1]Consulta!$G:$G,Reporte!$A17))," ",(SUMIFS([1]Consulta!$I:$I,[1]Consulta!$A:$A,Reporte!$L$14,[1]Consulta!$F:$F,Reporte!$A$13,[1]Consulta!$G:$G,Reporte!$A17)/SUMIFS([1]Consulta!$H:$H,[1]Consulta!$A:$A,Reporte!$L$14,[1]Consulta!$F:$F,Reporte!$A$13,[1]Consulta!$G:$G,Reporte!$A17)))</f>
        <v>6.966823770699146</v>
      </c>
      <c r="N17" s="47">
        <f>IF(ISERROR(SUMIFS([1]Consulta!$K:$K,[1]Consulta!$A:$A,Reporte!$N$14,[1]Consulta!$F:$F,Reporte!$A$13,[1]Consulta!$G:$G,Reporte!$A17)/SUMIFS([1]Consulta!$J:$J,[1]Consulta!$A:$A,Reporte!$N$14,[1]Consulta!$F:$F,Reporte!$A$13,[1]Consulta!$G:$G,Reporte!$A17))," ",(SUMIFS([1]Consulta!$K:$K,[1]Consulta!$A:$A,Reporte!$N$14,[1]Consulta!$F:$F,Reporte!$A$13,[1]Consulta!$G:$G,Reporte!$A17)/SUMIFS([1]Consulta!$J:$J,[1]Consulta!$A:$A,Reporte!$N$14,[1]Consulta!$F:$F,Reporte!$A$13,[1]Consulta!$G:$G,Reporte!$A17)))</f>
        <v>6.9599960024481557</v>
      </c>
      <c r="O17" s="47">
        <f>IF(ISERROR(SUMIFS([1]Consulta!$I:$I,[1]Consulta!$A:$A,Reporte!$N$14,[1]Consulta!$F:$F,Reporte!$A$13,[1]Consulta!$G:$G,Reporte!$A17)/SUMIFS([1]Consulta!$H:$H,[1]Consulta!$A:$A,Reporte!$N$14,[1]Consulta!$F:$F,Reporte!$A$13,[1]Consulta!$G:$G,Reporte!$A17))," ",(SUMIFS([1]Consulta!$I:$I,[1]Consulta!$A:$A,Reporte!$N$14,[1]Consulta!$F:$F,Reporte!$A$13,[1]Consulta!$G:$G,Reporte!$A17)/SUMIFS([1]Consulta!$H:$H,[1]Consulta!$A:$A,Reporte!$N$14,[1]Consulta!$F:$F,Reporte!$A$13,[1]Consulta!$G:$G,Reporte!$A17)))</f>
        <v>6.86</v>
      </c>
      <c r="P17" s="47">
        <f>IF(ISERROR(SUMIFS([1]Consulta!$K:$K,[1]Consulta!$A:$A,Reporte!$P$14,[1]Consulta!$F:$F,Reporte!$A$13,[1]Consulta!$G:$G,Reporte!$A17)/SUMIFS([1]Consulta!$J:$J,[1]Consulta!$A:$A,Reporte!$P$14,[1]Consulta!$F:$F,Reporte!$A$13,[1]Consulta!$G:$G,Reporte!$A17))," ",(SUMIFS([1]Consulta!$K:$K,[1]Consulta!$A:$A,Reporte!$P$14,[1]Consulta!$F:$F,Reporte!$A$13,[1]Consulta!$G:$G,Reporte!$A17)/SUMIFS([1]Consulta!$J:$J,[1]Consulta!$A:$A,Reporte!$P$14,[1]Consulta!$F:$F,Reporte!$A$13,[1]Consulta!$G:$G,Reporte!$A17)))</f>
        <v>6.9520877911138079</v>
      </c>
      <c r="Q17" s="47" t="str">
        <f>IF(ISERROR(SUMIFS([1]Consulta!$I:$I,[1]Consulta!$A:$A,Reporte!$P$14,[1]Consulta!$F:$F,Reporte!$A$13,[1]Consulta!$G:$G,Reporte!$A17)/SUMIFS([1]Consulta!$H:$H,[1]Consulta!$A:$A,Reporte!$P$14,[1]Consulta!$F:$F,Reporte!$A$13,[1]Consulta!$G:$G,Reporte!$A17))," ",(SUMIFS([1]Consulta!$I:$I,[1]Consulta!$A:$A,Reporte!$P$14,[1]Consulta!$F:$F,Reporte!$A$13,[1]Consulta!$G:$G,Reporte!$A17)/SUMIFS([1]Consulta!$H:$H,[1]Consulta!$A:$A,Reporte!$P$14,[1]Consulta!$F:$F,Reporte!$A$13,[1]Consulta!$G:$G,Reporte!$A17)))</f>
        <v xml:space="preserve"> </v>
      </c>
      <c r="R17" s="47">
        <f>IF(ISERROR(SUMIFS([1]Consulta!$K:$K,[1]Consulta!$A:$A,Reporte!$H$1,[1]Consulta!$F:$F,Reporte!$A$13,[1]Consulta!$G:$G,Reporte!$A17)/SUMIFS([1]Consulta!$J:$J,[1]Consulta!$A:$A,Reporte!$H$1,[1]Consulta!$F:$F,Reporte!$A$13,[1]Consulta!$G:$G,Reporte!$A17))," ",(SUMIFS([1]Consulta!$K:$K,[1]Consulta!$A:$A,Reporte!$H$1,[1]Consulta!$F:$F,Reporte!$A$13,[1]Consulta!$G:$G,Reporte!$A17)/SUMIFS([1]Consulta!$J:$J,[1]Consulta!$A:$A,Reporte!$H$1,[1]Consulta!$F:$F,Reporte!$A$13,[1]Consulta!$G:$G,Reporte!$A17)))</f>
        <v>7.2180399108527293</v>
      </c>
      <c r="S17" s="51">
        <f>IF(ISERROR(SUMIFS([1]Consulta!$I:$I,[1]Consulta!$A:$A,Reporte!$H$1,[1]Consulta!$F:$F,Reporte!$A$13,[1]Consulta!$G:$G,Reporte!$A17)/SUMIFS([1]Consulta!$H:$H,[1]Consulta!$A:$A,Reporte!$H$1,[1]Consulta!$F:$F,Reporte!$A$13,[1]Consulta!$G:$G,Reporte!$A17))," ",(SUMIFS([1]Consulta!$I:$I,[1]Consulta!$A:$A,Reporte!$H$1,[1]Consulta!$F:$F,Reporte!$A$13,[1]Consulta!$G:$G,Reporte!$A17)/SUMIFS([1]Consulta!$H:$H,[1]Consulta!$A:$A,Reporte!$H$1,[1]Consulta!$F:$F,Reporte!$A$13,[1]Consulta!$G:$G,Reporte!$A17)))</f>
        <v>6.9680000000000009</v>
      </c>
      <c r="T17" s="47" t="str">
        <f>IF(ISERROR(SUMIFS([1]Consulta!$K:$K,[1]Consulta!$A:$A,Reporte!$M$1,[1]Consulta!$F:$F,Reporte!$A$13,[1]Consulta!$G:$G,Reporte!$A17)/SUMIFS([1]Consulta!$J:$J,[1]Consulta!$A:$A,Reporte!$M$1,[1]Consulta!$F:$F,Reporte!$A$13,[1]Consulta!$G:$G,Reporte!$A17))," ",(SUMIFS([1]Consulta!$K:$K,[1]Consulta!$A:$A,Reporte!$M$1,[1]Consulta!$F:$F,Reporte!$A$13,[1]Consulta!$G:$G,Reporte!$A17)/SUMIFS([1]Consulta!$J:$J,[1]Consulta!$A:$A,Reporte!$M$1,[1]Consulta!$F:$F,Reporte!$A$13,[1]Consulta!$G:$G,Reporte!$A17)))</f>
        <v xml:space="preserve"> </v>
      </c>
      <c r="U17" s="52" t="str">
        <f>IF(ISERROR(SUMIFS([1]Consulta!$I:$I,[1]Consulta!$A:$A,Reporte!$M$1,[1]Consulta!$F:$F,Reporte!$A$13,[1]Consulta!$G:$G,Reporte!$A17)/SUMIFS([1]Consulta!$H:$H,[1]Consulta!$A:$A,Reporte!$M$1,[1]Consulta!$F:$F,Reporte!$A$13,[1]Consulta!$G:$G,Reporte!$A17))," ",(SUMIFS([1]Consulta!$I:$I,[1]Consulta!$A:$A,Reporte!$M$1,[1]Consulta!$F:$F,Reporte!$A$13,[1]Consulta!$G:$G,Reporte!$A17)/SUMIFS([1]Consulta!$H:$H,[1]Consulta!$A:$A,Reporte!$M$1,[1]Consulta!$F:$F,Reporte!$A$13,[1]Consulta!$G:$G,Reporte!$A17)))</f>
        <v xml:space="preserve"> </v>
      </c>
      <c r="V17" s="47">
        <f>IF(ISERROR(SUMIFS([1]Consulta!$K:$K,[1]Consulta!$A:$A,Reporte!$L$14,[1]Consulta!$F:$F,Reporte!$A$11,[1]Consulta!$G:$G,Reporte!$A17)/SUMIFS([1]Consulta!$J:$J,[1]Consulta!$A:$A,Reporte!$L$14,[1]Consulta!$F:$F,Reporte!$A$11,[1]Consulta!$G:$G,Reporte!$A17))," ",(SUMIFS([1]Consulta!$K:$K,[1]Consulta!$A:$A,Reporte!$L$14,[1]Consulta!$F:$F,Reporte!$A$11,[1]Consulta!$G:$G,Reporte!$A17)/SUMIFS([1]Consulta!$J:$J,[1]Consulta!$A:$A,Reporte!$L$14,[1]Consulta!$F:$F,Reporte!$A$11,[1]Consulta!$G:$G,Reporte!$A17)))</f>
        <v>6.97</v>
      </c>
      <c r="W17" s="47">
        <f>IF(ISERROR(SUMIFS([1]Consulta!$I:$I,[1]Consulta!$A:$A,Reporte!$L$14,[1]Consulta!$F:$F,Reporte!$A$11,[1]Consulta!$G:$G,Reporte!$A17)/SUMIFS([1]Consulta!$H:$H,[1]Consulta!$A:$A,Reporte!$L$14,[1]Consulta!$F:$F,Reporte!$A$11,[1]Consulta!$G:$G,Reporte!$A17))," ",(SUMIFS([1]Consulta!$I:$I,[1]Consulta!$A:$A,Reporte!$L$14,[1]Consulta!$F:$F,Reporte!$A$11,[1]Consulta!$G:$G,Reporte!$A17)/SUMIFS([1]Consulta!$H:$H,[1]Consulta!$A:$A,Reporte!$L$14,[1]Consulta!$F:$F,Reporte!$A$11,[1]Consulta!$G:$G,Reporte!$A17)))</f>
        <v>6.97</v>
      </c>
      <c r="X17" s="47" t="str">
        <f>IF(ISERROR(SUMIFS([1]Consulta!$K:$K,[1]Consulta!$A:$A,Reporte!$N$14,[1]Consulta!$F:$F,Reporte!$A$11,[1]Consulta!$G:$G,Reporte!$A17)/SUMIFS([1]Consulta!$J:$J,[1]Consulta!$A:$A,Reporte!$N$14,[1]Consulta!$F:$F,Reporte!$A$11,[1]Consulta!$G:$G,Reporte!$A17))," ",(SUMIFS([1]Consulta!$K:$K,[1]Consulta!$A:$A,Reporte!$N$14,[1]Consulta!$F:$F,Reporte!$A$11,[1]Consulta!$G:$G,Reporte!$A17)/SUMIFS([1]Consulta!$J:$J,[1]Consulta!$A:$A,Reporte!$N$14,[1]Consulta!$F:$F,Reporte!$A$11,[1]Consulta!$G:$G,Reporte!$A17)))</f>
        <v xml:space="preserve"> </v>
      </c>
      <c r="Y17" s="47" t="str">
        <f>IF(ISERROR(SUMIFS([1]Consulta!$I:$I,[1]Consulta!$A:$A,Reporte!$N$14,[1]Consulta!$F:$F,Reporte!$A$11,[1]Consulta!$G:$G,Reporte!$A17)/SUMIFS([1]Consulta!$H:$H,[1]Consulta!$A:$A,Reporte!$N$14,[1]Consulta!$F:$F,Reporte!$A$11,[1]Consulta!$G:$G,Reporte!$A17))," ",(SUMIFS([1]Consulta!$I:$I,[1]Consulta!$A:$A,Reporte!$N$14,[1]Consulta!$F:$F,Reporte!$A$11,[1]Consulta!$G:$G,Reporte!$A17)/SUMIFS([1]Consulta!$H:$H,[1]Consulta!$A:$A,Reporte!$N$14,[1]Consulta!$F:$F,Reporte!$A$11,[1]Consulta!$G:$G,Reporte!$A17)))</f>
        <v xml:space="preserve"> </v>
      </c>
      <c r="Z17" s="47" t="str">
        <f>IF(ISERROR(SUMIFS([1]Consulta!$K:$K,[1]Consulta!$A:$A,Reporte!$P$14,[1]Consulta!$F:$F,Reporte!$A$11,[1]Consulta!$G:$G,Reporte!$A17)/SUMIFS([1]Consulta!$J:$J,[1]Consulta!$A:$A,Reporte!$P$14,[1]Consulta!$F:$F,Reporte!$A$11,[1]Consulta!$G:$G,Reporte!$A17))," ",(SUMIFS([1]Consulta!$K:$K,[1]Consulta!$A:$A,Reporte!$P$14,[1]Consulta!$F:$F,Reporte!$A$11,[1]Consulta!$G:$G,Reporte!$A17)/SUMIFS([1]Consulta!$J:$J,[1]Consulta!$A:$A,Reporte!$P$14,[1]Consulta!$F:$F,Reporte!$A$11,[1]Consulta!$G:$G,Reporte!$A17)))</f>
        <v xml:space="preserve"> </v>
      </c>
      <c r="AA17" s="47" t="str">
        <f>IF(ISERROR(SUMIFS([1]Consulta!$I:$I,[1]Consulta!$A:$A,Reporte!$P$14,[1]Consulta!$F:$F,Reporte!$A$11,[1]Consulta!$G:$G,Reporte!$A17)/SUMIFS([1]Consulta!$H:$H,[1]Consulta!$A:$A,Reporte!$P$14,[1]Consulta!$F:$F,Reporte!$A$11,[1]Consulta!$G:$G,Reporte!$A17))," ",(SUMIFS([1]Consulta!$I:$I,[1]Consulta!$A:$A,Reporte!$P$14,[1]Consulta!$F:$F,Reporte!$A$11,[1]Consulta!$G:$G,Reporte!$A17)/SUMIFS([1]Consulta!$H:$H,[1]Consulta!$A:$A,Reporte!$P$14,[1]Consulta!$F:$F,Reporte!$A$11,[1]Consulta!$G:$G,Reporte!$A17)))</f>
        <v xml:space="preserve"> </v>
      </c>
      <c r="AB17" s="47">
        <f>IF(ISERROR(SUMIFS([1]Consulta!$K:$K,[1]Consulta!$A:$A,Reporte!$H$1,[1]Consulta!$F:$F,Reporte!$A$11,[1]Consulta!$G:$G,Reporte!$A17)/SUMIFS([1]Consulta!$J:$J,[1]Consulta!$A:$A,Reporte!$H$1,[1]Consulta!$F:$F,Reporte!$A$11,[1]Consulta!$G:$G,Reporte!$A17))," ",(SUMIFS([1]Consulta!$K:$K,[1]Consulta!$A:$A,Reporte!$H$1,[1]Consulta!$F:$F,Reporte!$A$11,[1]Consulta!$G:$G,Reporte!$A17)/SUMIFS([1]Consulta!$J:$J,[1]Consulta!$A:$A,Reporte!$H$1,[1]Consulta!$F:$F,Reporte!$A$11,[1]Consulta!$G:$G,Reporte!$A17)))</f>
        <v>6.97</v>
      </c>
      <c r="AC17" s="51" t="str">
        <f>IF(ISERROR(SUMIFS([1]Consulta!$I:$I,[1]Consulta!$A:$A,Reporte!$H$1,[1]Consulta!$F:$F,Reporte!$A$11,[1]Consulta!$G:$G,Reporte!$A17)/SUMIFS([1]Consulta!$H:$H,[1]Consulta!$A:$A,Reporte!$H$1,[1]Consulta!$F:$F,Reporte!$A$11,[1]Consulta!$G:$G,Reporte!$A17))," ",(SUMIFS([1]Consulta!$I:$I,[1]Consulta!$A:$A,Reporte!$H$1,[1]Consulta!$F:$F,Reporte!$A$11,[1]Consulta!$G:$G,Reporte!$A17)/SUMIFS([1]Consulta!$H:$H,[1]Consulta!$A:$A,Reporte!$H$1,[1]Consulta!$F:$F,Reporte!$A$11,[1]Consulta!$G:$G,Reporte!$A17)))</f>
        <v xml:space="preserve"> </v>
      </c>
      <c r="AD17" s="47" t="str">
        <f>IF(ISERROR(SUMIFS([1]Consulta!$K:$K,[1]Consulta!$A:$A,Reporte!$M$1,[1]Consulta!$F:$F,Reporte!$A$11,[1]Consulta!$G:$G,Reporte!$A17)/SUMIFS([1]Consulta!$J:$J,[1]Consulta!$A:$A,Reporte!$M$1,[1]Consulta!$F:$F,Reporte!$A$11,[1]Consulta!$G:$G,Reporte!$A17))," ",(SUMIFS([1]Consulta!$K:$K,[1]Consulta!$A:$A,Reporte!$M$1,[1]Consulta!$F:$F,Reporte!$A$11,[1]Consulta!$G:$G,Reporte!$A17)/SUMIFS([1]Consulta!$J:$J,[1]Consulta!$A:$A,Reporte!$M$1,[1]Consulta!$F:$F,Reporte!$A$11,[1]Consulta!$G:$G,Reporte!$A17)))</f>
        <v xml:space="preserve"> </v>
      </c>
      <c r="AE17" s="52" t="str">
        <f>IF(ISERROR(SUMIFS([1]Consulta!$I:$I,[1]Consulta!$A:$A,Reporte!$M$1,[1]Consulta!$F:$F,Reporte!$A$11,[1]Consulta!$G:$G,Reporte!$A17)/SUMIFS([1]Consulta!$H:$H,[1]Consulta!$A:$A,Reporte!$M$1,[1]Consulta!$F:$F,Reporte!$A$11,[1]Consulta!$G:$G,Reporte!$A17))," ",(SUMIFS([1]Consulta!$I:$I,[1]Consulta!$A:$A,Reporte!$M$1,[1]Consulta!$F:$F,Reporte!$A$11,[1]Consulta!$G:$G,Reporte!$A17)/SUMIFS([1]Consulta!$H:$H,[1]Consulta!$A:$A,Reporte!$M$1,[1]Consulta!$F:$F,Reporte!$A$11,[1]Consulta!$G:$G,Reporte!$A17)))</f>
        <v xml:space="preserve"> </v>
      </c>
      <c r="AF17" s="47" t="str">
        <f>IF(ISERROR(SUMIFS([1]Consulta!$K:$K,[1]Consulta!$A:$A,Reporte!$L$1,[1]Consulta!$F:$F,Reporte!$A$11,[1]Consulta!$G:$G,Reporte!$A17)/SUMIFS([1]Consulta!$J:$J,[1]Consulta!$A:$A,Reporte!$L$1,[1]Consulta!$F:$F,Reporte!$A$11,[1]Consulta!$G:$G,Reporte!$A17))," ",(SUMIFS([1]Consulta!$K:$K,[1]Consulta!$A:$A,Reporte!$L$1,[1]Consulta!$F:$F,Reporte!$A$11,[1]Consulta!$G:$G,Reporte!$A17)/SUMIFS([1]Consulta!$J:$J,[1]Consulta!$A:$A,Reporte!$L$1,[1]Consulta!$F:$F,Reporte!$A$11,[1]Consulta!$G:$G,Reporte!$A17)))</f>
        <v xml:space="preserve"> </v>
      </c>
      <c r="AG17" s="52" t="str">
        <f>IF(ISERROR(SUMIFS([1]Consulta!$I:$I,[1]Consulta!$A:$A,Reporte!$L$1,[1]Consulta!$F:$F,Reporte!$A$11,[1]Consulta!$G:$G,Reporte!$A17)/SUMIFS([1]Consulta!$H:$H,[1]Consulta!$A:$A,Reporte!$L$1,[1]Consulta!$F:$F,Reporte!$A$11,[1]Consulta!$G:$G,Reporte!$A17))," ",(SUMIFS([1]Consulta!$I:$I,[1]Consulta!$A:$A,Reporte!$L$1,[1]Consulta!$F:$F,Reporte!$A$11,[1]Consulta!$G:$G,Reporte!$A17)/SUMIFS([1]Consulta!$H:$H,[1]Consulta!$A:$A,Reporte!$L$1,[1]Consulta!$F:$F,Reporte!$A$11,[1]Consulta!$G:$G,Reporte!$A17)))</f>
        <v xml:space="preserve"> </v>
      </c>
    </row>
    <row r="18" spans="1:33" x14ac:dyDescent="0.25">
      <c r="A18" s="50">
        <f t="shared" ref="A18:A42" si="0">+A17+1</f>
        <v>45141</v>
      </c>
      <c r="B18" s="47">
        <f>IF(ISERROR(SUMIFS([1]Consulta!$K:$K,[1]Consulta!$A:$A,Reporte!$B$14,[1]Consulta!$F:$F,Reporte!$A$12,[1]Consulta!$G:$G,Reporte!$A18)/SUMIFS([1]Consulta!$J:$J,[1]Consulta!$A:$A,Reporte!$B$14,[1]Consulta!$F:$F,Reporte!$A$12,[1]Consulta!$G:$G,Reporte!$A18))," ",(SUMIFS([1]Consulta!$K:$K,[1]Consulta!$A:$A,Reporte!$B$14,[1]Consulta!$F:$F,Reporte!$A$12,[1]Consulta!$G:$G,Reporte!$A18)/SUMIFS([1]Consulta!$J:$J,[1]Consulta!$A:$A,Reporte!$B$14,[1]Consulta!$F:$F,Reporte!$A$12,[1]Consulta!$G:$G,Reporte!$A18)))</f>
        <v>6.8499999999999979</v>
      </c>
      <c r="C18" s="47">
        <f>IF(ISERROR(SUMIFS([1]Consulta!$I:$I,[1]Consulta!$A:$A,Reporte!$B$14,[1]Consulta!$F:$F,Reporte!$A$12,[1]Consulta!$G:$G,Reporte!$A18)/SUMIFS([1]Consulta!$H:$H,[1]Consulta!$A:$A,Reporte!$B$14,[1]Consulta!$F:$F,Reporte!$A$12,[1]Consulta!$G:$G,Reporte!$A18))," ",(SUMIFS([1]Consulta!$I:$I,[1]Consulta!$A:$A,Reporte!$B$14,[1]Consulta!$F:$F,Reporte!$A$12,[1]Consulta!$G:$G,Reporte!$A18)/SUMIFS([1]Consulta!$H:$H,[1]Consulta!$A:$A,Reporte!$B$14,[1]Consulta!$F:$F,Reporte!$A$12,[1]Consulta!$G:$G,Reporte!$A18)))</f>
        <v>6.9699988925880652</v>
      </c>
      <c r="D18" s="47">
        <f>IF(ISERROR(SUMIFS([1]Consulta!$K:$K,[1]Consulta!$A:$A,Reporte!$D$14,[1]Consulta!$F:$F,Reporte!$A$12,[1]Consulta!$G:$G,Reporte!$A18)/SUMIFS([1]Consulta!$J:$J,[1]Consulta!$A:$A,Reporte!$D$14,[1]Consulta!$F:$F,Reporte!$A$12,[1]Consulta!$G:$G,Reporte!$A18))," ",(SUMIFS([1]Consulta!$K:$K,[1]Consulta!$A:$A,Reporte!$D$14,[1]Consulta!$F:$F,Reporte!$A$12,[1]Consulta!$G:$G,Reporte!$A18)/SUMIFS([1]Consulta!$J:$J,[1]Consulta!$A:$A,Reporte!$D$14,[1]Consulta!$F:$F,Reporte!$A$12,[1]Consulta!$G:$G,Reporte!$A18)))</f>
        <v>6.8500000000000005</v>
      </c>
      <c r="E18" s="47">
        <f>IF(ISERROR(SUMIFS([1]Consulta!$I:$I,[1]Consulta!$A:$A,Reporte!$D$14,[1]Consulta!$F:$F,Reporte!$A$12,[1]Consulta!$G:$G,Reporte!$A18)/SUMIFS([1]Consulta!$H:$H,[1]Consulta!$A:$A,Reporte!$D$14,[1]Consulta!$F:$F,Reporte!$A$12,[1]Consulta!$G:$G,Reporte!$A18))," ",(SUMIFS([1]Consulta!$I:$I,[1]Consulta!$A:$A,Reporte!$D$14,[1]Consulta!$F:$F,Reporte!$A$12,[1]Consulta!$G:$G,Reporte!$A18)/SUMIFS([1]Consulta!$H:$H,[1]Consulta!$A:$A,Reporte!$D$14,[1]Consulta!$F:$F,Reporte!$A$12,[1]Consulta!$G:$G,Reporte!$A18)))</f>
        <v>6.97</v>
      </c>
      <c r="F18" s="47">
        <f>IF(ISERROR(SUMIFS([1]Consulta!$K:$K,[1]Consulta!$A:$A,Reporte!$F$14,[1]Consulta!$F:$F,Reporte!$A$12,[1]Consulta!$G:$G,Reporte!$A18)/SUMIFS([1]Consulta!$J:$J,[1]Consulta!$A:$A,Reporte!$F$14,[1]Consulta!$F:$F,Reporte!$A$12,[1]Consulta!$G:$G,Reporte!$A18))," ",(SUMIFS([1]Consulta!$K:$K,[1]Consulta!$A:$A,Reporte!$F$14,[1]Consulta!$F:$F,Reporte!$A$12,[1]Consulta!$G:$G,Reporte!$A18)/SUMIFS([1]Consulta!$J:$J,[1]Consulta!$A:$A,Reporte!$F$14,[1]Consulta!$F:$F,Reporte!$A$12,[1]Consulta!$G:$G,Reporte!$A18)))</f>
        <v>6.8563184450070604</v>
      </c>
      <c r="G18" s="47">
        <f>IF(ISERROR(SUMIFS([1]Consulta!$I:$I,[1]Consulta!$A:$A,Reporte!$F$14,[1]Consulta!$F:$F,Reporte!$A$12,[1]Consulta!$G:$G,Reporte!$A18)/SUMIFS([1]Consulta!$H:$H,[1]Consulta!$A:$A,Reporte!$F$14,[1]Consulta!$F:$F,Reporte!$A$12,[1]Consulta!$G:$G,Reporte!$A18))," ",(SUMIFS([1]Consulta!$I:$I,[1]Consulta!$A:$A,Reporte!$F$14,[1]Consulta!$F:$F,Reporte!$A$12,[1]Consulta!$G:$G,Reporte!$A18)/SUMIFS([1]Consulta!$H:$H,[1]Consulta!$A:$A,Reporte!$F$14,[1]Consulta!$F:$F,Reporte!$A$12,[1]Consulta!$G:$G,Reporte!$A18)))</f>
        <v>6.9699992753736959</v>
      </c>
      <c r="H18" s="47">
        <f>IF(ISERROR(SUMIFS([1]Consulta!$K:$K,[1]Consulta!$A:$A,Reporte!$H$1,[1]Consulta!$F:$F,Reporte!$A$12,[1]Consulta!$G:$G,Reporte!$A18)/SUMIFS([1]Consulta!$J:$J,[1]Consulta!$A:$A,Reporte!$H$1,[1]Consulta!$F:$F,Reporte!$A$12,[1]Consulta!$G:$G,Reporte!$A18))," ",(SUMIFS([1]Consulta!$K:$K,[1]Consulta!$A:$A,Reporte!$H$1,[1]Consulta!$F:$F,Reporte!$A$12,[1]Consulta!$G:$G,Reporte!$A18)/SUMIFS([1]Consulta!$J:$J,[1]Consulta!$A:$A,Reporte!$H$1,[1]Consulta!$F:$F,Reporte!$A$12,[1]Consulta!$G:$G,Reporte!$A18)))</f>
        <v>6.9077389421535296</v>
      </c>
      <c r="I18" s="51">
        <f>IF(ISERROR(SUMIFS([1]Consulta!$I:$I,[1]Consulta!$A:$A,Reporte!$H$1,[1]Consulta!$F:$F,Reporte!$A$12,[1]Consulta!$G:$G,Reporte!$A18)/SUMIFS([1]Consulta!$H:$H,[1]Consulta!$A:$A,Reporte!$H$1,[1]Consulta!$F:$F,Reporte!$A$12,[1]Consulta!$G:$G,Reporte!$A18))," ",(SUMIFS([1]Consulta!$I:$I,[1]Consulta!$A:$A,Reporte!$H$1,[1]Consulta!$F:$F,Reporte!$A$12,[1]Consulta!$G:$G,Reporte!$A18)/SUMIFS([1]Consulta!$H:$H,[1]Consulta!$A:$A,Reporte!$H$1,[1]Consulta!$F:$F,Reporte!$A$12,[1]Consulta!$G:$G,Reporte!$A18)))</f>
        <v>6.9700000000000015</v>
      </c>
      <c r="J18" s="47">
        <f>IF(ISERROR(SUMIFS([1]Consulta!$K:$K,[1]Consulta!$A:$A,Reporte!$M$1,[1]Consulta!$F:$F,Reporte!$A$12,[1]Consulta!$G:$G,Reporte!$A18)/SUMIFS([1]Consulta!$J:$J,[1]Consulta!$A:$A,Reporte!$M$1,[1]Consulta!$F:$F,Reporte!$A$12,[1]Consulta!$G:$G,Reporte!$A18))," ",(SUMIFS([1]Consulta!$K:$K,[1]Consulta!$A:$A,Reporte!$M$1,[1]Consulta!$F:$F,Reporte!$A$12,[1]Consulta!$G:$G,Reporte!$A18)/SUMIFS([1]Consulta!$J:$J,[1]Consulta!$A:$A,Reporte!$M$1,[1]Consulta!$F:$F,Reporte!$A$12,[1]Consulta!$G:$G,Reporte!$A18)))</f>
        <v>6.8827984014157559</v>
      </c>
      <c r="K18" s="52">
        <f>IF(ISERROR(SUMIFS([1]Consulta!$I:$I,[1]Consulta!$A:$A,Reporte!$M$1,[1]Consulta!$F:$F,Reporte!$A$12,[1]Consulta!$G:$G,Reporte!$A18)/SUMIFS([1]Consulta!$H:$H,[1]Consulta!$A:$A,Reporte!$M$1,[1]Consulta!$F:$F,Reporte!$A$12,[1]Consulta!$G:$G,Reporte!$A18))," ",(SUMIFS([1]Consulta!$I:$I,[1]Consulta!$A:$A,Reporte!$M$1,[1]Consulta!$F:$F,Reporte!$A$12,[1]Consulta!$G:$G,Reporte!$A18)/SUMIFS([1]Consulta!$H:$H,[1]Consulta!$A:$A,Reporte!$M$1,[1]Consulta!$F:$F,Reporte!$A$12,[1]Consulta!$G:$G,Reporte!$A18)))</f>
        <v>6.9700000000000006</v>
      </c>
      <c r="L18" s="47">
        <f>IF(ISERROR(SUMIFS([1]Consulta!$K:$K,[1]Consulta!$A:$A,Reporte!$L$14,[1]Consulta!$F:$F,Reporte!$A$13,[1]Consulta!$G:$G,Reporte!$A18)/SUMIFS([1]Consulta!$J:$J,[1]Consulta!$A:$A,Reporte!$L$14,[1]Consulta!$F:$F,Reporte!$A$13,[1]Consulta!$G:$G,Reporte!$A18))," ",(SUMIFS([1]Consulta!$K:$K,[1]Consulta!$A:$A,Reporte!$L$14,[1]Consulta!$F:$F,Reporte!$A$13,[1]Consulta!$G:$G,Reporte!$A18)/SUMIFS([1]Consulta!$J:$J,[1]Consulta!$A:$A,Reporte!$L$14,[1]Consulta!$F:$F,Reporte!$A$13,[1]Consulta!$G:$G,Reporte!$A18)))</f>
        <v>7.1109772151057253</v>
      </c>
      <c r="M18" s="47">
        <f>IF(ISERROR(SUMIFS([1]Consulta!$I:$I,[1]Consulta!$A:$A,Reporte!$L$14,[1]Consulta!$F:$F,Reporte!$A$13,[1]Consulta!$G:$G,Reporte!$A18)/SUMIFS([1]Consulta!$H:$H,[1]Consulta!$A:$A,Reporte!$L$14,[1]Consulta!$F:$F,Reporte!$A$13,[1]Consulta!$G:$G,Reporte!$A18))," ",(SUMIFS([1]Consulta!$I:$I,[1]Consulta!$A:$A,Reporte!$L$14,[1]Consulta!$F:$F,Reporte!$A$13,[1]Consulta!$G:$G,Reporte!$A18)/SUMIFS([1]Consulta!$H:$H,[1]Consulta!$A:$A,Reporte!$L$14,[1]Consulta!$F:$F,Reporte!$A$13,[1]Consulta!$G:$G,Reporte!$A18)))</f>
        <v>6.9649530321294115</v>
      </c>
      <c r="N18" s="47">
        <f>IF(ISERROR(SUMIFS([1]Consulta!$K:$K,[1]Consulta!$A:$A,Reporte!$N$14,[1]Consulta!$F:$F,Reporte!$A$13,[1]Consulta!$G:$G,Reporte!$A18)/SUMIFS([1]Consulta!$J:$J,[1]Consulta!$A:$A,Reporte!$N$14,[1]Consulta!$F:$F,Reporte!$A$13,[1]Consulta!$G:$G,Reporte!$A18))," ",(SUMIFS([1]Consulta!$K:$K,[1]Consulta!$A:$A,Reporte!$N$14,[1]Consulta!$F:$F,Reporte!$A$13,[1]Consulta!$G:$G,Reporte!$A18)/SUMIFS([1]Consulta!$J:$J,[1]Consulta!$A:$A,Reporte!$N$14,[1]Consulta!$F:$F,Reporte!$A$13,[1]Consulta!$G:$G,Reporte!$A18)))</f>
        <v>6.9599999999999991</v>
      </c>
      <c r="O18" s="47">
        <f>IF(ISERROR(SUMIFS([1]Consulta!$I:$I,[1]Consulta!$A:$A,Reporte!$N$14,[1]Consulta!$F:$F,Reporte!$A$13,[1]Consulta!$G:$G,Reporte!$A18)/SUMIFS([1]Consulta!$H:$H,[1]Consulta!$A:$A,Reporte!$N$14,[1]Consulta!$F:$F,Reporte!$A$13,[1]Consulta!$G:$G,Reporte!$A18))," ",(SUMIFS([1]Consulta!$I:$I,[1]Consulta!$A:$A,Reporte!$N$14,[1]Consulta!$F:$F,Reporte!$A$13,[1]Consulta!$G:$G,Reporte!$A18)/SUMIFS([1]Consulta!$H:$H,[1]Consulta!$A:$A,Reporte!$N$14,[1]Consulta!$F:$F,Reporte!$A$13,[1]Consulta!$G:$G,Reporte!$A18)))</f>
        <v>6.86</v>
      </c>
      <c r="P18" s="47">
        <f>IF(ISERROR(SUMIFS([1]Consulta!$K:$K,[1]Consulta!$A:$A,Reporte!$P$14,[1]Consulta!$F:$F,Reporte!$A$13,[1]Consulta!$G:$G,Reporte!$A18)/SUMIFS([1]Consulta!$J:$J,[1]Consulta!$A:$A,Reporte!$P$14,[1]Consulta!$F:$F,Reporte!$A$13,[1]Consulta!$G:$G,Reporte!$A18))," ",(SUMIFS([1]Consulta!$K:$K,[1]Consulta!$A:$A,Reporte!$P$14,[1]Consulta!$F:$F,Reporte!$A$13,[1]Consulta!$G:$G,Reporte!$A18)/SUMIFS([1]Consulta!$J:$J,[1]Consulta!$A:$A,Reporte!$P$14,[1]Consulta!$F:$F,Reporte!$A$13,[1]Consulta!$G:$G,Reporte!$A18)))</f>
        <v>6.9532258064516128</v>
      </c>
      <c r="Q18" s="47">
        <f>IF(ISERROR(SUMIFS([1]Consulta!$I:$I,[1]Consulta!$A:$A,Reporte!$P$14,[1]Consulta!$F:$F,Reporte!$A$13,[1]Consulta!$G:$G,Reporte!$A18)/SUMIFS([1]Consulta!$H:$H,[1]Consulta!$A:$A,Reporte!$P$14,[1]Consulta!$F:$F,Reporte!$A$13,[1]Consulta!$G:$G,Reporte!$A18))," ",(SUMIFS([1]Consulta!$I:$I,[1]Consulta!$A:$A,Reporte!$P$14,[1]Consulta!$F:$F,Reporte!$A$13,[1]Consulta!$G:$G,Reporte!$A18)/SUMIFS([1]Consulta!$H:$H,[1]Consulta!$A:$A,Reporte!$P$14,[1]Consulta!$F:$F,Reporte!$A$13,[1]Consulta!$G:$G,Reporte!$A18)))</f>
        <v>6.96</v>
      </c>
      <c r="R18" s="47">
        <f>IF(ISERROR(SUMIFS([1]Consulta!$K:$K,[1]Consulta!$A:$A,Reporte!$H$1,[1]Consulta!$F:$F,Reporte!$A$13,[1]Consulta!$G:$G,Reporte!$A18)/SUMIFS([1]Consulta!$J:$J,[1]Consulta!$A:$A,Reporte!$H$1,[1]Consulta!$F:$F,Reporte!$A$13,[1]Consulta!$G:$G,Reporte!$A18))," ",(SUMIFS([1]Consulta!$K:$K,[1]Consulta!$A:$A,Reporte!$H$1,[1]Consulta!$F:$F,Reporte!$A$13,[1]Consulta!$G:$G,Reporte!$A18)/SUMIFS([1]Consulta!$J:$J,[1]Consulta!$A:$A,Reporte!$H$1,[1]Consulta!$F:$F,Reporte!$A$13,[1]Consulta!$G:$G,Reporte!$A18)))</f>
        <v>7.0726879335173702</v>
      </c>
      <c r="S18" s="51">
        <f>IF(ISERROR(SUMIFS([1]Consulta!$I:$I,[1]Consulta!$A:$A,Reporte!$H$1,[1]Consulta!$F:$F,Reporte!$A$13,[1]Consulta!$G:$G,Reporte!$A18)/SUMIFS([1]Consulta!$H:$H,[1]Consulta!$A:$A,Reporte!$H$1,[1]Consulta!$F:$F,Reporte!$A$13,[1]Consulta!$G:$G,Reporte!$A18))," ",(SUMIFS([1]Consulta!$I:$I,[1]Consulta!$A:$A,Reporte!$H$1,[1]Consulta!$F:$F,Reporte!$A$13,[1]Consulta!$G:$G,Reporte!$A18)/SUMIFS([1]Consulta!$H:$H,[1]Consulta!$A:$A,Reporte!$H$1,[1]Consulta!$F:$F,Reporte!$A$13,[1]Consulta!$G:$G,Reporte!$A18)))</f>
        <v>6.9669999999999996</v>
      </c>
      <c r="T18" s="47" t="str">
        <f>IF(ISERROR(SUMIFS([1]Consulta!$K:$K,[1]Consulta!$A:$A,Reporte!$M$1,[1]Consulta!$F:$F,Reporte!$A$13,[1]Consulta!$G:$G,Reporte!$A18)/SUMIFS([1]Consulta!$J:$J,[1]Consulta!$A:$A,Reporte!$M$1,[1]Consulta!$F:$F,Reporte!$A$13,[1]Consulta!$G:$G,Reporte!$A18))," ",(SUMIFS([1]Consulta!$K:$K,[1]Consulta!$A:$A,Reporte!$M$1,[1]Consulta!$F:$F,Reporte!$A$13,[1]Consulta!$G:$G,Reporte!$A18)/SUMIFS([1]Consulta!$J:$J,[1]Consulta!$A:$A,Reporte!$M$1,[1]Consulta!$F:$F,Reporte!$A$13,[1]Consulta!$G:$G,Reporte!$A18)))</f>
        <v xml:space="preserve"> </v>
      </c>
      <c r="U18" s="52" t="str">
        <f>IF(ISERROR(SUMIFS([1]Consulta!$I:$I,[1]Consulta!$A:$A,Reporte!$M$1,[1]Consulta!$F:$F,Reporte!$A$13,[1]Consulta!$G:$G,Reporte!$A18)/SUMIFS([1]Consulta!$H:$H,[1]Consulta!$A:$A,Reporte!$M$1,[1]Consulta!$F:$F,Reporte!$A$13,[1]Consulta!$G:$G,Reporte!$A18))," ",(SUMIFS([1]Consulta!$I:$I,[1]Consulta!$A:$A,Reporte!$M$1,[1]Consulta!$F:$F,Reporte!$A$13,[1]Consulta!$G:$G,Reporte!$A18)/SUMIFS([1]Consulta!$H:$H,[1]Consulta!$A:$A,Reporte!$M$1,[1]Consulta!$F:$F,Reporte!$A$13,[1]Consulta!$G:$G,Reporte!$A18)))</f>
        <v xml:space="preserve"> </v>
      </c>
      <c r="V18" s="47" t="str">
        <f>IF(ISERROR(SUMIFS([1]Consulta!$K:$K,[1]Consulta!$A:$A,Reporte!$L$14,[1]Consulta!$F:$F,Reporte!$A$11,[1]Consulta!$G:$G,Reporte!$A18)/SUMIFS([1]Consulta!$J:$J,[1]Consulta!$A:$A,Reporte!$L$14,[1]Consulta!$F:$F,Reporte!$A$11,[1]Consulta!$G:$G,Reporte!$A18))," ",(SUMIFS([1]Consulta!$K:$K,[1]Consulta!$A:$A,Reporte!$L$14,[1]Consulta!$F:$F,Reporte!$A$11,[1]Consulta!$G:$G,Reporte!$A18)/SUMIFS([1]Consulta!$J:$J,[1]Consulta!$A:$A,Reporte!$L$14,[1]Consulta!$F:$F,Reporte!$A$11,[1]Consulta!$G:$G,Reporte!$A18)))</f>
        <v xml:space="preserve"> </v>
      </c>
      <c r="W18" s="47">
        <f>IF(ISERROR(SUMIFS([1]Consulta!$I:$I,[1]Consulta!$A:$A,Reporte!$L$14,[1]Consulta!$F:$F,Reporte!$A$11,[1]Consulta!$G:$G,Reporte!$A18)/SUMIFS([1]Consulta!$H:$H,[1]Consulta!$A:$A,Reporte!$L$14,[1]Consulta!$F:$F,Reporte!$A$11,[1]Consulta!$G:$G,Reporte!$A18))," ",(SUMIFS([1]Consulta!$I:$I,[1]Consulta!$A:$A,Reporte!$L$14,[1]Consulta!$F:$F,Reporte!$A$11,[1]Consulta!$G:$G,Reporte!$A18)/SUMIFS([1]Consulta!$H:$H,[1]Consulta!$A:$A,Reporte!$L$14,[1]Consulta!$F:$F,Reporte!$A$11,[1]Consulta!$G:$G,Reporte!$A18)))</f>
        <v>6.97</v>
      </c>
      <c r="X18" s="47" t="str">
        <f>IF(ISERROR(SUMIFS([1]Consulta!$K:$K,[1]Consulta!$A:$A,Reporte!$N$14,[1]Consulta!$F:$F,Reporte!$A$11,[1]Consulta!$G:$G,Reporte!$A18)/SUMIFS([1]Consulta!$J:$J,[1]Consulta!$A:$A,Reporte!$N$14,[1]Consulta!$F:$F,Reporte!$A$11,[1]Consulta!$G:$G,Reporte!$A18))," ",(SUMIFS([1]Consulta!$K:$K,[1]Consulta!$A:$A,Reporte!$N$14,[1]Consulta!$F:$F,Reporte!$A$11,[1]Consulta!$G:$G,Reporte!$A18)/SUMIFS([1]Consulta!$J:$J,[1]Consulta!$A:$A,Reporte!$N$14,[1]Consulta!$F:$F,Reporte!$A$11,[1]Consulta!$G:$G,Reporte!$A18)))</f>
        <v xml:space="preserve"> </v>
      </c>
      <c r="Y18" s="47" t="str">
        <f>IF(ISERROR(SUMIFS([1]Consulta!$I:$I,[1]Consulta!$A:$A,Reporte!$N$14,[1]Consulta!$F:$F,Reporte!$A$11,[1]Consulta!$G:$G,Reporte!$A18)/SUMIFS([1]Consulta!$H:$H,[1]Consulta!$A:$A,Reporte!$N$14,[1]Consulta!$F:$F,Reporte!$A$11,[1]Consulta!$G:$G,Reporte!$A18))," ",(SUMIFS([1]Consulta!$I:$I,[1]Consulta!$A:$A,Reporte!$N$14,[1]Consulta!$F:$F,Reporte!$A$11,[1]Consulta!$G:$G,Reporte!$A18)/SUMIFS([1]Consulta!$H:$H,[1]Consulta!$A:$A,Reporte!$N$14,[1]Consulta!$F:$F,Reporte!$A$11,[1]Consulta!$G:$G,Reporte!$A18)))</f>
        <v xml:space="preserve"> </v>
      </c>
      <c r="Z18" s="47">
        <f>IF(ISERROR(SUMIFS([1]Consulta!$K:$K,[1]Consulta!$A:$A,Reporte!$P$14,[1]Consulta!$F:$F,Reporte!$A$11,[1]Consulta!$G:$G,Reporte!$A18)/SUMIFS([1]Consulta!$J:$J,[1]Consulta!$A:$A,Reporte!$P$14,[1]Consulta!$F:$F,Reporte!$A$11,[1]Consulta!$G:$G,Reporte!$A18))," ",(SUMIFS([1]Consulta!$K:$K,[1]Consulta!$A:$A,Reporte!$P$14,[1]Consulta!$F:$F,Reporte!$A$11,[1]Consulta!$G:$G,Reporte!$A18)/SUMIFS([1]Consulta!$J:$J,[1]Consulta!$A:$A,Reporte!$P$14,[1]Consulta!$F:$F,Reporte!$A$11,[1]Consulta!$G:$G,Reporte!$A18)))</f>
        <v>6.97</v>
      </c>
      <c r="AA18" s="47" t="str">
        <f>IF(ISERROR(SUMIFS([1]Consulta!$I:$I,[1]Consulta!$A:$A,Reporte!$P$14,[1]Consulta!$F:$F,Reporte!$A$11,[1]Consulta!$G:$G,Reporte!$A18)/SUMIFS([1]Consulta!$H:$H,[1]Consulta!$A:$A,Reporte!$P$14,[1]Consulta!$F:$F,Reporte!$A$11,[1]Consulta!$G:$G,Reporte!$A18))," ",(SUMIFS([1]Consulta!$I:$I,[1]Consulta!$A:$A,Reporte!$P$14,[1]Consulta!$F:$F,Reporte!$A$11,[1]Consulta!$G:$G,Reporte!$A18)/SUMIFS([1]Consulta!$H:$H,[1]Consulta!$A:$A,Reporte!$P$14,[1]Consulta!$F:$F,Reporte!$A$11,[1]Consulta!$G:$G,Reporte!$A18)))</f>
        <v xml:space="preserve"> </v>
      </c>
      <c r="AB18" s="47">
        <f>IF(ISERROR(SUMIFS([1]Consulta!$K:$K,[1]Consulta!$A:$A,Reporte!$H$1,[1]Consulta!$F:$F,Reporte!$A$11,[1]Consulta!$G:$G,Reporte!$A18)/SUMIFS([1]Consulta!$J:$J,[1]Consulta!$A:$A,Reporte!$H$1,[1]Consulta!$F:$F,Reporte!$A$11,[1]Consulta!$G:$G,Reporte!$A18))," ",(SUMIFS([1]Consulta!$K:$K,[1]Consulta!$A:$A,Reporte!$H$1,[1]Consulta!$F:$F,Reporte!$A$11,[1]Consulta!$G:$G,Reporte!$A18)/SUMIFS([1]Consulta!$J:$J,[1]Consulta!$A:$A,Reporte!$H$1,[1]Consulta!$F:$F,Reporte!$A$11,[1]Consulta!$G:$G,Reporte!$A18)))</f>
        <v>6.9550000000000001</v>
      </c>
      <c r="AC18" s="51">
        <f>IF(ISERROR(SUMIFS([1]Consulta!$I:$I,[1]Consulta!$A:$A,Reporte!$H$1,[1]Consulta!$F:$F,Reporte!$A$11,[1]Consulta!$G:$G,Reporte!$A18)/SUMIFS([1]Consulta!$H:$H,[1]Consulta!$A:$A,Reporte!$H$1,[1]Consulta!$F:$F,Reporte!$A$11,[1]Consulta!$G:$G,Reporte!$A18))," ",(SUMIFS([1]Consulta!$I:$I,[1]Consulta!$A:$A,Reporte!$H$1,[1]Consulta!$F:$F,Reporte!$A$11,[1]Consulta!$G:$G,Reporte!$A18)/SUMIFS([1]Consulta!$H:$H,[1]Consulta!$A:$A,Reporte!$H$1,[1]Consulta!$F:$F,Reporte!$A$11,[1]Consulta!$G:$G,Reporte!$A18)))</f>
        <v>6.9550000000000001</v>
      </c>
      <c r="AD18" s="47" t="str">
        <f>IF(ISERROR(SUMIFS([1]Consulta!$K:$K,[1]Consulta!$A:$A,Reporte!$M$1,[1]Consulta!$F:$F,Reporte!$A$11,[1]Consulta!$G:$G,Reporte!$A18)/SUMIFS([1]Consulta!$J:$J,[1]Consulta!$A:$A,Reporte!$M$1,[1]Consulta!$F:$F,Reporte!$A$11,[1]Consulta!$G:$G,Reporte!$A18))," ",(SUMIFS([1]Consulta!$K:$K,[1]Consulta!$A:$A,Reporte!$M$1,[1]Consulta!$F:$F,Reporte!$A$11,[1]Consulta!$G:$G,Reporte!$A18)/SUMIFS([1]Consulta!$J:$J,[1]Consulta!$A:$A,Reporte!$M$1,[1]Consulta!$F:$F,Reporte!$A$11,[1]Consulta!$G:$G,Reporte!$A18)))</f>
        <v xml:space="preserve"> </v>
      </c>
      <c r="AE18" s="52" t="str">
        <f>IF(ISERROR(SUMIFS([1]Consulta!$I:$I,[1]Consulta!$A:$A,Reporte!$M$1,[1]Consulta!$F:$F,Reporte!$A$11,[1]Consulta!$G:$G,Reporte!$A18)/SUMIFS([1]Consulta!$H:$H,[1]Consulta!$A:$A,Reporte!$M$1,[1]Consulta!$F:$F,Reporte!$A$11,[1]Consulta!$G:$G,Reporte!$A18))," ",(SUMIFS([1]Consulta!$I:$I,[1]Consulta!$A:$A,Reporte!$M$1,[1]Consulta!$F:$F,Reporte!$A$11,[1]Consulta!$G:$G,Reporte!$A18)/SUMIFS([1]Consulta!$H:$H,[1]Consulta!$A:$A,Reporte!$M$1,[1]Consulta!$F:$F,Reporte!$A$11,[1]Consulta!$G:$G,Reporte!$A18)))</f>
        <v xml:space="preserve"> </v>
      </c>
      <c r="AF18" s="47" t="str">
        <f>IF(ISERROR(SUMIFS([1]Consulta!$K:$K,[1]Consulta!$A:$A,Reporte!$L$1,[1]Consulta!$F:$F,Reporte!$A$11,[1]Consulta!$G:$G,Reporte!$A18)/SUMIFS([1]Consulta!$J:$J,[1]Consulta!$A:$A,Reporte!$L$1,[1]Consulta!$F:$F,Reporte!$A$11,[1]Consulta!$G:$G,Reporte!$A18))," ",(SUMIFS([1]Consulta!$K:$K,[1]Consulta!$A:$A,Reporte!$L$1,[1]Consulta!$F:$F,Reporte!$A$11,[1]Consulta!$G:$G,Reporte!$A18)/SUMIFS([1]Consulta!$J:$J,[1]Consulta!$A:$A,Reporte!$L$1,[1]Consulta!$F:$F,Reporte!$A$11,[1]Consulta!$G:$G,Reporte!$A18)))</f>
        <v xml:space="preserve"> </v>
      </c>
      <c r="AG18" s="52" t="str">
        <f>IF(ISERROR(SUMIFS([1]Consulta!$I:$I,[1]Consulta!$A:$A,Reporte!$L$1,[1]Consulta!$F:$F,Reporte!$A$11,[1]Consulta!$G:$G,Reporte!$A18)/SUMIFS([1]Consulta!$H:$H,[1]Consulta!$A:$A,Reporte!$L$1,[1]Consulta!$F:$F,Reporte!$A$11,[1]Consulta!$G:$G,Reporte!$A18))," ",(SUMIFS([1]Consulta!$I:$I,[1]Consulta!$A:$A,Reporte!$L$1,[1]Consulta!$F:$F,Reporte!$A$11,[1]Consulta!$G:$G,Reporte!$A18)/SUMIFS([1]Consulta!$H:$H,[1]Consulta!$A:$A,Reporte!$L$1,[1]Consulta!$F:$F,Reporte!$A$11,[1]Consulta!$G:$G,Reporte!$A18)))</f>
        <v xml:space="preserve"> </v>
      </c>
    </row>
    <row r="19" spans="1:33" x14ac:dyDescent="0.25">
      <c r="A19" s="50">
        <f t="shared" si="0"/>
        <v>45142</v>
      </c>
      <c r="B19" s="47">
        <f>IF(ISERROR(SUMIFS([1]Consulta!$K:$K,[1]Consulta!$A:$A,Reporte!$B$14,[1]Consulta!$F:$F,Reporte!$A$12,[1]Consulta!$G:$G,Reporte!$A19)/SUMIFS([1]Consulta!$J:$J,[1]Consulta!$A:$A,Reporte!$B$14,[1]Consulta!$F:$F,Reporte!$A$12,[1]Consulta!$G:$G,Reporte!$A19))," ",(SUMIFS([1]Consulta!$K:$K,[1]Consulta!$A:$A,Reporte!$B$14,[1]Consulta!$F:$F,Reporte!$A$12,[1]Consulta!$G:$G,Reporte!$A19)/SUMIFS([1]Consulta!$J:$J,[1]Consulta!$A:$A,Reporte!$B$14,[1]Consulta!$F:$F,Reporte!$A$12,[1]Consulta!$G:$G,Reporte!$A19)))</f>
        <v>6.85</v>
      </c>
      <c r="C19" s="47">
        <f>IF(ISERROR(SUMIFS([1]Consulta!$I:$I,[1]Consulta!$A:$A,Reporte!$B$14,[1]Consulta!$F:$F,Reporte!$A$12,[1]Consulta!$G:$G,Reporte!$A19)/SUMIFS([1]Consulta!$H:$H,[1]Consulta!$A:$A,Reporte!$B$14,[1]Consulta!$F:$F,Reporte!$A$12,[1]Consulta!$G:$G,Reporte!$A19))," ",(SUMIFS([1]Consulta!$I:$I,[1]Consulta!$A:$A,Reporte!$B$14,[1]Consulta!$F:$F,Reporte!$A$12,[1]Consulta!$G:$G,Reporte!$A19)/SUMIFS([1]Consulta!$H:$H,[1]Consulta!$A:$A,Reporte!$B$14,[1]Consulta!$F:$F,Reporte!$A$12,[1]Consulta!$G:$G,Reporte!$A19)))</f>
        <v>6.9699995920284454</v>
      </c>
      <c r="D19" s="47">
        <f>IF(ISERROR(SUMIFS([1]Consulta!$K:$K,[1]Consulta!$A:$A,Reporte!$D$14,[1]Consulta!$F:$F,Reporte!$A$12,[1]Consulta!$G:$G,Reporte!$A19)/SUMIFS([1]Consulta!$J:$J,[1]Consulta!$A:$A,Reporte!$D$14,[1]Consulta!$F:$F,Reporte!$A$12,[1]Consulta!$G:$G,Reporte!$A19))," ",(SUMIFS([1]Consulta!$K:$K,[1]Consulta!$A:$A,Reporte!$D$14,[1]Consulta!$F:$F,Reporte!$A$12,[1]Consulta!$G:$G,Reporte!$A19)/SUMIFS([1]Consulta!$J:$J,[1]Consulta!$A:$A,Reporte!$D$14,[1]Consulta!$F:$F,Reporte!$A$12,[1]Consulta!$G:$G,Reporte!$A19)))</f>
        <v>6.85</v>
      </c>
      <c r="E19" s="47">
        <f>IF(ISERROR(SUMIFS([1]Consulta!$I:$I,[1]Consulta!$A:$A,Reporte!$D$14,[1]Consulta!$F:$F,Reporte!$A$12,[1]Consulta!$G:$G,Reporte!$A19)/SUMIFS([1]Consulta!$H:$H,[1]Consulta!$A:$A,Reporte!$D$14,[1]Consulta!$F:$F,Reporte!$A$12,[1]Consulta!$G:$G,Reporte!$A19))," ",(SUMIFS([1]Consulta!$I:$I,[1]Consulta!$A:$A,Reporte!$D$14,[1]Consulta!$F:$F,Reporte!$A$12,[1]Consulta!$G:$G,Reporte!$A19)/SUMIFS([1]Consulta!$H:$H,[1]Consulta!$A:$A,Reporte!$D$14,[1]Consulta!$F:$F,Reporte!$A$12,[1]Consulta!$G:$G,Reporte!$A19)))</f>
        <v>6.9700000000000006</v>
      </c>
      <c r="F19" s="47">
        <f>IF(ISERROR(SUMIFS([1]Consulta!$K:$K,[1]Consulta!$A:$A,Reporte!$F$14,[1]Consulta!$F:$F,Reporte!$A$12,[1]Consulta!$G:$G,Reporte!$A19)/SUMIFS([1]Consulta!$J:$J,[1]Consulta!$A:$A,Reporte!$F$14,[1]Consulta!$F:$F,Reporte!$A$12,[1]Consulta!$G:$G,Reporte!$A19))," ",(SUMIFS([1]Consulta!$K:$K,[1]Consulta!$A:$A,Reporte!$F$14,[1]Consulta!$F:$F,Reporte!$A$12,[1]Consulta!$G:$G,Reporte!$A19)/SUMIFS([1]Consulta!$J:$J,[1]Consulta!$A:$A,Reporte!$F$14,[1]Consulta!$F:$F,Reporte!$A$12,[1]Consulta!$G:$G,Reporte!$A19)))</f>
        <v>6.8586191882015539</v>
      </c>
      <c r="G19" s="47">
        <f>IF(ISERROR(SUMIFS([1]Consulta!$I:$I,[1]Consulta!$A:$A,Reporte!$F$14,[1]Consulta!$F:$F,Reporte!$A$12,[1]Consulta!$G:$G,Reporte!$A19)/SUMIFS([1]Consulta!$H:$H,[1]Consulta!$A:$A,Reporte!$F$14,[1]Consulta!$F:$F,Reporte!$A$12,[1]Consulta!$G:$G,Reporte!$A19))," ",(SUMIFS([1]Consulta!$I:$I,[1]Consulta!$A:$A,Reporte!$F$14,[1]Consulta!$F:$F,Reporte!$A$12,[1]Consulta!$G:$G,Reporte!$A19)/SUMIFS([1]Consulta!$H:$H,[1]Consulta!$A:$A,Reporte!$F$14,[1]Consulta!$F:$F,Reporte!$A$12,[1]Consulta!$G:$G,Reporte!$A19)))</f>
        <v>6.9699999007635851</v>
      </c>
      <c r="H19" s="47">
        <f>IF(ISERROR(SUMIFS([1]Consulta!$K:$K,[1]Consulta!$A:$A,Reporte!$H$1,[1]Consulta!$F:$F,Reporte!$A$12,[1]Consulta!$G:$G,Reporte!$A19)/SUMIFS([1]Consulta!$J:$J,[1]Consulta!$A:$A,Reporte!$H$1,[1]Consulta!$F:$F,Reporte!$A$12,[1]Consulta!$G:$G,Reporte!$A19))," ",(SUMIFS([1]Consulta!$K:$K,[1]Consulta!$A:$A,Reporte!$H$1,[1]Consulta!$F:$F,Reporte!$A$12,[1]Consulta!$G:$G,Reporte!$A19)/SUMIFS([1]Consulta!$J:$J,[1]Consulta!$A:$A,Reporte!$H$1,[1]Consulta!$F:$F,Reporte!$A$12,[1]Consulta!$G:$G,Reporte!$A19)))</f>
        <v>6.8615618100524962</v>
      </c>
      <c r="I19" s="51">
        <f>IF(ISERROR(SUMIFS([1]Consulta!$I:$I,[1]Consulta!$A:$A,Reporte!$H$1,[1]Consulta!$F:$F,Reporte!$A$12,[1]Consulta!$G:$G,Reporte!$A19)/SUMIFS([1]Consulta!$H:$H,[1]Consulta!$A:$A,Reporte!$H$1,[1]Consulta!$F:$F,Reporte!$A$12,[1]Consulta!$G:$G,Reporte!$A19))," ",(SUMIFS([1]Consulta!$I:$I,[1]Consulta!$A:$A,Reporte!$H$1,[1]Consulta!$F:$F,Reporte!$A$12,[1]Consulta!$G:$G,Reporte!$A19)/SUMIFS([1]Consulta!$H:$H,[1]Consulta!$A:$A,Reporte!$H$1,[1]Consulta!$F:$F,Reporte!$A$12,[1]Consulta!$G:$G,Reporte!$A19)))</f>
        <v>6.9700000000000015</v>
      </c>
      <c r="J19" s="47">
        <f>IF(ISERROR(SUMIFS([1]Consulta!$K:$K,[1]Consulta!$A:$A,Reporte!$M$1,[1]Consulta!$F:$F,Reporte!$A$12,[1]Consulta!$G:$G,Reporte!$A19)/SUMIFS([1]Consulta!$J:$J,[1]Consulta!$A:$A,Reporte!$M$1,[1]Consulta!$F:$F,Reporte!$A$12,[1]Consulta!$G:$G,Reporte!$A19))," ",(SUMIFS([1]Consulta!$K:$K,[1]Consulta!$A:$A,Reporte!$M$1,[1]Consulta!$F:$F,Reporte!$A$12,[1]Consulta!$G:$G,Reporte!$A19)/SUMIFS([1]Consulta!$J:$J,[1]Consulta!$A:$A,Reporte!$M$1,[1]Consulta!$F:$F,Reporte!$A$12,[1]Consulta!$G:$G,Reporte!$A19)))</f>
        <v>6.8724276780672522</v>
      </c>
      <c r="K19" s="52">
        <f>IF(ISERROR(SUMIFS([1]Consulta!$I:$I,[1]Consulta!$A:$A,Reporte!$M$1,[1]Consulta!$F:$F,Reporte!$A$12,[1]Consulta!$G:$G,Reporte!$A19)/SUMIFS([1]Consulta!$H:$H,[1]Consulta!$A:$A,Reporte!$M$1,[1]Consulta!$F:$F,Reporte!$A$12,[1]Consulta!$G:$G,Reporte!$A19))," ",(SUMIFS([1]Consulta!$I:$I,[1]Consulta!$A:$A,Reporte!$M$1,[1]Consulta!$F:$F,Reporte!$A$12,[1]Consulta!$G:$G,Reporte!$A19)/SUMIFS([1]Consulta!$H:$H,[1]Consulta!$A:$A,Reporte!$M$1,[1]Consulta!$F:$F,Reporte!$A$12,[1]Consulta!$G:$G,Reporte!$A19)))</f>
        <v>6.9700000000000006</v>
      </c>
      <c r="L19" s="47">
        <f>IF(ISERROR(SUMIFS([1]Consulta!$K:$K,[1]Consulta!$A:$A,Reporte!$L$14,[1]Consulta!$F:$F,Reporte!$A$13,[1]Consulta!$G:$G,Reporte!$A19)/SUMIFS([1]Consulta!$J:$J,[1]Consulta!$A:$A,Reporte!$L$14,[1]Consulta!$F:$F,Reporte!$A$13,[1]Consulta!$G:$G,Reporte!$A19))," ",(SUMIFS([1]Consulta!$K:$K,[1]Consulta!$A:$A,Reporte!$L$14,[1]Consulta!$F:$F,Reporte!$A$13,[1]Consulta!$G:$G,Reporte!$A19)/SUMIFS([1]Consulta!$J:$J,[1]Consulta!$A:$A,Reporte!$L$14,[1]Consulta!$F:$F,Reporte!$A$13,[1]Consulta!$G:$G,Reporte!$A19)))</f>
        <v>7.1536236940360887</v>
      </c>
      <c r="M19" s="47">
        <f>IF(ISERROR(SUMIFS([1]Consulta!$I:$I,[1]Consulta!$A:$A,Reporte!$L$14,[1]Consulta!$F:$F,Reporte!$A$13,[1]Consulta!$G:$G,Reporte!$A19)/SUMIFS([1]Consulta!$H:$H,[1]Consulta!$A:$A,Reporte!$L$14,[1]Consulta!$F:$F,Reporte!$A$13,[1]Consulta!$G:$G,Reporte!$A19))," ",(SUMIFS([1]Consulta!$I:$I,[1]Consulta!$A:$A,Reporte!$L$14,[1]Consulta!$F:$F,Reporte!$A$13,[1]Consulta!$G:$G,Reporte!$A19)/SUMIFS([1]Consulta!$H:$H,[1]Consulta!$A:$A,Reporte!$L$14,[1]Consulta!$F:$F,Reporte!$A$13,[1]Consulta!$G:$G,Reporte!$A19)))</f>
        <v>6.9490566444954851</v>
      </c>
      <c r="N19" s="47">
        <f>IF(ISERROR(SUMIFS([1]Consulta!$K:$K,[1]Consulta!$A:$A,Reporte!$N$14,[1]Consulta!$F:$F,Reporte!$A$13,[1]Consulta!$G:$G,Reporte!$A19)/SUMIFS([1]Consulta!$J:$J,[1]Consulta!$A:$A,Reporte!$N$14,[1]Consulta!$F:$F,Reporte!$A$13,[1]Consulta!$G:$G,Reporte!$A19))," ",(SUMIFS([1]Consulta!$K:$K,[1]Consulta!$A:$A,Reporte!$N$14,[1]Consulta!$F:$F,Reporte!$A$13,[1]Consulta!$G:$G,Reporte!$A19)/SUMIFS([1]Consulta!$J:$J,[1]Consulta!$A:$A,Reporte!$N$14,[1]Consulta!$F:$F,Reporte!$A$13,[1]Consulta!$G:$G,Reporte!$A19)))</f>
        <v>6.96</v>
      </c>
      <c r="O19" s="47" t="str">
        <f>IF(ISERROR(SUMIFS([1]Consulta!$I:$I,[1]Consulta!$A:$A,Reporte!$N$14,[1]Consulta!$F:$F,Reporte!$A$13,[1]Consulta!$G:$G,Reporte!$A19)/SUMIFS([1]Consulta!$H:$H,[1]Consulta!$A:$A,Reporte!$N$14,[1]Consulta!$F:$F,Reporte!$A$13,[1]Consulta!$G:$G,Reporte!$A19))," ",(SUMIFS([1]Consulta!$I:$I,[1]Consulta!$A:$A,Reporte!$N$14,[1]Consulta!$F:$F,Reporte!$A$13,[1]Consulta!$G:$G,Reporte!$A19)/SUMIFS([1]Consulta!$H:$H,[1]Consulta!$A:$A,Reporte!$N$14,[1]Consulta!$F:$F,Reporte!$A$13,[1]Consulta!$G:$G,Reporte!$A19)))</f>
        <v xml:space="preserve"> </v>
      </c>
      <c r="P19" s="47">
        <f>IF(ISERROR(SUMIFS([1]Consulta!$K:$K,[1]Consulta!$A:$A,Reporte!$P$14,[1]Consulta!$F:$F,Reporte!$A$13,[1]Consulta!$G:$G,Reporte!$A19)/SUMIFS([1]Consulta!$J:$J,[1]Consulta!$A:$A,Reporte!$P$14,[1]Consulta!$F:$F,Reporte!$A$13,[1]Consulta!$G:$G,Reporte!$A19))," ",(SUMIFS([1]Consulta!$K:$K,[1]Consulta!$A:$A,Reporte!$P$14,[1]Consulta!$F:$F,Reporte!$A$13,[1]Consulta!$G:$G,Reporte!$A19)/SUMIFS([1]Consulta!$J:$J,[1]Consulta!$A:$A,Reporte!$P$14,[1]Consulta!$F:$F,Reporte!$A$13,[1]Consulta!$G:$G,Reporte!$A19)))</f>
        <v>6.9349140841774473</v>
      </c>
      <c r="Q19" s="47" t="str">
        <f>IF(ISERROR(SUMIFS([1]Consulta!$I:$I,[1]Consulta!$A:$A,Reporte!$P$14,[1]Consulta!$F:$F,Reporte!$A$13,[1]Consulta!$G:$G,Reporte!$A19)/SUMIFS([1]Consulta!$H:$H,[1]Consulta!$A:$A,Reporte!$P$14,[1]Consulta!$F:$F,Reporte!$A$13,[1]Consulta!$G:$G,Reporte!$A19))," ",(SUMIFS([1]Consulta!$I:$I,[1]Consulta!$A:$A,Reporte!$P$14,[1]Consulta!$F:$F,Reporte!$A$13,[1]Consulta!$G:$G,Reporte!$A19)/SUMIFS([1]Consulta!$H:$H,[1]Consulta!$A:$A,Reporte!$P$14,[1]Consulta!$F:$F,Reporte!$A$13,[1]Consulta!$G:$G,Reporte!$A19)))</f>
        <v xml:space="preserve"> </v>
      </c>
      <c r="R19" s="47">
        <f>IF(ISERROR(SUMIFS([1]Consulta!$K:$K,[1]Consulta!$A:$A,Reporte!$H$1,[1]Consulta!$F:$F,Reporte!$A$13,[1]Consulta!$G:$G,Reporte!$A19)/SUMIFS([1]Consulta!$J:$J,[1]Consulta!$A:$A,Reporte!$H$1,[1]Consulta!$F:$F,Reporte!$A$13,[1]Consulta!$G:$G,Reporte!$A19))," ",(SUMIFS([1]Consulta!$K:$K,[1]Consulta!$A:$A,Reporte!$H$1,[1]Consulta!$F:$F,Reporte!$A$13,[1]Consulta!$G:$G,Reporte!$A19)/SUMIFS([1]Consulta!$J:$J,[1]Consulta!$A:$A,Reporte!$H$1,[1]Consulta!$F:$F,Reporte!$A$13,[1]Consulta!$G:$G,Reporte!$A19)))</f>
        <v>7.1776726168103941</v>
      </c>
      <c r="S19" s="51">
        <f>IF(ISERROR(SUMIFS([1]Consulta!$I:$I,[1]Consulta!$A:$A,Reporte!$H$1,[1]Consulta!$F:$F,Reporte!$A$13,[1]Consulta!$G:$G,Reporte!$A19)/SUMIFS([1]Consulta!$H:$H,[1]Consulta!$A:$A,Reporte!$H$1,[1]Consulta!$F:$F,Reporte!$A$13,[1]Consulta!$G:$G,Reporte!$A19))," ",(SUMIFS([1]Consulta!$I:$I,[1]Consulta!$A:$A,Reporte!$H$1,[1]Consulta!$F:$F,Reporte!$A$13,[1]Consulta!$G:$G,Reporte!$A19)/SUMIFS([1]Consulta!$H:$H,[1]Consulta!$A:$A,Reporte!$H$1,[1]Consulta!$F:$F,Reporte!$A$13,[1]Consulta!$G:$G,Reporte!$A19)))</f>
        <v>6.9649999999999999</v>
      </c>
      <c r="T19" s="47" t="str">
        <f>IF(ISERROR(SUMIFS([1]Consulta!$K:$K,[1]Consulta!$A:$A,Reporte!$M$1,[1]Consulta!$F:$F,Reporte!$A$13,[1]Consulta!$G:$G,Reporte!$A19)/SUMIFS([1]Consulta!$J:$J,[1]Consulta!$A:$A,Reporte!$M$1,[1]Consulta!$F:$F,Reporte!$A$13,[1]Consulta!$G:$G,Reporte!$A19))," ",(SUMIFS([1]Consulta!$K:$K,[1]Consulta!$A:$A,Reporte!$M$1,[1]Consulta!$F:$F,Reporte!$A$13,[1]Consulta!$G:$G,Reporte!$A19)/SUMIFS([1]Consulta!$J:$J,[1]Consulta!$A:$A,Reporte!$M$1,[1]Consulta!$F:$F,Reporte!$A$13,[1]Consulta!$G:$G,Reporte!$A19)))</f>
        <v xml:space="preserve"> </v>
      </c>
      <c r="U19" s="52" t="str">
        <f>IF(ISERROR(SUMIFS([1]Consulta!$I:$I,[1]Consulta!$A:$A,Reporte!$M$1,[1]Consulta!$F:$F,Reporte!$A$13,[1]Consulta!$G:$G,Reporte!$A19)/SUMIFS([1]Consulta!$H:$H,[1]Consulta!$A:$A,Reporte!$M$1,[1]Consulta!$F:$F,Reporte!$A$13,[1]Consulta!$G:$G,Reporte!$A19))," ",(SUMIFS([1]Consulta!$I:$I,[1]Consulta!$A:$A,Reporte!$M$1,[1]Consulta!$F:$F,Reporte!$A$13,[1]Consulta!$G:$G,Reporte!$A19)/SUMIFS([1]Consulta!$H:$H,[1]Consulta!$A:$A,Reporte!$M$1,[1]Consulta!$F:$F,Reporte!$A$13,[1]Consulta!$G:$G,Reporte!$A19)))</f>
        <v xml:space="preserve"> </v>
      </c>
      <c r="V19" s="47">
        <f>IF(ISERROR(SUMIFS([1]Consulta!$K:$K,[1]Consulta!$A:$A,Reporte!$L$14,[1]Consulta!$F:$F,Reporte!$A$11,[1]Consulta!$G:$G,Reporte!$A19)/SUMIFS([1]Consulta!$J:$J,[1]Consulta!$A:$A,Reporte!$L$14,[1]Consulta!$F:$F,Reporte!$A$11,[1]Consulta!$G:$G,Reporte!$A19))," ",(SUMIFS([1]Consulta!$K:$K,[1]Consulta!$A:$A,Reporte!$L$14,[1]Consulta!$F:$F,Reporte!$A$11,[1]Consulta!$G:$G,Reporte!$A19)/SUMIFS([1]Consulta!$J:$J,[1]Consulta!$A:$A,Reporte!$L$14,[1]Consulta!$F:$F,Reporte!$A$11,[1]Consulta!$G:$G,Reporte!$A19)))</f>
        <v>6.96</v>
      </c>
      <c r="W19" s="47">
        <f>IF(ISERROR(SUMIFS([1]Consulta!$I:$I,[1]Consulta!$A:$A,Reporte!$L$14,[1]Consulta!$F:$F,Reporte!$A$11,[1]Consulta!$G:$G,Reporte!$A19)/SUMIFS([1]Consulta!$H:$H,[1]Consulta!$A:$A,Reporte!$L$14,[1]Consulta!$F:$F,Reporte!$A$11,[1]Consulta!$G:$G,Reporte!$A19))," ",(SUMIFS([1]Consulta!$I:$I,[1]Consulta!$A:$A,Reporte!$L$14,[1]Consulta!$F:$F,Reporte!$A$11,[1]Consulta!$G:$G,Reporte!$A19)/SUMIFS([1]Consulta!$H:$H,[1]Consulta!$A:$A,Reporte!$L$14,[1]Consulta!$F:$F,Reporte!$A$11,[1]Consulta!$G:$G,Reporte!$A19)))</f>
        <v>6.9641673640133854</v>
      </c>
      <c r="X19" s="47" t="str">
        <f>IF(ISERROR(SUMIFS([1]Consulta!$K:$K,[1]Consulta!$A:$A,Reporte!$N$14,[1]Consulta!$F:$F,Reporte!$A$11,[1]Consulta!$G:$G,Reporte!$A19)/SUMIFS([1]Consulta!$J:$J,[1]Consulta!$A:$A,Reporte!$N$14,[1]Consulta!$F:$F,Reporte!$A$11,[1]Consulta!$G:$G,Reporte!$A19))," ",(SUMIFS([1]Consulta!$K:$K,[1]Consulta!$A:$A,Reporte!$N$14,[1]Consulta!$F:$F,Reporte!$A$11,[1]Consulta!$G:$G,Reporte!$A19)/SUMIFS([1]Consulta!$J:$J,[1]Consulta!$A:$A,Reporte!$N$14,[1]Consulta!$F:$F,Reporte!$A$11,[1]Consulta!$G:$G,Reporte!$A19)))</f>
        <v xml:space="preserve"> </v>
      </c>
      <c r="Y19" s="47" t="str">
        <f>IF(ISERROR(SUMIFS([1]Consulta!$I:$I,[1]Consulta!$A:$A,Reporte!$N$14,[1]Consulta!$F:$F,Reporte!$A$11,[1]Consulta!$G:$G,Reporte!$A19)/SUMIFS([1]Consulta!$H:$H,[1]Consulta!$A:$A,Reporte!$N$14,[1]Consulta!$F:$F,Reporte!$A$11,[1]Consulta!$G:$G,Reporte!$A19))," ",(SUMIFS([1]Consulta!$I:$I,[1]Consulta!$A:$A,Reporte!$N$14,[1]Consulta!$F:$F,Reporte!$A$11,[1]Consulta!$G:$G,Reporte!$A19)/SUMIFS([1]Consulta!$H:$H,[1]Consulta!$A:$A,Reporte!$N$14,[1]Consulta!$F:$F,Reporte!$A$11,[1]Consulta!$G:$G,Reporte!$A19)))</f>
        <v xml:space="preserve"> </v>
      </c>
      <c r="Z19" s="47">
        <f>IF(ISERROR(SUMIFS([1]Consulta!$K:$K,[1]Consulta!$A:$A,Reporte!$P$14,[1]Consulta!$F:$F,Reporte!$A$11,[1]Consulta!$G:$G,Reporte!$A19)/SUMIFS([1]Consulta!$J:$J,[1]Consulta!$A:$A,Reporte!$P$14,[1]Consulta!$F:$F,Reporte!$A$11,[1]Consulta!$G:$G,Reporte!$A19))," ",(SUMIFS([1]Consulta!$K:$K,[1]Consulta!$A:$A,Reporte!$P$14,[1]Consulta!$F:$F,Reporte!$A$11,[1]Consulta!$G:$G,Reporte!$A19)/SUMIFS([1]Consulta!$J:$J,[1]Consulta!$A:$A,Reporte!$P$14,[1]Consulta!$F:$F,Reporte!$A$11,[1]Consulta!$G:$G,Reporte!$A19)))</f>
        <v>6.97</v>
      </c>
      <c r="AA19" s="47" t="str">
        <f>IF(ISERROR(SUMIFS([1]Consulta!$I:$I,[1]Consulta!$A:$A,Reporte!$P$14,[1]Consulta!$F:$F,Reporte!$A$11,[1]Consulta!$G:$G,Reporte!$A19)/SUMIFS([1]Consulta!$H:$H,[1]Consulta!$A:$A,Reporte!$P$14,[1]Consulta!$F:$F,Reporte!$A$11,[1]Consulta!$G:$G,Reporte!$A19))," ",(SUMIFS([1]Consulta!$I:$I,[1]Consulta!$A:$A,Reporte!$P$14,[1]Consulta!$F:$F,Reporte!$A$11,[1]Consulta!$G:$G,Reporte!$A19)/SUMIFS([1]Consulta!$H:$H,[1]Consulta!$A:$A,Reporte!$P$14,[1]Consulta!$F:$F,Reporte!$A$11,[1]Consulta!$G:$G,Reporte!$A19)))</f>
        <v xml:space="preserve"> </v>
      </c>
      <c r="AB19" s="47">
        <f>IF(ISERROR(SUMIFS([1]Consulta!$K:$K,[1]Consulta!$A:$A,Reporte!$H$1,[1]Consulta!$F:$F,Reporte!$A$11,[1]Consulta!$G:$G,Reporte!$A19)/SUMIFS([1]Consulta!$J:$J,[1]Consulta!$A:$A,Reporte!$H$1,[1]Consulta!$F:$F,Reporte!$A$11,[1]Consulta!$G:$G,Reporte!$A19))," ",(SUMIFS([1]Consulta!$K:$K,[1]Consulta!$A:$A,Reporte!$H$1,[1]Consulta!$F:$F,Reporte!$A$11,[1]Consulta!$G:$G,Reporte!$A19)/SUMIFS([1]Consulta!$J:$J,[1]Consulta!$A:$A,Reporte!$H$1,[1]Consulta!$F:$F,Reporte!$A$11,[1]Consulta!$G:$G,Reporte!$A19)))</f>
        <v>6.97</v>
      </c>
      <c r="AC19" s="51" t="str">
        <f>IF(ISERROR(SUMIFS([1]Consulta!$I:$I,[1]Consulta!$A:$A,Reporte!$H$1,[1]Consulta!$F:$F,Reporte!$A$11,[1]Consulta!$G:$G,Reporte!$A19)/SUMIFS([1]Consulta!$H:$H,[1]Consulta!$A:$A,Reporte!$H$1,[1]Consulta!$F:$F,Reporte!$A$11,[1]Consulta!$G:$G,Reporte!$A19))," ",(SUMIFS([1]Consulta!$I:$I,[1]Consulta!$A:$A,Reporte!$H$1,[1]Consulta!$F:$F,Reporte!$A$11,[1]Consulta!$G:$G,Reporte!$A19)/SUMIFS([1]Consulta!$H:$H,[1]Consulta!$A:$A,Reporte!$H$1,[1]Consulta!$F:$F,Reporte!$A$11,[1]Consulta!$G:$G,Reporte!$A19)))</f>
        <v xml:space="preserve"> </v>
      </c>
      <c r="AD19" s="47" t="str">
        <f>IF(ISERROR(SUMIFS([1]Consulta!$K:$K,[1]Consulta!$A:$A,Reporte!$M$1,[1]Consulta!$F:$F,Reporte!$A$11,[1]Consulta!$G:$G,Reporte!$A19)/SUMIFS([1]Consulta!$J:$J,[1]Consulta!$A:$A,Reporte!$M$1,[1]Consulta!$F:$F,Reporte!$A$11,[1]Consulta!$G:$G,Reporte!$A19))," ",(SUMIFS([1]Consulta!$K:$K,[1]Consulta!$A:$A,Reporte!$M$1,[1]Consulta!$F:$F,Reporte!$A$11,[1]Consulta!$G:$G,Reporte!$A19)/SUMIFS([1]Consulta!$J:$J,[1]Consulta!$A:$A,Reporte!$M$1,[1]Consulta!$F:$F,Reporte!$A$11,[1]Consulta!$G:$G,Reporte!$A19)))</f>
        <v xml:space="preserve"> </v>
      </c>
      <c r="AE19" s="52" t="str">
        <f>IF(ISERROR(SUMIFS([1]Consulta!$I:$I,[1]Consulta!$A:$A,Reporte!$M$1,[1]Consulta!$F:$F,Reporte!$A$11,[1]Consulta!$G:$G,Reporte!$A19)/SUMIFS([1]Consulta!$H:$H,[1]Consulta!$A:$A,Reporte!$M$1,[1]Consulta!$F:$F,Reporte!$A$11,[1]Consulta!$G:$G,Reporte!$A19))," ",(SUMIFS([1]Consulta!$I:$I,[1]Consulta!$A:$A,Reporte!$M$1,[1]Consulta!$F:$F,Reporte!$A$11,[1]Consulta!$G:$G,Reporte!$A19)/SUMIFS([1]Consulta!$H:$H,[1]Consulta!$A:$A,Reporte!$M$1,[1]Consulta!$F:$F,Reporte!$A$11,[1]Consulta!$G:$G,Reporte!$A19)))</f>
        <v xml:space="preserve"> </v>
      </c>
      <c r="AF19" s="47" t="str">
        <f>IF(ISERROR(SUMIFS([1]Consulta!$K:$K,[1]Consulta!$A:$A,Reporte!$L$1,[1]Consulta!$F:$F,Reporte!$A$11,[1]Consulta!$G:$G,Reporte!$A19)/SUMIFS([1]Consulta!$J:$J,[1]Consulta!$A:$A,Reporte!$L$1,[1]Consulta!$F:$F,Reporte!$A$11,[1]Consulta!$G:$G,Reporte!$A19))," ",(SUMIFS([1]Consulta!$K:$K,[1]Consulta!$A:$A,Reporte!$L$1,[1]Consulta!$F:$F,Reporte!$A$11,[1]Consulta!$G:$G,Reporte!$A19)/SUMIFS([1]Consulta!$J:$J,[1]Consulta!$A:$A,Reporte!$L$1,[1]Consulta!$F:$F,Reporte!$A$11,[1]Consulta!$G:$G,Reporte!$A19)))</f>
        <v xml:space="preserve"> </v>
      </c>
      <c r="AG19" s="52" t="str">
        <f>IF(ISERROR(SUMIFS([1]Consulta!$I:$I,[1]Consulta!$A:$A,Reporte!$L$1,[1]Consulta!$F:$F,Reporte!$A$11,[1]Consulta!$G:$G,Reporte!$A19)/SUMIFS([1]Consulta!$H:$H,[1]Consulta!$A:$A,Reporte!$L$1,[1]Consulta!$F:$F,Reporte!$A$11,[1]Consulta!$G:$G,Reporte!$A19))," ",(SUMIFS([1]Consulta!$I:$I,[1]Consulta!$A:$A,Reporte!$L$1,[1]Consulta!$F:$F,Reporte!$A$11,[1]Consulta!$G:$G,Reporte!$A19)/SUMIFS([1]Consulta!$H:$H,[1]Consulta!$A:$A,Reporte!$L$1,[1]Consulta!$F:$F,Reporte!$A$11,[1]Consulta!$G:$G,Reporte!$A19)))</f>
        <v xml:space="preserve"> </v>
      </c>
    </row>
    <row r="20" spans="1:33" x14ac:dyDescent="0.25">
      <c r="A20" s="50">
        <f t="shared" si="0"/>
        <v>45143</v>
      </c>
      <c r="B20" s="47">
        <f>IF(ISERROR(SUMIFS([1]Consulta!$K:$K,[1]Consulta!$A:$A,Reporte!$B$14,[1]Consulta!$F:$F,Reporte!$A$12,[1]Consulta!$G:$G,Reporte!$A20)/SUMIFS([1]Consulta!$J:$J,[1]Consulta!$A:$A,Reporte!$B$14,[1]Consulta!$F:$F,Reporte!$A$12,[1]Consulta!$G:$G,Reporte!$A20))," ",(SUMIFS([1]Consulta!$K:$K,[1]Consulta!$A:$A,Reporte!$B$14,[1]Consulta!$F:$F,Reporte!$A$12,[1]Consulta!$G:$G,Reporte!$A20)/SUMIFS([1]Consulta!$J:$J,[1]Consulta!$A:$A,Reporte!$B$14,[1]Consulta!$F:$F,Reporte!$A$12,[1]Consulta!$G:$G,Reporte!$A20)))</f>
        <v>6.8499999999999988</v>
      </c>
      <c r="C20" s="47">
        <f>IF(ISERROR(SUMIFS([1]Consulta!$I:$I,[1]Consulta!$A:$A,Reporte!$B$14,[1]Consulta!$F:$F,Reporte!$A$12,[1]Consulta!$G:$G,Reporte!$A20)/SUMIFS([1]Consulta!$H:$H,[1]Consulta!$A:$A,Reporte!$B$14,[1]Consulta!$F:$F,Reporte!$A$12,[1]Consulta!$G:$G,Reporte!$A20))," ",(SUMIFS([1]Consulta!$I:$I,[1]Consulta!$A:$A,Reporte!$B$14,[1]Consulta!$F:$F,Reporte!$A$12,[1]Consulta!$G:$G,Reporte!$A20)/SUMIFS([1]Consulta!$H:$H,[1]Consulta!$A:$A,Reporte!$B$14,[1]Consulta!$F:$F,Reporte!$A$12,[1]Consulta!$G:$G,Reporte!$A20)))</f>
        <v>6.9699975710837538</v>
      </c>
      <c r="D20" s="47">
        <f>IF(ISERROR(SUMIFS([1]Consulta!$K:$K,[1]Consulta!$A:$A,Reporte!$D$14,[1]Consulta!$F:$F,Reporte!$A$12,[1]Consulta!$G:$G,Reporte!$A20)/SUMIFS([1]Consulta!$J:$J,[1]Consulta!$A:$A,Reporte!$D$14,[1]Consulta!$F:$F,Reporte!$A$12,[1]Consulta!$G:$G,Reporte!$A20))," ",(SUMIFS([1]Consulta!$K:$K,[1]Consulta!$A:$A,Reporte!$D$14,[1]Consulta!$F:$F,Reporte!$A$12,[1]Consulta!$G:$G,Reporte!$A20)/SUMIFS([1]Consulta!$J:$J,[1]Consulta!$A:$A,Reporte!$D$14,[1]Consulta!$F:$F,Reporte!$A$12,[1]Consulta!$G:$G,Reporte!$A20)))</f>
        <v>6.8499999999999988</v>
      </c>
      <c r="E20" s="47">
        <f>IF(ISERROR(SUMIFS([1]Consulta!$I:$I,[1]Consulta!$A:$A,Reporte!$D$14,[1]Consulta!$F:$F,Reporte!$A$12,[1]Consulta!$G:$G,Reporte!$A20)/SUMIFS([1]Consulta!$H:$H,[1]Consulta!$A:$A,Reporte!$D$14,[1]Consulta!$F:$F,Reporte!$A$12,[1]Consulta!$G:$G,Reporte!$A20))," ",(SUMIFS([1]Consulta!$I:$I,[1]Consulta!$A:$A,Reporte!$D$14,[1]Consulta!$F:$F,Reporte!$A$12,[1]Consulta!$G:$G,Reporte!$A20)/SUMIFS([1]Consulta!$H:$H,[1]Consulta!$A:$A,Reporte!$D$14,[1]Consulta!$F:$F,Reporte!$A$12,[1]Consulta!$G:$G,Reporte!$A20)))</f>
        <v>6.9700000000000015</v>
      </c>
      <c r="F20" s="47">
        <f>IF(ISERROR(SUMIFS([1]Consulta!$K:$K,[1]Consulta!$A:$A,Reporte!$F$14,[1]Consulta!$F:$F,Reporte!$A$12,[1]Consulta!$G:$G,Reporte!$A20)/SUMIFS([1]Consulta!$J:$J,[1]Consulta!$A:$A,Reporte!$F$14,[1]Consulta!$F:$F,Reporte!$A$12,[1]Consulta!$G:$G,Reporte!$A20))," ",(SUMIFS([1]Consulta!$K:$K,[1]Consulta!$A:$A,Reporte!$F$14,[1]Consulta!$F:$F,Reporte!$A$12,[1]Consulta!$G:$G,Reporte!$A20)/SUMIFS([1]Consulta!$J:$J,[1]Consulta!$A:$A,Reporte!$F$14,[1]Consulta!$F:$F,Reporte!$A$12,[1]Consulta!$G:$G,Reporte!$A20)))</f>
        <v>6.8578675626436914</v>
      </c>
      <c r="G20" s="47">
        <f>IF(ISERROR(SUMIFS([1]Consulta!$I:$I,[1]Consulta!$A:$A,Reporte!$F$14,[1]Consulta!$F:$F,Reporte!$A$12,[1]Consulta!$G:$G,Reporte!$A20)/SUMIFS([1]Consulta!$H:$H,[1]Consulta!$A:$A,Reporte!$F$14,[1]Consulta!$F:$F,Reporte!$A$12,[1]Consulta!$G:$G,Reporte!$A20))," ",(SUMIFS([1]Consulta!$I:$I,[1]Consulta!$A:$A,Reporte!$F$14,[1]Consulta!$F:$F,Reporte!$A$12,[1]Consulta!$G:$G,Reporte!$A20)/SUMIFS([1]Consulta!$H:$H,[1]Consulta!$A:$A,Reporte!$F$14,[1]Consulta!$F:$F,Reporte!$A$12,[1]Consulta!$G:$G,Reporte!$A20)))</f>
        <v>6.9700000000000015</v>
      </c>
      <c r="H20" s="47">
        <f>IF(ISERROR(SUMIFS([1]Consulta!$K:$K,[1]Consulta!$A:$A,Reporte!$H$1,[1]Consulta!$F:$F,Reporte!$A$12,[1]Consulta!$G:$G,Reporte!$A20)/SUMIFS([1]Consulta!$J:$J,[1]Consulta!$A:$A,Reporte!$H$1,[1]Consulta!$F:$F,Reporte!$A$12,[1]Consulta!$G:$G,Reporte!$A20))," ",(SUMIFS([1]Consulta!$K:$K,[1]Consulta!$A:$A,Reporte!$H$1,[1]Consulta!$F:$F,Reporte!$A$12,[1]Consulta!$G:$G,Reporte!$A20)/SUMIFS([1]Consulta!$J:$J,[1]Consulta!$A:$A,Reporte!$H$1,[1]Consulta!$F:$F,Reporte!$A$12,[1]Consulta!$G:$G,Reporte!$A20)))</f>
        <v>6.8998863172154419</v>
      </c>
      <c r="I20" s="51">
        <f>IF(ISERROR(SUMIFS([1]Consulta!$I:$I,[1]Consulta!$A:$A,Reporte!$H$1,[1]Consulta!$F:$F,Reporte!$A$12,[1]Consulta!$G:$G,Reporte!$A20)/SUMIFS([1]Consulta!$H:$H,[1]Consulta!$A:$A,Reporte!$H$1,[1]Consulta!$F:$F,Reporte!$A$12,[1]Consulta!$G:$G,Reporte!$A20))," ",(SUMIFS([1]Consulta!$I:$I,[1]Consulta!$A:$A,Reporte!$H$1,[1]Consulta!$F:$F,Reporte!$A$12,[1]Consulta!$G:$G,Reporte!$A20)/SUMIFS([1]Consulta!$H:$H,[1]Consulta!$A:$A,Reporte!$H$1,[1]Consulta!$F:$F,Reporte!$A$12,[1]Consulta!$G:$G,Reporte!$A20)))</f>
        <v>6.9699999999999989</v>
      </c>
      <c r="J20" s="47">
        <f>IF(ISERROR(SUMIFS([1]Consulta!$K:$K,[1]Consulta!$A:$A,Reporte!$M$1,[1]Consulta!$F:$F,Reporte!$A$12,[1]Consulta!$G:$G,Reporte!$A20)/SUMIFS([1]Consulta!$J:$J,[1]Consulta!$A:$A,Reporte!$M$1,[1]Consulta!$F:$F,Reporte!$A$12,[1]Consulta!$G:$G,Reporte!$A20))," ",(SUMIFS([1]Consulta!$K:$K,[1]Consulta!$A:$A,Reporte!$M$1,[1]Consulta!$F:$F,Reporte!$A$12,[1]Consulta!$G:$G,Reporte!$A20)/SUMIFS([1]Consulta!$J:$J,[1]Consulta!$A:$A,Reporte!$M$1,[1]Consulta!$F:$F,Reporte!$A$12,[1]Consulta!$G:$G,Reporte!$A20)))</f>
        <v>6.85</v>
      </c>
      <c r="K20" s="52">
        <f>IF(ISERROR(SUMIFS([1]Consulta!$I:$I,[1]Consulta!$A:$A,Reporte!$M$1,[1]Consulta!$F:$F,Reporte!$A$12,[1]Consulta!$G:$G,Reporte!$A20)/SUMIFS([1]Consulta!$H:$H,[1]Consulta!$A:$A,Reporte!$M$1,[1]Consulta!$F:$F,Reporte!$A$12,[1]Consulta!$G:$G,Reporte!$A20))," ",(SUMIFS([1]Consulta!$I:$I,[1]Consulta!$A:$A,Reporte!$M$1,[1]Consulta!$F:$F,Reporte!$A$12,[1]Consulta!$G:$G,Reporte!$A20)/SUMIFS([1]Consulta!$H:$H,[1]Consulta!$A:$A,Reporte!$M$1,[1]Consulta!$F:$F,Reporte!$A$12,[1]Consulta!$G:$G,Reporte!$A20)))</f>
        <v>6.9699999999999989</v>
      </c>
      <c r="L20" s="47">
        <f>IF(ISERROR(SUMIFS([1]Consulta!$K:$K,[1]Consulta!$A:$A,Reporte!$L$14,[1]Consulta!$F:$F,Reporte!$A$13,[1]Consulta!$G:$G,Reporte!$A20)/SUMIFS([1]Consulta!$J:$J,[1]Consulta!$A:$A,Reporte!$L$14,[1]Consulta!$F:$F,Reporte!$A$13,[1]Consulta!$G:$G,Reporte!$A20))," ",(SUMIFS([1]Consulta!$K:$K,[1]Consulta!$A:$A,Reporte!$L$14,[1]Consulta!$F:$F,Reporte!$A$13,[1]Consulta!$G:$G,Reporte!$A20)/SUMIFS([1]Consulta!$J:$J,[1]Consulta!$A:$A,Reporte!$L$14,[1]Consulta!$F:$F,Reporte!$A$13,[1]Consulta!$G:$G,Reporte!$A20)))</f>
        <v>6.9170722328509342</v>
      </c>
      <c r="M20" s="47">
        <f>IF(ISERROR(SUMIFS([1]Consulta!$I:$I,[1]Consulta!$A:$A,Reporte!$L$14,[1]Consulta!$F:$F,Reporte!$A$13,[1]Consulta!$G:$G,Reporte!$A20)/SUMIFS([1]Consulta!$H:$H,[1]Consulta!$A:$A,Reporte!$L$14,[1]Consulta!$F:$F,Reporte!$A$13,[1]Consulta!$G:$G,Reporte!$A20))," ",(SUMIFS([1]Consulta!$I:$I,[1]Consulta!$A:$A,Reporte!$L$14,[1]Consulta!$F:$F,Reporte!$A$13,[1]Consulta!$G:$G,Reporte!$A20)/SUMIFS([1]Consulta!$H:$H,[1]Consulta!$A:$A,Reporte!$L$14,[1]Consulta!$F:$F,Reporte!$A$13,[1]Consulta!$G:$G,Reporte!$A20)))</f>
        <v>6.8547151338218475</v>
      </c>
      <c r="N20" s="47">
        <f>IF(ISERROR(SUMIFS([1]Consulta!$K:$K,[1]Consulta!$A:$A,Reporte!$N$14,[1]Consulta!$F:$F,Reporte!$A$13,[1]Consulta!$G:$G,Reporte!$A20)/SUMIFS([1]Consulta!$J:$J,[1]Consulta!$A:$A,Reporte!$N$14,[1]Consulta!$F:$F,Reporte!$A$13,[1]Consulta!$G:$G,Reporte!$A20))," ",(SUMIFS([1]Consulta!$K:$K,[1]Consulta!$A:$A,Reporte!$N$14,[1]Consulta!$F:$F,Reporte!$A$13,[1]Consulta!$G:$G,Reporte!$A20)/SUMIFS([1]Consulta!$J:$J,[1]Consulta!$A:$A,Reporte!$N$14,[1]Consulta!$F:$F,Reporte!$A$13,[1]Consulta!$G:$G,Reporte!$A20)))</f>
        <v>6.9600000000000009</v>
      </c>
      <c r="O20" s="47" t="str">
        <f>IF(ISERROR(SUMIFS([1]Consulta!$I:$I,[1]Consulta!$A:$A,Reporte!$N$14,[1]Consulta!$F:$F,Reporte!$A$13,[1]Consulta!$G:$G,Reporte!$A20)/SUMIFS([1]Consulta!$H:$H,[1]Consulta!$A:$A,Reporte!$N$14,[1]Consulta!$F:$F,Reporte!$A$13,[1]Consulta!$G:$G,Reporte!$A20))," ",(SUMIFS([1]Consulta!$I:$I,[1]Consulta!$A:$A,Reporte!$N$14,[1]Consulta!$F:$F,Reporte!$A$13,[1]Consulta!$G:$G,Reporte!$A20)/SUMIFS([1]Consulta!$H:$H,[1]Consulta!$A:$A,Reporte!$N$14,[1]Consulta!$F:$F,Reporte!$A$13,[1]Consulta!$G:$G,Reporte!$A20)))</f>
        <v xml:space="preserve"> </v>
      </c>
      <c r="P20" s="47">
        <f>IF(ISERROR(SUMIFS([1]Consulta!$K:$K,[1]Consulta!$A:$A,Reporte!$P$14,[1]Consulta!$F:$F,Reporte!$A$13,[1]Consulta!$G:$G,Reporte!$A20)/SUMIFS([1]Consulta!$J:$J,[1]Consulta!$A:$A,Reporte!$P$14,[1]Consulta!$F:$F,Reporte!$A$13,[1]Consulta!$G:$G,Reporte!$A20))," ",(SUMIFS([1]Consulta!$K:$K,[1]Consulta!$A:$A,Reporte!$P$14,[1]Consulta!$F:$F,Reporte!$A$13,[1]Consulta!$G:$G,Reporte!$A20)/SUMIFS([1]Consulta!$J:$J,[1]Consulta!$A:$A,Reporte!$P$14,[1]Consulta!$F:$F,Reporte!$A$13,[1]Consulta!$G:$G,Reporte!$A20)))</f>
        <v>6.92</v>
      </c>
      <c r="Q20" s="47" t="str">
        <f>IF(ISERROR(SUMIFS([1]Consulta!$I:$I,[1]Consulta!$A:$A,Reporte!$P$14,[1]Consulta!$F:$F,Reporte!$A$13,[1]Consulta!$G:$G,Reporte!$A20)/SUMIFS([1]Consulta!$H:$H,[1]Consulta!$A:$A,Reporte!$P$14,[1]Consulta!$F:$F,Reporte!$A$13,[1]Consulta!$G:$G,Reporte!$A20))," ",(SUMIFS([1]Consulta!$I:$I,[1]Consulta!$A:$A,Reporte!$P$14,[1]Consulta!$F:$F,Reporte!$A$13,[1]Consulta!$G:$G,Reporte!$A20)/SUMIFS([1]Consulta!$H:$H,[1]Consulta!$A:$A,Reporte!$P$14,[1]Consulta!$F:$F,Reporte!$A$13,[1]Consulta!$G:$G,Reporte!$A20)))</f>
        <v xml:space="preserve"> </v>
      </c>
      <c r="R20" s="47">
        <f>IF(ISERROR(SUMIFS([1]Consulta!$K:$K,[1]Consulta!$A:$A,Reporte!$H$1,[1]Consulta!$F:$F,Reporte!$A$13,[1]Consulta!$G:$G,Reporte!$A20)/SUMIFS([1]Consulta!$J:$J,[1]Consulta!$A:$A,Reporte!$H$1,[1]Consulta!$F:$F,Reporte!$A$13,[1]Consulta!$G:$G,Reporte!$A20))," ",(SUMIFS([1]Consulta!$K:$K,[1]Consulta!$A:$A,Reporte!$H$1,[1]Consulta!$F:$F,Reporte!$A$13,[1]Consulta!$G:$G,Reporte!$A20)/SUMIFS([1]Consulta!$J:$J,[1]Consulta!$A:$A,Reporte!$H$1,[1]Consulta!$F:$F,Reporte!$A$13,[1]Consulta!$G:$G,Reporte!$A20)))</f>
        <v>6.9593549141982818</v>
      </c>
      <c r="S20" s="51" t="str">
        <f>IF(ISERROR(SUMIFS([1]Consulta!$I:$I,[1]Consulta!$A:$A,Reporte!$H$1,[1]Consulta!$F:$F,Reporte!$A$13,[1]Consulta!$G:$G,Reporte!$A20)/SUMIFS([1]Consulta!$H:$H,[1]Consulta!$A:$A,Reporte!$H$1,[1]Consulta!$F:$F,Reporte!$A$13,[1]Consulta!$G:$G,Reporte!$A20))," ",(SUMIFS([1]Consulta!$I:$I,[1]Consulta!$A:$A,Reporte!$H$1,[1]Consulta!$F:$F,Reporte!$A$13,[1]Consulta!$G:$G,Reporte!$A20)/SUMIFS([1]Consulta!$H:$H,[1]Consulta!$A:$A,Reporte!$H$1,[1]Consulta!$F:$F,Reporte!$A$13,[1]Consulta!$G:$G,Reporte!$A20)))</f>
        <v xml:space="preserve"> </v>
      </c>
      <c r="T20" s="47" t="str">
        <f>IF(ISERROR(SUMIFS([1]Consulta!$K:$K,[1]Consulta!$A:$A,Reporte!$M$1,[1]Consulta!$F:$F,Reporte!$A$13,[1]Consulta!$G:$G,Reporte!$A20)/SUMIFS([1]Consulta!$J:$J,[1]Consulta!$A:$A,Reporte!$M$1,[1]Consulta!$F:$F,Reporte!$A$13,[1]Consulta!$G:$G,Reporte!$A20))," ",(SUMIFS([1]Consulta!$K:$K,[1]Consulta!$A:$A,Reporte!$M$1,[1]Consulta!$F:$F,Reporte!$A$13,[1]Consulta!$G:$G,Reporte!$A20)/SUMIFS([1]Consulta!$J:$J,[1]Consulta!$A:$A,Reporte!$M$1,[1]Consulta!$F:$F,Reporte!$A$13,[1]Consulta!$G:$G,Reporte!$A20)))</f>
        <v xml:space="preserve"> </v>
      </c>
      <c r="U20" s="52" t="str">
        <f>IF(ISERROR(SUMIFS([1]Consulta!$I:$I,[1]Consulta!$A:$A,Reporte!$M$1,[1]Consulta!$F:$F,Reporte!$A$13,[1]Consulta!$G:$G,Reporte!$A20)/SUMIFS([1]Consulta!$H:$H,[1]Consulta!$A:$A,Reporte!$M$1,[1]Consulta!$F:$F,Reporte!$A$13,[1]Consulta!$G:$G,Reporte!$A20))," ",(SUMIFS([1]Consulta!$I:$I,[1]Consulta!$A:$A,Reporte!$M$1,[1]Consulta!$F:$F,Reporte!$A$13,[1]Consulta!$G:$G,Reporte!$A20)/SUMIFS([1]Consulta!$H:$H,[1]Consulta!$A:$A,Reporte!$M$1,[1]Consulta!$F:$F,Reporte!$A$13,[1]Consulta!$G:$G,Reporte!$A20)))</f>
        <v xml:space="preserve"> </v>
      </c>
      <c r="V20" s="47" t="str">
        <f>IF(ISERROR(SUMIFS([1]Consulta!$K:$K,[1]Consulta!$A:$A,Reporte!$L$14,[1]Consulta!$F:$F,Reporte!$A$11,[1]Consulta!$G:$G,Reporte!$A20)/SUMIFS([1]Consulta!$J:$J,[1]Consulta!$A:$A,Reporte!$L$14,[1]Consulta!$F:$F,Reporte!$A$11,[1]Consulta!$G:$G,Reporte!$A20))," ",(SUMIFS([1]Consulta!$K:$K,[1]Consulta!$A:$A,Reporte!$L$14,[1]Consulta!$F:$F,Reporte!$A$11,[1]Consulta!$G:$G,Reporte!$A20)/SUMIFS([1]Consulta!$J:$J,[1]Consulta!$A:$A,Reporte!$L$14,[1]Consulta!$F:$F,Reporte!$A$11,[1]Consulta!$G:$G,Reporte!$A20)))</f>
        <v xml:space="preserve"> </v>
      </c>
      <c r="W20" s="47" t="str">
        <f>IF(ISERROR(SUMIFS([1]Consulta!$I:$I,[1]Consulta!$A:$A,Reporte!$L$14,[1]Consulta!$F:$F,Reporte!$A$11,[1]Consulta!$G:$G,Reporte!$A20)/SUMIFS([1]Consulta!$H:$H,[1]Consulta!$A:$A,Reporte!$L$14,[1]Consulta!$F:$F,Reporte!$A$11,[1]Consulta!$G:$G,Reporte!$A20))," ",(SUMIFS([1]Consulta!$I:$I,[1]Consulta!$A:$A,Reporte!$L$14,[1]Consulta!$F:$F,Reporte!$A$11,[1]Consulta!$G:$G,Reporte!$A20)/SUMIFS([1]Consulta!$H:$H,[1]Consulta!$A:$A,Reporte!$L$14,[1]Consulta!$F:$F,Reporte!$A$11,[1]Consulta!$G:$G,Reporte!$A20)))</f>
        <v xml:space="preserve"> </v>
      </c>
      <c r="X20" s="47" t="str">
        <f>IF(ISERROR(SUMIFS([1]Consulta!$K:$K,[1]Consulta!$A:$A,Reporte!$N$14,[1]Consulta!$F:$F,Reporte!$A$11,[1]Consulta!$G:$G,Reporte!$A20)/SUMIFS([1]Consulta!$J:$J,[1]Consulta!$A:$A,Reporte!$N$14,[1]Consulta!$F:$F,Reporte!$A$11,[1]Consulta!$G:$G,Reporte!$A20))," ",(SUMIFS([1]Consulta!$K:$K,[1]Consulta!$A:$A,Reporte!$N$14,[1]Consulta!$F:$F,Reporte!$A$11,[1]Consulta!$G:$G,Reporte!$A20)/SUMIFS([1]Consulta!$J:$J,[1]Consulta!$A:$A,Reporte!$N$14,[1]Consulta!$F:$F,Reporte!$A$11,[1]Consulta!$G:$G,Reporte!$A20)))</f>
        <v xml:space="preserve"> </v>
      </c>
      <c r="Y20" s="47" t="str">
        <f>IF(ISERROR(SUMIFS([1]Consulta!$I:$I,[1]Consulta!$A:$A,Reporte!$N$14,[1]Consulta!$F:$F,Reporte!$A$11,[1]Consulta!$G:$G,Reporte!$A20)/SUMIFS([1]Consulta!$H:$H,[1]Consulta!$A:$A,Reporte!$N$14,[1]Consulta!$F:$F,Reporte!$A$11,[1]Consulta!$G:$G,Reporte!$A20))," ",(SUMIFS([1]Consulta!$I:$I,[1]Consulta!$A:$A,Reporte!$N$14,[1]Consulta!$F:$F,Reporte!$A$11,[1]Consulta!$G:$G,Reporte!$A20)/SUMIFS([1]Consulta!$H:$H,[1]Consulta!$A:$A,Reporte!$N$14,[1]Consulta!$F:$F,Reporte!$A$11,[1]Consulta!$G:$G,Reporte!$A20)))</f>
        <v xml:space="preserve"> </v>
      </c>
      <c r="Z20" s="47" t="str">
        <f>IF(ISERROR(SUMIFS([1]Consulta!$K:$K,[1]Consulta!$A:$A,Reporte!$P$14,[1]Consulta!$F:$F,Reporte!$A$11,[1]Consulta!$G:$G,Reporte!$A20)/SUMIFS([1]Consulta!$J:$J,[1]Consulta!$A:$A,Reporte!$P$14,[1]Consulta!$F:$F,Reporte!$A$11,[1]Consulta!$G:$G,Reporte!$A20))," ",(SUMIFS([1]Consulta!$K:$K,[1]Consulta!$A:$A,Reporte!$P$14,[1]Consulta!$F:$F,Reporte!$A$11,[1]Consulta!$G:$G,Reporte!$A20)/SUMIFS([1]Consulta!$J:$J,[1]Consulta!$A:$A,Reporte!$P$14,[1]Consulta!$F:$F,Reporte!$A$11,[1]Consulta!$G:$G,Reporte!$A20)))</f>
        <v xml:space="preserve"> </v>
      </c>
      <c r="AA20" s="47" t="str">
        <f>IF(ISERROR(SUMIFS([1]Consulta!$I:$I,[1]Consulta!$A:$A,Reporte!$P$14,[1]Consulta!$F:$F,Reporte!$A$11,[1]Consulta!$G:$G,Reporte!$A20)/SUMIFS([1]Consulta!$H:$H,[1]Consulta!$A:$A,Reporte!$P$14,[1]Consulta!$F:$F,Reporte!$A$11,[1]Consulta!$G:$G,Reporte!$A20))," ",(SUMIFS([1]Consulta!$I:$I,[1]Consulta!$A:$A,Reporte!$P$14,[1]Consulta!$F:$F,Reporte!$A$11,[1]Consulta!$G:$G,Reporte!$A20)/SUMIFS([1]Consulta!$H:$H,[1]Consulta!$A:$A,Reporte!$P$14,[1]Consulta!$F:$F,Reporte!$A$11,[1]Consulta!$G:$G,Reporte!$A20)))</f>
        <v xml:space="preserve"> </v>
      </c>
      <c r="AB20" s="47" t="str">
        <f>IF(ISERROR(SUMIFS([1]Consulta!$K:$K,[1]Consulta!$A:$A,Reporte!$H$1,[1]Consulta!$F:$F,Reporte!$A$11,[1]Consulta!$G:$G,Reporte!$A20)/SUMIFS([1]Consulta!$J:$J,[1]Consulta!$A:$A,Reporte!$H$1,[1]Consulta!$F:$F,Reporte!$A$11,[1]Consulta!$G:$G,Reporte!$A20))," ",(SUMIFS([1]Consulta!$K:$K,[1]Consulta!$A:$A,Reporte!$H$1,[1]Consulta!$F:$F,Reporte!$A$11,[1]Consulta!$G:$G,Reporte!$A20)/SUMIFS([1]Consulta!$J:$J,[1]Consulta!$A:$A,Reporte!$H$1,[1]Consulta!$F:$F,Reporte!$A$11,[1]Consulta!$G:$G,Reporte!$A20)))</f>
        <v xml:space="preserve"> </v>
      </c>
      <c r="AC20" s="51" t="str">
        <f>IF(ISERROR(SUMIFS([1]Consulta!$I:$I,[1]Consulta!$A:$A,Reporte!$H$1,[1]Consulta!$F:$F,Reporte!$A$11,[1]Consulta!$G:$G,Reporte!$A20)/SUMIFS([1]Consulta!$H:$H,[1]Consulta!$A:$A,Reporte!$H$1,[1]Consulta!$F:$F,Reporte!$A$11,[1]Consulta!$G:$G,Reporte!$A20))," ",(SUMIFS([1]Consulta!$I:$I,[1]Consulta!$A:$A,Reporte!$H$1,[1]Consulta!$F:$F,Reporte!$A$11,[1]Consulta!$G:$G,Reporte!$A20)/SUMIFS([1]Consulta!$H:$H,[1]Consulta!$A:$A,Reporte!$H$1,[1]Consulta!$F:$F,Reporte!$A$11,[1]Consulta!$G:$G,Reporte!$A20)))</f>
        <v xml:space="preserve"> </v>
      </c>
      <c r="AD20" s="47" t="str">
        <f>IF(ISERROR(SUMIFS([1]Consulta!$K:$K,[1]Consulta!$A:$A,Reporte!$M$1,[1]Consulta!$F:$F,Reporte!$A$11,[1]Consulta!$G:$G,Reporte!$A20)/SUMIFS([1]Consulta!$J:$J,[1]Consulta!$A:$A,Reporte!$M$1,[1]Consulta!$F:$F,Reporte!$A$11,[1]Consulta!$G:$G,Reporte!$A20))," ",(SUMIFS([1]Consulta!$K:$K,[1]Consulta!$A:$A,Reporte!$M$1,[1]Consulta!$F:$F,Reporte!$A$11,[1]Consulta!$G:$G,Reporte!$A20)/SUMIFS([1]Consulta!$J:$J,[1]Consulta!$A:$A,Reporte!$M$1,[1]Consulta!$F:$F,Reporte!$A$11,[1]Consulta!$G:$G,Reporte!$A20)))</f>
        <v xml:space="preserve"> </v>
      </c>
      <c r="AE20" s="52" t="str">
        <f>IF(ISERROR(SUMIFS([1]Consulta!$I:$I,[1]Consulta!$A:$A,Reporte!$M$1,[1]Consulta!$F:$F,Reporte!$A$11,[1]Consulta!$G:$G,Reporte!$A20)/SUMIFS([1]Consulta!$H:$H,[1]Consulta!$A:$A,Reporte!$M$1,[1]Consulta!$F:$F,Reporte!$A$11,[1]Consulta!$G:$G,Reporte!$A20))," ",(SUMIFS([1]Consulta!$I:$I,[1]Consulta!$A:$A,Reporte!$M$1,[1]Consulta!$F:$F,Reporte!$A$11,[1]Consulta!$G:$G,Reporte!$A20)/SUMIFS([1]Consulta!$H:$H,[1]Consulta!$A:$A,Reporte!$M$1,[1]Consulta!$F:$F,Reporte!$A$11,[1]Consulta!$G:$G,Reporte!$A20)))</f>
        <v xml:space="preserve"> </v>
      </c>
      <c r="AF20" s="47" t="str">
        <f>IF(ISERROR(SUMIFS([1]Consulta!$K:$K,[1]Consulta!$A:$A,Reporte!$L$1,[1]Consulta!$F:$F,Reporte!$A$11,[1]Consulta!$G:$G,Reporte!$A20)/SUMIFS([1]Consulta!$J:$J,[1]Consulta!$A:$A,Reporte!$L$1,[1]Consulta!$F:$F,Reporte!$A$11,[1]Consulta!$G:$G,Reporte!$A20))," ",(SUMIFS([1]Consulta!$K:$K,[1]Consulta!$A:$A,Reporte!$L$1,[1]Consulta!$F:$F,Reporte!$A$11,[1]Consulta!$G:$G,Reporte!$A20)/SUMIFS([1]Consulta!$J:$J,[1]Consulta!$A:$A,Reporte!$L$1,[1]Consulta!$F:$F,Reporte!$A$11,[1]Consulta!$G:$G,Reporte!$A20)))</f>
        <v xml:space="preserve"> </v>
      </c>
      <c r="AG20" s="52" t="str">
        <f>IF(ISERROR(SUMIFS([1]Consulta!$I:$I,[1]Consulta!$A:$A,Reporte!$L$1,[1]Consulta!$F:$F,Reporte!$A$11,[1]Consulta!$G:$G,Reporte!$A20)/SUMIFS([1]Consulta!$H:$H,[1]Consulta!$A:$A,Reporte!$L$1,[1]Consulta!$F:$F,Reporte!$A$11,[1]Consulta!$G:$G,Reporte!$A20))," ",(SUMIFS([1]Consulta!$I:$I,[1]Consulta!$A:$A,Reporte!$L$1,[1]Consulta!$F:$F,Reporte!$A$11,[1]Consulta!$G:$G,Reporte!$A20)/SUMIFS([1]Consulta!$H:$H,[1]Consulta!$A:$A,Reporte!$L$1,[1]Consulta!$F:$F,Reporte!$A$11,[1]Consulta!$G:$G,Reporte!$A20)))</f>
        <v xml:space="preserve"> </v>
      </c>
    </row>
    <row r="21" spans="1:33" x14ac:dyDescent="0.25">
      <c r="A21" s="50">
        <f t="shared" si="0"/>
        <v>45144</v>
      </c>
      <c r="B21" s="47">
        <f>IF(ISERROR(SUMIFS([1]Consulta!$K:$K,[1]Consulta!$A:$A,Reporte!$B$14,[1]Consulta!$F:$F,Reporte!$A$12,[1]Consulta!$G:$G,Reporte!$A21)/SUMIFS([1]Consulta!$J:$J,[1]Consulta!$A:$A,Reporte!$B$14,[1]Consulta!$F:$F,Reporte!$A$12,[1]Consulta!$G:$G,Reporte!$A21))," ",(SUMIFS([1]Consulta!$K:$K,[1]Consulta!$A:$A,Reporte!$B$14,[1]Consulta!$F:$F,Reporte!$A$12,[1]Consulta!$G:$G,Reporte!$A21)/SUMIFS([1]Consulta!$J:$J,[1]Consulta!$A:$A,Reporte!$B$14,[1]Consulta!$F:$F,Reporte!$A$12,[1]Consulta!$G:$G,Reporte!$A21)))</f>
        <v>6.85</v>
      </c>
      <c r="C21" s="47">
        <f>IF(ISERROR(SUMIFS([1]Consulta!$I:$I,[1]Consulta!$A:$A,Reporte!$B$14,[1]Consulta!$F:$F,Reporte!$A$12,[1]Consulta!$G:$G,Reporte!$A21)/SUMIFS([1]Consulta!$H:$H,[1]Consulta!$A:$A,Reporte!$B$14,[1]Consulta!$F:$F,Reporte!$A$12,[1]Consulta!$G:$G,Reporte!$A21))," ",(SUMIFS([1]Consulta!$I:$I,[1]Consulta!$A:$A,Reporte!$B$14,[1]Consulta!$F:$F,Reporte!$A$12,[1]Consulta!$G:$G,Reporte!$A21)/SUMIFS([1]Consulta!$H:$H,[1]Consulta!$A:$A,Reporte!$B$14,[1]Consulta!$F:$F,Reporte!$A$12,[1]Consulta!$G:$G,Reporte!$A21)))</f>
        <v>6.9699674590024596</v>
      </c>
      <c r="D21" s="47">
        <f>IF(ISERROR(SUMIFS([1]Consulta!$K:$K,[1]Consulta!$A:$A,Reporte!$D$14,[1]Consulta!$F:$F,Reporte!$A$12,[1]Consulta!$G:$G,Reporte!$A21)/SUMIFS([1]Consulta!$J:$J,[1]Consulta!$A:$A,Reporte!$D$14,[1]Consulta!$F:$F,Reporte!$A$12,[1]Consulta!$G:$G,Reporte!$A21))," ",(SUMIFS([1]Consulta!$K:$K,[1]Consulta!$A:$A,Reporte!$D$14,[1]Consulta!$F:$F,Reporte!$A$12,[1]Consulta!$G:$G,Reporte!$A21)/SUMIFS([1]Consulta!$J:$J,[1]Consulta!$A:$A,Reporte!$D$14,[1]Consulta!$F:$F,Reporte!$A$12,[1]Consulta!$G:$G,Reporte!$A21)))</f>
        <v>6.85</v>
      </c>
      <c r="E21" s="47">
        <f>IF(ISERROR(SUMIFS([1]Consulta!$I:$I,[1]Consulta!$A:$A,Reporte!$D$14,[1]Consulta!$F:$F,Reporte!$A$12,[1]Consulta!$G:$G,Reporte!$A21)/SUMIFS([1]Consulta!$H:$H,[1]Consulta!$A:$A,Reporte!$D$14,[1]Consulta!$F:$F,Reporte!$A$12,[1]Consulta!$G:$G,Reporte!$A21))," ",(SUMIFS([1]Consulta!$I:$I,[1]Consulta!$A:$A,Reporte!$D$14,[1]Consulta!$F:$F,Reporte!$A$12,[1]Consulta!$G:$G,Reporte!$A21)/SUMIFS([1]Consulta!$H:$H,[1]Consulta!$A:$A,Reporte!$D$14,[1]Consulta!$F:$F,Reporte!$A$12,[1]Consulta!$G:$G,Reporte!$A21)))</f>
        <v>6.97</v>
      </c>
      <c r="F21" s="47" t="str">
        <f>IF(ISERROR(SUMIFS([1]Consulta!$K:$K,[1]Consulta!$A:$A,Reporte!$F$14,[1]Consulta!$F:$F,Reporte!$A$12,[1]Consulta!$G:$G,Reporte!$A21)/SUMIFS([1]Consulta!$J:$J,[1]Consulta!$A:$A,Reporte!$F$14,[1]Consulta!$F:$F,Reporte!$A$12,[1]Consulta!$G:$G,Reporte!$A21))," ",(SUMIFS([1]Consulta!$K:$K,[1]Consulta!$A:$A,Reporte!$F$14,[1]Consulta!$F:$F,Reporte!$A$12,[1]Consulta!$G:$G,Reporte!$A21)/SUMIFS([1]Consulta!$J:$J,[1]Consulta!$A:$A,Reporte!$F$14,[1]Consulta!$F:$F,Reporte!$A$12,[1]Consulta!$G:$G,Reporte!$A21)))</f>
        <v xml:space="preserve"> </v>
      </c>
      <c r="G21" s="47" t="str">
        <f>IF(ISERROR(SUMIFS([1]Consulta!$I:$I,[1]Consulta!$A:$A,Reporte!$F$14,[1]Consulta!$F:$F,Reporte!$A$12,[1]Consulta!$G:$G,Reporte!$A21)/SUMIFS([1]Consulta!$H:$H,[1]Consulta!$A:$A,Reporte!$F$14,[1]Consulta!$F:$F,Reporte!$A$12,[1]Consulta!$G:$G,Reporte!$A21))," ",(SUMIFS([1]Consulta!$I:$I,[1]Consulta!$A:$A,Reporte!$F$14,[1]Consulta!$F:$F,Reporte!$A$12,[1]Consulta!$G:$G,Reporte!$A21)/SUMIFS([1]Consulta!$H:$H,[1]Consulta!$A:$A,Reporte!$F$14,[1]Consulta!$F:$F,Reporte!$A$12,[1]Consulta!$G:$G,Reporte!$A21)))</f>
        <v xml:space="preserve"> </v>
      </c>
      <c r="H21" s="47">
        <f>IF(ISERROR(SUMIFS([1]Consulta!$K:$K,[1]Consulta!$A:$A,Reporte!$H$1,[1]Consulta!$F:$F,Reporte!$A$12,[1]Consulta!$G:$G,Reporte!$A21)/SUMIFS([1]Consulta!$J:$J,[1]Consulta!$A:$A,Reporte!$H$1,[1]Consulta!$F:$F,Reporte!$A$12,[1]Consulta!$G:$G,Reporte!$A21))," ",(SUMIFS([1]Consulta!$K:$K,[1]Consulta!$A:$A,Reporte!$H$1,[1]Consulta!$F:$F,Reporte!$A$12,[1]Consulta!$G:$G,Reporte!$A21)/SUMIFS([1]Consulta!$J:$J,[1]Consulta!$A:$A,Reporte!$H$1,[1]Consulta!$F:$F,Reporte!$A$12,[1]Consulta!$G:$G,Reporte!$A21)))</f>
        <v>6.8532922541132395</v>
      </c>
      <c r="I21" s="51">
        <f>IF(ISERROR(SUMIFS([1]Consulta!$I:$I,[1]Consulta!$A:$A,Reporte!$H$1,[1]Consulta!$F:$F,Reporte!$A$12,[1]Consulta!$G:$G,Reporte!$A21)/SUMIFS([1]Consulta!$H:$H,[1]Consulta!$A:$A,Reporte!$H$1,[1]Consulta!$F:$F,Reporte!$A$12,[1]Consulta!$G:$G,Reporte!$A21))," ",(SUMIFS([1]Consulta!$I:$I,[1]Consulta!$A:$A,Reporte!$H$1,[1]Consulta!$F:$F,Reporte!$A$12,[1]Consulta!$G:$G,Reporte!$A21)/SUMIFS([1]Consulta!$H:$H,[1]Consulta!$A:$A,Reporte!$H$1,[1]Consulta!$F:$F,Reporte!$A$12,[1]Consulta!$G:$G,Reporte!$A21)))</f>
        <v>6.969999999999998</v>
      </c>
      <c r="J21" s="47" t="str">
        <f>IF(ISERROR(SUMIFS([1]Consulta!$K:$K,[1]Consulta!$A:$A,Reporte!$M$1,[1]Consulta!$F:$F,Reporte!$A$12,[1]Consulta!$G:$G,Reporte!$A21)/SUMIFS([1]Consulta!$J:$J,[1]Consulta!$A:$A,Reporte!$M$1,[1]Consulta!$F:$F,Reporte!$A$12,[1]Consulta!$G:$G,Reporte!$A21))," ",(SUMIFS([1]Consulta!$K:$K,[1]Consulta!$A:$A,Reporte!$M$1,[1]Consulta!$F:$F,Reporte!$A$12,[1]Consulta!$G:$G,Reporte!$A21)/SUMIFS([1]Consulta!$J:$J,[1]Consulta!$A:$A,Reporte!$M$1,[1]Consulta!$F:$F,Reporte!$A$12,[1]Consulta!$G:$G,Reporte!$A21)))</f>
        <v xml:space="preserve"> </v>
      </c>
      <c r="K21" s="52">
        <f>IF(ISERROR(SUMIFS([1]Consulta!$I:$I,[1]Consulta!$A:$A,Reporte!$M$1,[1]Consulta!$F:$F,Reporte!$A$12,[1]Consulta!$G:$G,Reporte!$A21)/SUMIFS([1]Consulta!$H:$H,[1]Consulta!$A:$A,Reporte!$M$1,[1]Consulta!$F:$F,Reporte!$A$12,[1]Consulta!$G:$G,Reporte!$A21))," ",(SUMIFS([1]Consulta!$I:$I,[1]Consulta!$A:$A,Reporte!$M$1,[1]Consulta!$F:$F,Reporte!$A$12,[1]Consulta!$G:$G,Reporte!$A21)/SUMIFS([1]Consulta!$H:$H,[1]Consulta!$A:$A,Reporte!$M$1,[1]Consulta!$F:$F,Reporte!$A$12,[1]Consulta!$G:$G,Reporte!$A21)))</f>
        <v>6.9700000000000006</v>
      </c>
      <c r="L21" s="47">
        <f>IF(ISERROR(SUMIFS([1]Consulta!$K:$K,[1]Consulta!$A:$A,Reporte!$L$14,[1]Consulta!$F:$F,Reporte!$A$13,[1]Consulta!$G:$G,Reporte!$A21)/SUMIFS([1]Consulta!$J:$J,[1]Consulta!$A:$A,Reporte!$L$14,[1]Consulta!$F:$F,Reporte!$A$13,[1]Consulta!$G:$G,Reporte!$A21))," ",(SUMIFS([1]Consulta!$K:$K,[1]Consulta!$A:$A,Reporte!$L$14,[1]Consulta!$F:$F,Reporte!$A$13,[1]Consulta!$G:$G,Reporte!$A21)/SUMIFS([1]Consulta!$J:$J,[1]Consulta!$A:$A,Reporte!$L$14,[1]Consulta!$F:$F,Reporte!$A$13,[1]Consulta!$G:$G,Reporte!$A21)))</f>
        <v>6.9032789116085933</v>
      </c>
      <c r="M21" s="47">
        <f>IF(ISERROR(SUMIFS([1]Consulta!$I:$I,[1]Consulta!$A:$A,Reporte!$L$14,[1]Consulta!$F:$F,Reporte!$A$13,[1]Consulta!$G:$G,Reporte!$A21)/SUMIFS([1]Consulta!$H:$H,[1]Consulta!$A:$A,Reporte!$L$14,[1]Consulta!$F:$F,Reporte!$A$13,[1]Consulta!$G:$G,Reporte!$A21))," ",(SUMIFS([1]Consulta!$I:$I,[1]Consulta!$A:$A,Reporte!$L$14,[1]Consulta!$F:$F,Reporte!$A$13,[1]Consulta!$G:$G,Reporte!$A21)/SUMIFS([1]Consulta!$H:$H,[1]Consulta!$A:$A,Reporte!$L$14,[1]Consulta!$F:$F,Reporte!$A$13,[1]Consulta!$G:$G,Reporte!$A21)))</f>
        <v>6.8615372020843415</v>
      </c>
      <c r="N21" s="47" t="str">
        <f>IF(ISERROR(SUMIFS([1]Consulta!$K:$K,[1]Consulta!$A:$A,Reporte!$N$14,[1]Consulta!$F:$F,Reporte!$A$13,[1]Consulta!$G:$G,Reporte!$A21)/SUMIFS([1]Consulta!$J:$J,[1]Consulta!$A:$A,Reporte!$N$14,[1]Consulta!$F:$F,Reporte!$A$13,[1]Consulta!$G:$G,Reporte!$A21))," ",(SUMIFS([1]Consulta!$K:$K,[1]Consulta!$A:$A,Reporte!$N$14,[1]Consulta!$F:$F,Reporte!$A$13,[1]Consulta!$G:$G,Reporte!$A21)/SUMIFS([1]Consulta!$J:$J,[1]Consulta!$A:$A,Reporte!$N$14,[1]Consulta!$F:$F,Reporte!$A$13,[1]Consulta!$G:$G,Reporte!$A21)))</f>
        <v xml:space="preserve"> </v>
      </c>
      <c r="O21" s="47" t="str">
        <f>IF(ISERROR(SUMIFS([1]Consulta!$I:$I,[1]Consulta!$A:$A,Reporte!$N$14,[1]Consulta!$F:$F,Reporte!$A$13,[1]Consulta!$G:$G,Reporte!$A21)/SUMIFS([1]Consulta!$H:$H,[1]Consulta!$A:$A,Reporte!$N$14,[1]Consulta!$F:$F,Reporte!$A$13,[1]Consulta!$G:$G,Reporte!$A21))," ",(SUMIFS([1]Consulta!$I:$I,[1]Consulta!$A:$A,Reporte!$N$14,[1]Consulta!$F:$F,Reporte!$A$13,[1]Consulta!$G:$G,Reporte!$A21)/SUMIFS([1]Consulta!$H:$H,[1]Consulta!$A:$A,Reporte!$N$14,[1]Consulta!$F:$F,Reporte!$A$13,[1]Consulta!$G:$G,Reporte!$A21)))</f>
        <v xml:space="preserve"> </v>
      </c>
      <c r="P21" s="47" t="str">
        <f>IF(ISERROR(SUMIFS([1]Consulta!$K:$K,[1]Consulta!$A:$A,Reporte!$P$14,[1]Consulta!$F:$F,Reporte!$A$13,[1]Consulta!$G:$G,Reporte!$A21)/SUMIFS([1]Consulta!$J:$J,[1]Consulta!$A:$A,Reporte!$P$14,[1]Consulta!$F:$F,Reporte!$A$13,[1]Consulta!$G:$G,Reporte!$A21))," ",(SUMIFS([1]Consulta!$K:$K,[1]Consulta!$A:$A,Reporte!$P$14,[1]Consulta!$F:$F,Reporte!$A$13,[1]Consulta!$G:$G,Reporte!$A21)/SUMIFS([1]Consulta!$J:$J,[1]Consulta!$A:$A,Reporte!$P$14,[1]Consulta!$F:$F,Reporte!$A$13,[1]Consulta!$G:$G,Reporte!$A21)))</f>
        <v xml:space="preserve"> </v>
      </c>
      <c r="Q21" s="47" t="str">
        <f>IF(ISERROR(SUMIFS([1]Consulta!$I:$I,[1]Consulta!$A:$A,Reporte!$P$14,[1]Consulta!$F:$F,Reporte!$A$13,[1]Consulta!$G:$G,Reporte!$A21)/SUMIFS([1]Consulta!$H:$H,[1]Consulta!$A:$A,Reporte!$P$14,[1]Consulta!$F:$F,Reporte!$A$13,[1]Consulta!$G:$G,Reporte!$A21))," ",(SUMIFS([1]Consulta!$I:$I,[1]Consulta!$A:$A,Reporte!$P$14,[1]Consulta!$F:$F,Reporte!$A$13,[1]Consulta!$G:$G,Reporte!$A21)/SUMIFS([1]Consulta!$H:$H,[1]Consulta!$A:$A,Reporte!$P$14,[1]Consulta!$F:$F,Reporte!$A$13,[1]Consulta!$G:$G,Reporte!$A21)))</f>
        <v xml:space="preserve"> </v>
      </c>
      <c r="R21" s="47" t="str">
        <f>IF(ISERROR(SUMIFS([1]Consulta!$K:$K,[1]Consulta!$A:$A,Reporte!$H$1,[1]Consulta!$F:$F,Reporte!$A$13,[1]Consulta!$G:$G,Reporte!$A21)/SUMIFS([1]Consulta!$J:$J,[1]Consulta!$A:$A,Reporte!$H$1,[1]Consulta!$F:$F,Reporte!$A$13,[1]Consulta!$G:$G,Reporte!$A21))," ",(SUMIFS([1]Consulta!$K:$K,[1]Consulta!$A:$A,Reporte!$H$1,[1]Consulta!$F:$F,Reporte!$A$13,[1]Consulta!$G:$G,Reporte!$A21)/SUMIFS([1]Consulta!$J:$J,[1]Consulta!$A:$A,Reporte!$H$1,[1]Consulta!$F:$F,Reporte!$A$13,[1]Consulta!$G:$G,Reporte!$A21)))</f>
        <v xml:space="preserve"> </v>
      </c>
      <c r="S21" s="51" t="str">
        <f>IF(ISERROR(SUMIFS([1]Consulta!$I:$I,[1]Consulta!$A:$A,Reporte!$H$1,[1]Consulta!$F:$F,Reporte!$A$13,[1]Consulta!$G:$G,Reporte!$A21)/SUMIFS([1]Consulta!$H:$H,[1]Consulta!$A:$A,Reporte!$H$1,[1]Consulta!$F:$F,Reporte!$A$13,[1]Consulta!$G:$G,Reporte!$A21))," ",(SUMIFS([1]Consulta!$I:$I,[1]Consulta!$A:$A,Reporte!$H$1,[1]Consulta!$F:$F,Reporte!$A$13,[1]Consulta!$G:$G,Reporte!$A21)/SUMIFS([1]Consulta!$H:$H,[1]Consulta!$A:$A,Reporte!$H$1,[1]Consulta!$F:$F,Reporte!$A$13,[1]Consulta!$G:$G,Reporte!$A21)))</f>
        <v xml:space="preserve"> </v>
      </c>
      <c r="T21" s="47" t="str">
        <f>IF(ISERROR(SUMIFS([1]Consulta!$K:$K,[1]Consulta!$A:$A,Reporte!$M$1,[1]Consulta!$F:$F,Reporte!$A$13,[1]Consulta!$G:$G,Reporte!$A21)/SUMIFS([1]Consulta!$J:$J,[1]Consulta!$A:$A,Reporte!$M$1,[1]Consulta!$F:$F,Reporte!$A$13,[1]Consulta!$G:$G,Reporte!$A21))," ",(SUMIFS([1]Consulta!$K:$K,[1]Consulta!$A:$A,Reporte!$M$1,[1]Consulta!$F:$F,Reporte!$A$13,[1]Consulta!$G:$G,Reporte!$A21)/SUMIFS([1]Consulta!$J:$J,[1]Consulta!$A:$A,Reporte!$M$1,[1]Consulta!$F:$F,Reporte!$A$13,[1]Consulta!$G:$G,Reporte!$A21)))</f>
        <v xml:space="preserve"> </v>
      </c>
      <c r="U21" s="52" t="str">
        <f>IF(ISERROR(SUMIFS([1]Consulta!$I:$I,[1]Consulta!$A:$A,Reporte!$M$1,[1]Consulta!$F:$F,Reporte!$A$13,[1]Consulta!$G:$G,Reporte!$A21)/SUMIFS([1]Consulta!$H:$H,[1]Consulta!$A:$A,Reporte!$M$1,[1]Consulta!$F:$F,Reporte!$A$13,[1]Consulta!$G:$G,Reporte!$A21))," ",(SUMIFS([1]Consulta!$I:$I,[1]Consulta!$A:$A,Reporte!$M$1,[1]Consulta!$F:$F,Reporte!$A$13,[1]Consulta!$G:$G,Reporte!$A21)/SUMIFS([1]Consulta!$H:$H,[1]Consulta!$A:$A,Reporte!$M$1,[1]Consulta!$F:$F,Reporte!$A$13,[1]Consulta!$G:$G,Reporte!$A21)))</f>
        <v xml:space="preserve"> </v>
      </c>
      <c r="V21" s="47" t="str">
        <f>IF(ISERROR(SUMIFS([1]Consulta!$K:$K,[1]Consulta!$A:$A,Reporte!$L$14,[1]Consulta!$F:$F,Reporte!$A$11,[1]Consulta!$G:$G,Reporte!$A21)/SUMIFS([1]Consulta!$J:$J,[1]Consulta!$A:$A,Reporte!$L$14,[1]Consulta!$F:$F,Reporte!$A$11,[1]Consulta!$G:$G,Reporte!$A21))," ",(SUMIFS([1]Consulta!$K:$K,[1]Consulta!$A:$A,Reporte!$L$14,[1]Consulta!$F:$F,Reporte!$A$11,[1]Consulta!$G:$G,Reporte!$A21)/SUMIFS([1]Consulta!$J:$J,[1]Consulta!$A:$A,Reporte!$L$14,[1]Consulta!$F:$F,Reporte!$A$11,[1]Consulta!$G:$G,Reporte!$A21)))</f>
        <v xml:space="preserve"> </v>
      </c>
      <c r="W21" s="47" t="str">
        <f>IF(ISERROR(SUMIFS([1]Consulta!$I:$I,[1]Consulta!$A:$A,Reporte!$L$14,[1]Consulta!$F:$F,Reporte!$A$11,[1]Consulta!$G:$G,Reporte!$A21)/SUMIFS([1]Consulta!$H:$H,[1]Consulta!$A:$A,Reporte!$L$14,[1]Consulta!$F:$F,Reporte!$A$11,[1]Consulta!$G:$G,Reporte!$A21))," ",(SUMIFS([1]Consulta!$I:$I,[1]Consulta!$A:$A,Reporte!$L$14,[1]Consulta!$F:$F,Reporte!$A$11,[1]Consulta!$G:$G,Reporte!$A21)/SUMIFS([1]Consulta!$H:$H,[1]Consulta!$A:$A,Reporte!$L$14,[1]Consulta!$F:$F,Reporte!$A$11,[1]Consulta!$G:$G,Reporte!$A21)))</f>
        <v xml:space="preserve"> </v>
      </c>
      <c r="X21" s="47" t="str">
        <f>IF(ISERROR(SUMIFS([1]Consulta!$K:$K,[1]Consulta!$A:$A,Reporte!$N$14,[1]Consulta!$F:$F,Reporte!$A$11,[1]Consulta!$G:$G,Reporte!$A21)/SUMIFS([1]Consulta!$J:$J,[1]Consulta!$A:$A,Reporte!$N$14,[1]Consulta!$F:$F,Reporte!$A$11,[1]Consulta!$G:$G,Reporte!$A21))," ",(SUMIFS([1]Consulta!$K:$K,[1]Consulta!$A:$A,Reporte!$N$14,[1]Consulta!$F:$F,Reporte!$A$11,[1]Consulta!$G:$G,Reporte!$A21)/SUMIFS([1]Consulta!$J:$J,[1]Consulta!$A:$A,Reporte!$N$14,[1]Consulta!$F:$F,Reporte!$A$11,[1]Consulta!$G:$G,Reporte!$A21)))</f>
        <v xml:space="preserve"> </v>
      </c>
      <c r="Y21" s="47" t="str">
        <f>IF(ISERROR(SUMIFS([1]Consulta!$I:$I,[1]Consulta!$A:$A,Reporte!$N$14,[1]Consulta!$F:$F,Reporte!$A$11,[1]Consulta!$G:$G,Reporte!$A21)/SUMIFS([1]Consulta!$H:$H,[1]Consulta!$A:$A,Reporte!$N$14,[1]Consulta!$F:$F,Reporte!$A$11,[1]Consulta!$G:$G,Reporte!$A21))," ",(SUMIFS([1]Consulta!$I:$I,[1]Consulta!$A:$A,Reporte!$N$14,[1]Consulta!$F:$F,Reporte!$A$11,[1]Consulta!$G:$G,Reporte!$A21)/SUMIFS([1]Consulta!$H:$H,[1]Consulta!$A:$A,Reporte!$N$14,[1]Consulta!$F:$F,Reporte!$A$11,[1]Consulta!$G:$G,Reporte!$A21)))</f>
        <v xml:space="preserve"> </v>
      </c>
      <c r="Z21" s="47" t="str">
        <f>IF(ISERROR(SUMIFS([1]Consulta!$K:$K,[1]Consulta!$A:$A,Reporte!$P$14,[1]Consulta!$F:$F,Reporte!$A$11,[1]Consulta!$G:$G,Reporte!$A21)/SUMIFS([1]Consulta!$J:$J,[1]Consulta!$A:$A,Reporte!$P$14,[1]Consulta!$F:$F,Reporte!$A$11,[1]Consulta!$G:$G,Reporte!$A21))," ",(SUMIFS([1]Consulta!$K:$K,[1]Consulta!$A:$A,Reporte!$P$14,[1]Consulta!$F:$F,Reporte!$A$11,[1]Consulta!$G:$G,Reporte!$A21)/SUMIFS([1]Consulta!$J:$J,[1]Consulta!$A:$A,Reporte!$P$14,[1]Consulta!$F:$F,Reporte!$A$11,[1]Consulta!$G:$G,Reporte!$A21)))</f>
        <v xml:space="preserve"> </v>
      </c>
      <c r="AA21" s="47" t="str">
        <f>IF(ISERROR(SUMIFS([1]Consulta!$I:$I,[1]Consulta!$A:$A,Reporte!$P$14,[1]Consulta!$F:$F,Reporte!$A$11,[1]Consulta!$G:$G,Reporte!$A21)/SUMIFS([1]Consulta!$H:$H,[1]Consulta!$A:$A,Reporte!$P$14,[1]Consulta!$F:$F,Reporte!$A$11,[1]Consulta!$G:$G,Reporte!$A21))," ",(SUMIFS([1]Consulta!$I:$I,[1]Consulta!$A:$A,Reporte!$P$14,[1]Consulta!$F:$F,Reporte!$A$11,[1]Consulta!$G:$G,Reporte!$A21)/SUMIFS([1]Consulta!$H:$H,[1]Consulta!$A:$A,Reporte!$P$14,[1]Consulta!$F:$F,Reporte!$A$11,[1]Consulta!$G:$G,Reporte!$A21)))</f>
        <v xml:space="preserve"> </v>
      </c>
      <c r="AB21" s="47" t="str">
        <f>IF(ISERROR(SUMIFS([1]Consulta!$K:$K,[1]Consulta!$A:$A,Reporte!$H$1,[1]Consulta!$F:$F,Reporte!$A$11,[1]Consulta!$G:$G,Reporte!$A21)/SUMIFS([1]Consulta!$J:$J,[1]Consulta!$A:$A,Reporte!$H$1,[1]Consulta!$F:$F,Reporte!$A$11,[1]Consulta!$G:$G,Reporte!$A21))," ",(SUMIFS([1]Consulta!$K:$K,[1]Consulta!$A:$A,Reporte!$H$1,[1]Consulta!$F:$F,Reporte!$A$11,[1]Consulta!$G:$G,Reporte!$A21)/SUMIFS([1]Consulta!$J:$J,[1]Consulta!$A:$A,Reporte!$H$1,[1]Consulta!$F:$F,Reporte!$A$11,[1]Consulta!$G:$G,Reporte!$A21)))</f>
        <v xml:space="preserve"> </v>
      </c>
      <c r="AC21" s="51" t="str">
        <f>IF(ISERROR(SUMIFS([1]Consulta!$I:$I,[1]Consulta!$A:$A,Reporte!$H$1,[1]Consulta!$F:$F,Reporte!$A$11,[1]Consulta!$G:$G,Reporte!$A21)/SUMIFS([1]Consulta!$H:$H,[1]Consulta!$A:$A,Reporte!$H$1,[1]Consulta!$F:$F,Reporte!$A$11,[1]Consulta!$G:$G,Reporte!$A21))," ",(SUMIFS([1]Consulta!$I:$I,[1]Consulta!$A:$A,Reporte!$H$1,[1]Consulta!$F:$F,Reporte!$A$11,[1]Consulta!$G:$G,Reporte!$A21)/SUMIFS([1]Consulta!$H:$H,[1]Consulta!$A:$A,Reporte!$H$1,[1]Consulta!$F:$F,Reporte!$A$11,[1]Consulta!$G:$G,Reporte!$A21)))</f>
        <v xml:space="preserve"> </v>
      </c>
      <c r="AD21" s="47" t="str">
        <f>IF(ISERROR(SUMIFS([1]Consulta!$K:$K,[1]Consulta!$A:$A,Reporte!$M$1,[1]Consulta!$F:$F,Reporte!$A$11,[1]Consulta!$G:$G,Reporte!$A21)/SUMIFS([1]Consulta!$J:$J,[1]Consulta!$A:$A,Reporte!$M$1,[1]Consulta!$F:$F,Reporte!$A$11,[1]Consulta!$G:$G,Reporte!$A21))," ",(SUMIFS([1]Consulta!$K:$K,[1]Consulta!$A:$A,Reporte!$M$1,[1]Consulta!$F:$F,Reporte!$A$11,[1]Consulta!$G:$G,Reporte!$A21)/SUMIFS([1]Consulta!$J:$J,[1]Consulta!$A:$A,Reporte!$M$1,[1]Consulta!$F:$F,Reporte!$A$11,[1]Consulta!$G:$G,Reporte!$A21)))</f>
        <v xml:space="preserve"> </v>
      </c>
      <c r="AE21" s="52" t="str">
        <f>IF(ISERROR(SUMIFS([1]Consulta!$I:$I,[1]Consulta!$A:$A,Reporte!$M$1,[1]Consulta!$F:$F,Reporte!$A$11,[1]Consulta!$G:$G,Reporte!$A21)/SUMIFS([1]Consulta!$H:$H,[1]Consulta!$A:$A,Reporte!$M$1,[1]Consulta!$F:$F,Reporte!$A$11,[1]Consulta!$G:$G,Reporte!$A21))," ",(SUMIFS([1]Consulta!$I:$I,[1]Consulta!$A:$A,Reporte!$M$1,[1]Consulta!$F:$F,Reporte!$A$11,[1]Consulta!$G:$G,Reporte!$A21)/SUMIFS([1]Consulta!$H:$H,[1]Consulta!$A:$A,Reporte!$M$1,[1]Consulta!$F:$F,Reporte!$A$11,[1]Consulta!$G:$G,Reporte!$A21)))</f>
        <v xml:space="preserve"> </v>
      </c>
      <c r="AF21" s="47" t="str">
        <f>IF(ISERROR(SUMIFS([1]Consulta!$K:$K,[1]Consulta!$A:$A,Reporte!$L$1,[1]Consulta!$F:$F,Reporte!$A$11,[1]Consulta!$G:$G,Reporte!$A21)/SUMIFS([1]Consulta!$J:$J,[1]Consulta!$A:$A,Reporte!$L$1,[1]Consulta!$F:$F,Reporte!$A$11,[1]Consulta!$G:$G,Reporte!$A21))," ",(SUMIFS([1]Consulta!$K:$K,[1]Consulta!$A:$A,Reporte!$L$1,[1]Consulta!$F:$F,Reporte!$A$11,[1]Consulta!$G:$G,Reporte!$A21)/SUMIFS([1]Consulta!$J:$J,[1]Consulta!$A:$A,Reporte!$L$1,[1]Consulta!$F:$F,Reporte!$A$11,[1]Consulta!$G:$G,Reporte!$A21)))</f>
        <v xml:space="preserve"> </v>
      </c>
      <c r="AG21" s="52" t="str">
        <f>IF(ISERROR(SUMIFS([1]Consulta!$I:$I,[1]Consulta!$A:$A,Reporte!$L$1,[1]Consulta!$F:$F,Reporte!$A$11,[1]Consulta!$G:$G,Reporte!$A21)/SUMIFS([1]Consulta!$H:$H,[1]Consulta!$A:$A,Reporte!$L$1,[1]Consulta!$F:$F,Reporte!$A$11,[1]Consulta!$G:$G,Reporte!$A21))," ",(SUMIFS([1]Consulta!$I:$I,[1]Consulta!$A:$A,Reporte!$L$1,[1]Consulta!$F:$F,Reporte!$A$11,[1]Consulta!$G:$G,Reporte!$A21)/SUMIFS([1]Consulta!$H:$H,[1]Consulta!$A:$A,Reporte!$L$1,[1]Consulta!$F:$F,Reporte!$A$11,[1]Consulta!$G:$G,Reporte!$A21)))</f>
        <v xml:space="preserve"> </v>
      </c>
    </row>
    <row r="22" spans="1:33" x14ac:dyDescent="0.25">
      <c r="A22" s="50">
        <f t="shared" si="0"/>
        <v>45145</v>
      </c>
      <c r="B22" s="47">
        <f>IF(ISERROR(SUMIFS([1]Consulta!$K:$K,[1]Consulta!$A:$A,Reporte!$B$14,[1]Consulta!$F:$F,Reporte!$A$12,[1]Consulta!$G:$G,Reporte!$A22)/SUMIFS([1]Consulta!$J:$J,[1]Consulta!$A:$A,Reporte!$B$14,[1]Consulta!$F:$F,Reporte!$A$12,[1]Consulta!$G:$G,Reporte!$A22))," ",(SUMIFS([1]Consulta!$K:$K,[1]Consulta!$A:$A,Reporte!$B$14,[1]Consulta!$F:$F,Reporte!$A$12,[1]Consulta!$G:$G,Reporte!$A22)/SUMIFS([1]Consulta!$J:$J,[1]Consulta!$A:$A,Reporte!$B$14,[1]Consulta!$F:$F,Reporte!$A$12,[1]Consulta!$G:$G,Reporte!$A22)))</f>
        <v>6.85</v>
      </c>
      <c r="C22" s="47">
        <f>IF(ISERROR(SUMIFS([1]Consulta!$I:$I,[1]Consulta!$A:$A,Reporte!$B$14,[1]Consulta!$F:$F,Reporte!$A$12,[1]Consulta!$G:$G,Reporte!$A22)/SUMIFS([1]Consulta!$H:$H,[1]Consulta!$A:$A,Reporte!$B$14,[1]Consulta!$F:$F,Reporte!$A$12,[1]Consulta!$G:$G,Reporte!$A22))," ",(SUMIFS([1]Consulta!$I:$I,[1]Consulta!$A:$A,Reporte!$B$14,[1]Consulta!$F:$F,Reporte!$A$12,[1]Consulta!$G:$G,Reporte!$A22)/SUMIFS([1]Consulta!$H:$H,[1]Consulta!$A:$A,Reporte!$B$14,[1]Consulta!$F:$F,Reporte!$A$12,[1]Consulta!$G:$G,Reporte!$A22)))</f>
        <v>6.97</v>
      </c>
      <c r="D22" s="47">
        <f>IF(ISERROR(SUMIFS([1]Consulta!$K:$K,[1]Consulta!$A:$A,Reporte!$D$14,[1]Consulta!$F:$F,Reporte!$A$12,[1]Consulta!$G:$G,Reporte!$A22)/SUMIFS([1]Consulta!$J:$J,[1]Consulta!$A:$A,Reporte!$D$14,[1]Consulta!$F:$F,Reporte!$A$12,[1]Consulta!$G:$G,Reporte!$A22))," ",(SUMIFS([1]Consulta!$K:$K,[1]Consulta!$A:$A,Reporte!$D$14,[1]Consulta!$F:$F,Reporte!$A$12,[1]Consulta!$G:$G,Reporte!$A22)/SUMIFS([1]Consulta!$J:$J,[1]Consulta!$A:$A,Reporte!$D$14,[1]Consulta!$F:$F,Reporte!$A$12,[1]Consulta!$G:$G,Reporte!$A22)))</f>
        <v>6.85</v>
      </c>
      <c r="E22" s="47">
        <f>IF(ISERROR(SUMIFS([1]Consulta!$I:$I,[1]Consulta!$A:$A,Reporte!$D$14,[1]Consulta!$F:$F,Reporte!$A$12,[1]Consulta!$G:$G,Reporte!$A22)/SUMIFS([1]Consulta!$H:$H,[1]Consulta!$A:$A,Reporte!$D$14,[1]Consulta!$F:$F,Reporte!$A$12,[1]Consulta!$G:$G,Reporte!$A22))," ",(SUMIFS([1]Consulta!$I:$I,[1]Consulta!$A:$A,Reporte!$D$14,[1]Consulta!$F:$F,Reporte!$A$12,[1]Consulta!$G:$G,Reporte!$A22)/SUMIFS([1]Consulta!$H:$H,[1]Consulta!$A:$A,Reporte!$D$14,[1]Consulta!$F:$F,Reporte!$A$12,[1]Consulta!$G:$G,Reporte!$A22)))</f>
        <v>6.97</v>
      </c>
      <c r="F22" s="47" t="str">
        <f>IF(ISERROR(SUMIFS([1]Consulta!$K:$K,[1]Consulta!$A:$A,Reporte!$F$14,[1]Consulta!$F:$F,Reporte!$A$12,[1]Consulta!$G:$G,Reporte!$A22)/SUMIFS([1]Consulta!$J:$J,[1]Consulta!$A:$A,Reporte!$F$14,[1]Consulta!$F:$F,Reporte!$A$12,[1]Consulta!$G:$G,Reporte!$A22))," ",(SUMIFS([1]Consulta!$K:$K,[1]Consulta!$A:$A,Reporte!$F$14,[1]Consulta!$F:$F,Reporte!$A$12,[1]Consulta!$G:$G,Reporte!$A22)/SUMIFS([1]Consulta!$J:$J,[1]Consulta!$A:$A,Reporte!$F$14,[1]Consulta!$F:$F,Reporte!$A$12,[1]Consulta!$G:$G,Reporte!$A22)))</f>
        <v xml:space="preserve"> </v>
      </c>
      <c r="G22" s="47" t="str">
        <f>IF(ISERROR(SUMIFS([1]Consulta!$I:$I,[1]Consulta!$A:$A,Reporte!$F$14,[1]Consulta!$F:$F,Reporte!$A$12,[1]Consulta!$G:$G,Reporte!$A22)/SUMIFS([1]Consulta!$H:$H,[1]Consulta!$A:$A,Reporte!$F$14,[1]Consulta!$F:$F,Reporte!$A$12,[1]Consulta!$G:$G,Reporte!$A22))," ",(SUMIFS([1]Consulta!$I:$I,[1]Consulta!$A:$A,Reporte!$F$14,[1]Consulta!$F:$F,Reporte!$A$12,[1]Consulta!$G:$G,Reporte!$A22)/SUMIFS([1]Consulta!$H:$H,[1]Consulta!$A:$A,Reporte!$F$14,[1]Consulta!$F:$F,Reporte!$A$12,[1]Consulta!$G:$G,Reporte!$A22)))</f>
        <v xml:space="preserve"> </v>
      </c>
      <c r="H22" s="47">
        <f>IF(ISERROR(SUMIFS([1]Consulta!$K:$K,[1]Consulta!$A:$A,Reporte!$H$1,[1]Consulta!$F:$F,Reporte!$A$12,[1]Consulta!$G:$G,Reporte!$A22)/SUMIFS([1]Consulta!$J:$J,[1]Consulta!$A:$A,Reporte!$H$1,[1]Consulta!$F:$F,Reporte!$A$12,[1]Consulta!$G:$G,Reporte!$A22))," ",(SUMIFS([1]Consulta!$K:$K,[1]Consulta!$A:$A,Reporte!$H$1,[1]Consulta!$F:$F,Reporte!$A$12,[1]Consulta!$G:$G,Reporte!$A22)/SUMIFS([1]Consulta!$J:$J,[1]Consulta!$A:$A,Reporte!$H$1,[1]Consulta!$F:$F,Reporte!$A$12,[1]Consulta!$G:$G,Reporte!$A22)))</f>
        <v>6.8547943288061477</v>
      </c>
      <c r="I22" s="51">
        <f>IF(ISERROR(SUMIFS([1]Consulta!$I:$I,[1]Consulta!$A:$A,Reporte!$H$1,[1]Consulta!$F:$F,Reporte!$A$12,[1]Consulta!$G:$G,Reporte!$A22)/SUMIFS([1]Consulta!$H:$H,[1]Consulta!$A:$A,Reporte!$H$1,[1]Consulta!$F:$F,Reporte!$A$12,[1]Consulta!$G:$G,Reporte!$A22))," ",(SUMIFS([1]Consulta!$I:$I,[1]Consulta!$A:$A,Reporte!$H$1,[1]Consulta!$F:$F,Reporte!$A$12,[1]Consulta!$G:$G,Reporte!$A22)/SUMIFS([1]Consulta!$H:$H,[1]Consulta!$A:$A,Reporte!$H$1,[1]Consulta!$F:$F,Reporte!$A$12,[1]Consulta!$G:$G,Reporte!$A22)))</f>
        <v>6.97</v>
      </c>
      <c r="J22" s="47" t="str">
        <f>IF(ISERROR(SUMIFS([1]Consulta!$K:$K,[1]Consulta!$A:$A,Reporte!$M$1,[1]Consulta!$F:$F,Reporte!$A$12,[1]Consulta!$G:$G,Reporte!$A22)/SUMIFS([1]Consulta!$J:$J,[1]Consulta!$A:$A,Reporte!$M$1,[1]Consulta!$F:$F,Reporte!$A$12,[1]Consulta!$G:$G,Reporte!$A22))," ",(SUMIFS([1]Consulta!$K:$K,[1]Consulta!$A:$A,Reporte!$M$1,[1]Consulta!$F:$F,Reporte!$A$12,[1]Consulta!$G:$G,Reporte!$A22)/SUMIFS([1]Consulta!$J:$J,[1]Consulta!$A:$A,Reporte!$M$1,[1]Consulta!$F:$F,Reporte!$A$12,[1]Consulta!$G:$G,Reporte!$A22)))</f>
        <v xml:space="preserve"> </v>
      </c>
      <c r="K22" s="52" t="str">
        <f>IF(ISERROR(SUMIFS([1]Consulta!$I:$I,[1]Consulta!$A:$A,Reporte!$M$1,[1]Consulta!$F:$F,Reporte!$A$12,[1]Consulta!$G:$G,Reporte!$A22)/SUMIFS([1]Consulta!$H:$H,[1]Consulta!$A:$A,Reporte!$M$1,[1]Consulta!$F:$F,Reporte!$A$12,[1]Consulta!$G:$G,Reporte!$A22))," ",(SUMIFS([1]Consulta!$I:$I,[1]Consulta!$A:$A,Reporte!$M$1,[1]Consulta!$F:$F,Reporte!$A$12,[1]Consulta!$G:$G,Reporte!$A22)/SUMIFS([1]Consulta!$H:$H,[1]Consulta!$A:$A,Reporte!$M$1,[1]Consulta!$F:$F,Reporte!$A$12,[1]Consulta!$G:$G,Reporte!$A22)))</f>
        <v xml:space="preserve"> </v>
      </c>
      <c r="L22" s="47">
        <f>IF(ISERROR(SUMIFS([1]Consulta!$K:$K,[1]Consulta!$A:$A,Reporte!$L$14,[1]Consulta!$F:$F,Reporte!$A$13,[1]Consulta!$G:$G,Reporte!$A22)/SUMIFS([1]Consulta!$J:$J,[1]Consulta!$A:$A,Reporte!$L$14,[1]Consulta!$F:$F,Reporte!$A$13,[1]Consulta!$G:$G,Reporte!$A22))," ",(SUMIFS([1]Consulta!$K:$K,[1]Consulta!$A:$A,Reporte!$L$14,[1]Consulta!$F:$F,Reporte!$A$13,[1]Consulta!$G:$G,Reporte!$A22)/SUMIFS([1]Consulta!$J:$J,[1]Consulta!$A:$A,Reporte!$L$14,[1]Consulta!$F:$F,Reporte!$A$13,[1]Consulta!$G:$G,Reporte!$A22)))</f>
        <v>6.9163616362389879</v>
      </c>
      <c r="M22" s="47">
        <f>IF(ISERROR(SUMIFS([1]Consulta!$I:$I,[1]Consulta!$A:$A,Reporte!$L$14,[1]Consulta!$F:$F,Reporte!$A$13,[1]Consulta!$G:$G,Reporte!$A22)/SUMIFS([1]Consulta!$H:$H,[1]Consulta!$A:$A,Reporte!$L$14,[1]Consulta!$F:$F,Reporte!$A$13,[1]Consulta!$G:$G,Reporte!$A22))," ",(SUMIFS([1]Consulta!$I:$I,[1]Consulta!$A:$A,Reporte!$L$14,[1]Consulta!$F:$F,Reporte!$A$13,[1]Consulta!$G:$G,Reporte!$A22)/SUMIFS([1]Consulta!$H:$H,[1]Consulta!$A:$A,Reporte!$L$14,[1]Consulta!$F:$F,Reporte!$A$13,[1]Consulta!$G:$G,Reporte!$A22)))</f>
        <v>6.860726310510441</v>
      </c>
      <c r="N22" s="47" t="str">
        <f>IF(ISERROR(SUMIFS([1]Consulta!$K:$K,[1]Consulta!$A:$A,Reporte!$N$14,[1]Consulta!$F:$F,Reporte!$A$13,[1]Consulta!$G:$G,Reporte!$A22)/SUMIFS([1]Consulta!$J:$J,[1]Consulta!$A:$A,Reporte!$N$14,[1]Consulta!$F:$F,Reporte!$A$13,[1]Consulta!$G:$G,Reporte!$A22))," ",(SUMIFS([1]Consulta!$K:$K,[1]Consulta!$A:$A,Reporte!$N$14,[1]Consulta!$F:$F,Reporte!$A$13,[1]Consulta!$G:$G,Reporte!$A22)/SUMIFS([1]Consulta!$J:$J,[1]Consulta!$A:$A,Reporte!$N$14,[1]Consulta!$F:$F,Reporte!$A$13,[1]Consulta!$G:$G,Reporte!$A22)))</f>
        <v xml:space="preserve"> </v>
      </c>
      <c r="O22" s="47" t="str">
        <f>IF(ISERROR(SUMIFS([1]Consulta!$I:$I,[1]Consulta!$A:$A,Reporte!$N$14,[1]Consulta!$F:$F,Reporte!$A$13,[1]Consulta!$G:$G,Reporte!$A22)/SUMIFS([1]Consulta!$H:$H,[1]Consulta!$A:$A,Reporte!$N$14,[1]Consulta!$F:$F,Reporte!$A$13,[1]Consulta!$G:$G,Reporte!$A22))," ",(SUMIFS([1]Consulta!$I:$I,[1]Consulta!$A:$A,Reporte!$N$14,[1]Consulta!$F:$F,Reporte!$A$13,[1]Consulta!$G:$G,Reporte!$A22)/SUMIFS([1]Consulta!$H:$H,[1]Consulta!$A:$A,Reporte!$N$14,[1]Consulta!$F:$F,Reporte!$A$13,[1]Consulta!$G:$G,Reporte!$A22)))</f>
        <v xml:space="preserve"> </v>
      </c>
      <c r="P22" s="47" t="str">
        <f>IF(ISERROR(SUMIFS([1]Consulta!$K:$K,[1]Consulta!$A:$A,Reporte!$P$14,[1]Consulta!$F:$F,Reporte!$A$13,[1]Consulta!$G:$G,Reporte!$A22)/SUMIFS([1]Consulta!$J:$J,[1]Consulta!$A:$A,Reporte!$P$14,[1]Consulta!$F:$F,Reporte!$A$13,[1]Consulta!$G:$G,Reporte!$A22))," ",(SUMIFS([1]Consulta!$K:$K,[1]Consulta!$A:$A,Reporte!$P$14,[1]Consulta!$F:$F,Reporte!$A$13,[1]Consulta!$G:$G,Reporte!$A22)/SUMIFS([1]Consulta!$J:$J,[1]Consulta!$A:$A,Reporte!$P$14,[1]Consulta!$F:$F,Reporte!$A$13,[1]Consulta!$G:$G,Reporte!$A22)))</f>
        <v xml:space="preserve"> </v>
      </c>
      <c r="Q22" s="47" t="str">
        <f>IF(ISERROR(SUMIFS([1]Consulta!$I:$I,[1]Consulta!$A:$A,Reporte!$P$14,[1]Consulta!$F:$F,Reporte!$A$13,[1]Consulta!$G:$G,Reporte!$A22)/SUMIFS([1]Consulta!$H:$H,[1]Consulta!$A:$A,Reporte!$P$14,[1]Consulta!$F:$F,Reporte!$A$13,[1]Consulta!$G:$G,Reporte!$A22))," ",(SUMIFS([1]Consulta!$I:$I,[1]Consulta!$A:$A,Reporte!$P$14,[1]Consulta!$F:$F,Reporte!$A$13,[1]Consulta!$G:$G,Reporte!$A22)/SUMIFS([1]Consulta!$H:$H,[1]Consulta!$A:$A,Reporte!$P$14,[1]Consulta!$F:$F,Reporte!$A$13,[1]Consulta!$G:$G,Reporte!$A22)))</f>
        <v xml:space="preserve"> </v>
      </c>
      <c r="R22" s="47">
        <f>IF(ISERROR(SUMIFS([1]Consulta!$K:$K,[1]Consulta!$A:$A,Reporte!$H$1,[1]Consulta!$F:$F,Reporte!$A$13,[1]Consulta!$G:$G,Reporte!$A22)/SUMIFS([1]Consulta!$J:$J,[1]Consulta!$A:$A,Reporte!$H$1,[1]Consulta!$F:$F,Reporte!$A$13,[1]Consulta!$G:$G,Reporte!$A22))," ",(SUMIFS([1]Consulta!$K:$K,[1]Consulta!$A:$A,Reporte!$H$1,[1]Consulta!$F:$F,Reporte!$A$13,[1]Consulta!$G:$G,Reporte!$A22)/SUMIFS([1]Consulta!$J:$J,[1]Consulta!$A:$A,Reporte!$H$1,[1]Consulta!$F:$F,Reporte!$A$13,[1]Consulta!$G:$G,Reporte!$A22)))</f>
        <v>6.96</v>
      </c>
      <c r="S22" s="51" t="str">
        <f>IF(ISERROR(SUMIFS([1]Consulta!$I:$I,[1]Consulta!$A:$A,Reporte!$H$1,[1]Consulta!$F:$F,Reporte!$A$13,[1]Consulta!$G:$G,Reporte!$A22)/SUMIFS([1]Consulta!$H:$H,[1]Consulta!$A:$A,Reporte!$H$1,[1]Consulta!$F:$F,Reporte!$A$13,[1]Consulta!$G:$G,Reporte!$A22))," ",(SUMIFS([1]Consulta!$I:$I,[1]Consulta!$A:$A,Reporte!$H$1,[1]Consulta!$F:$F,Reporte!$A$13,[1]Consulta!$G:$G,Reporte!$A22)/SUMIFS([1]Consulta!$H:$H,[1]Consulta!$A:$A,Reporte!$H$1,[1]Consulta!$F:$F,Reporte!$A$13,[1]Consulta!$G:$G,Reporte!$A22)))</f>
        <v xml:space="preserve"> </v>
      </c>
      <c r="T22" s="47" t="str">
        <f>IF(ISERROR(SUMIFS([1]Consulta!$K:$K,[1]Consulta!$A:$A,Reporte!$M$1,[1]Consulta!$F:$F,Reporte!$A$13,[1]Consulta!$G:$G,Reporte!$A22)/SUMIFS([1]Consulta!$J:$J,[1]Consulta!$A:$A,Reporte!$M$1,[1]Consulta!$F:$F,Reporte!$A$13,[1]Consulta!$G:$G,Reporte!$A22))," ",(SUMIFS([1]Consulta!$K:$K,[1]Consulta!$A:$A,Reporte!$M$1,[1]Consulta!$F:$F,Reporte!$A$13,[1]Consulta!$G:$G,Reporte!$A22)/SUMIFS([1]Consulta!$J:$J,[1]Consulta!$A:$A,Reporte!$M$1,[1]Consulta!$F:$F,Reporte!$A$13,[1]Consulta!$G:$G,Reporte!$A22)))</f>
        <v xml:space="preserve"> </v>
      </c>
      <c r="U22" s="52" t="str">
        <f>IF(ISERROR(SUMIFS([1]Consulta!$I:$I,[1]Consulta!$A:$A,Reporte!$M$1,[1]Consulta!$F:$F,Reporte!$A$13,[1]Consulta!$G:$G,Reporte!$A22)/SUMIFS([1]Consulta!$H:$H,[1]Consulta!$A:$A,Reporte!$M$1,[1]Consulta!$F:$F,Reporte!$A$13,[1]Consulta!$G:$G,Reporte!$A22))," ",(SUMIFS([1]Consulta!$I:$I,[1]Consulta!$A:$A,Reporte!$M$1,[1]Consulta!$F:$F,Reporte!$A$13,[1]Consulta!$G:$G,Reporte!$A22)/SUMIFS([1]Consulta!$H:$H,[1]Consulta!$A:$A,Reporte!$M$1,[1]Consulta!$F:$F,Reporte!$A$13,[1]Consulta!$G:$G,Reporte!$A22)))</f>
        <v xml:space="preserve"> </v>
      </c>
      <c r="V22" s="47" t="str">
        <f>IF(ISERROR(SUMIFS([1]Consulta!$K:$K,[1]Consulta!$A:$A,Reporte!$L$14,[1]Consulta!$F:$F,Reporte!$A$11,[1]Consulta!$G:$G,Reporte!$A22)/SUMIFS([1]Consulta!$J:$J,[1]Consulta!$A:$A,Reporte!$L$14,[1]Consulta!$F:$F,Reporte!$A$11,[1]Consulta!$G:$G,Reporte!$A22))," ",(SUMIFS([1]Consulta!$K:$K,[1]Consulta!$A:$A,Reporte!$L$14,[1]Consulta!$F:$F,Reporte!$A$11,[1]Consulta!$G:$G,Reporte!$A22)/SUMIFS([1]Consulta!$J:$J,[1]Consulta!$A:$A,Reporte!$L$14,[1]Consulta!$F:$F,Reporte!$A$11,[1]Consulta!$G:$G,Reporte!$A22)))</f>
        <v xml:space="preserve"> </v>
      </c>
      <c r="W22" s="47" t="str">
        <f>IF(ISERROR(SUMIFS([1]Consulta!$I:$I,[1]Consulta!$A:$A,Reporte!$L$14,[1]Consulta!$F:$F,Reporte!$A$11,[1]Consulta!$G:$G,Reporte!$A22)/SUMIFS([1]Consulta!$H:$H,[1]Consulta!$A:$A,Reporte!$L$14,[1]Consulta!$F:$F,Reporte!$A$11,[1]Consulta!$G:$G,Reporte!$A22))," ",(SUMIFS([1]Consulta!$I:$I,[1]Consulta!$A:$A,Reporte!$L$14,[1]Consulta!$F:$F,Reporte!$A$11,[1]Consulta!$G:$G,Reporte!$A22)/SUMIFS([1]Consulta!$H:$H,[1]Consulta!$A:$A,Reporte!$L$14,[1]Consulta!$F:$F,Reporte!$A$11,[1]Consulta!$G:$G,Reporte!$A22)))</f>
        <v xml:space="preserve"> </v>
      </c>
      <c r="X22" s="47" t="str">
        <f>IF(ISERROR(SUMIFS([1]Consulta!$K:$K,[1]Consulta!$A:$A,Reporte!$N$14,[1]Consulta!$F:$F,Reporte!$A$11,[1]Consulta!$G:$G,Reporte!$A22)/SUMIFS([1]Consulta!$J:$J,[1]Consulta!$A:$A,Reporte!$N$14,[1]Consulta!$F:$F,Reporte!$A$11,[1]Consulta!$G:$G,Reporte!$A22))," ",(SUMIFS([1]Consulta!$K:$K,[1]Consulta!$A:$A,Reporte!$N$14,[1]Consulta!$F:$F,Reporte!$A$11,[1]Consulta!$G:$G,Reporte!$A22)/SUMIFS([1]Consulta!$J:$J,[1]Consulta!$A:$A,Reporte!$N$14,[1]Consulta!$F:$F,Reporte!$A$11,[1]Consulta!$G:$G,Reporte!$A22)))</f>
        <v xml:space="preserve"> </v>
      </c>
      <c r="Y22" s="47" t="str">
        <f>IF(ISERROR(SUMIFS([1]Consulta!$I:$I,[1]Consulta!$A:$A,Reporte!$N$14,[1]Consulta!$F:$F,Reporte!$A$11,[1]Consulta!$G:$G,Reporte!$A22)/SUMIFS([1]Consulta!$H:$H,[1]Consulta!$A:$A,Reporte!$N$14,[1]Consulta!$F:$F,Reporte!$A$11,[1]Consulta!$G:$G,Reporte!$A22))," ",(SUMIFS([1]Consulta!$I:$I,[1]Consulta!$A:$A,Reporte!$N$14,[1]Consulta!$F:$F,Reporte!$A$11,[1]Consulta!$G:$G,Reporte!$A22)/SUMIFS([1]Consulta!$H:$H,[1]Consulta!$A:$A,Reporte!$N$14,[1]Consulta!$F:$F,Reporte!$A$11,[1]Consulta!$G:$G,Reporte!$A22)))</f>
        <v xml:space="preserve"> </v>
      </c>
      <c r="Z22" s="47" t="str">
        <f>IF(ISERROR(SUMIFS([1]Consulta!$K:$K,[1]Consulta!$A:$A,Reporte!$P$14,[1]Consulta!$F:$F,Reporte!$A$11,[1]Consulta!$G:$G,Reporte!$A22)/SUMIFS([1]Consulta!$J:$J,[1]Consulta!$A:$A,Reporte!$P$14,[1]Consulta!$F:$F,Reporte!$A$11,[1]Consulta!$G:$G,Reporte!$A22))," ",(SUMIFS([1]Consulta!$K:$K,[1]Consulta!$A:$A,Reporte!$P$14,[1]Consulta!$F:$F,Reporte!$A$11,[1]Consulta!$G:$G,Reporte!$A22)/SUMIFS([1]Consulta!$J:$J,[1]Consulta!$A:$A,Reporte!$P$14,[1]Consulta!$F:$F,Reporte!$A$11,[1]Consulta!$G:$G,Reporte!$A22)))</f>
        <v xml:space="preserve"> </v>
      </c>
      <c r="AA22" s="47" t="str">
        <f>IF(ISERROR(SUMIFS([1]Consulta!$I:$I,[1]Consulta!$A:$A,Reporte!$P$14,[1]Consulta!$F:$F,Reporte!$A$11,[1]Consulta!$G:$G,Reporte!$A22)/SUMIFS([1]Consulta!$H:$H,[1]Consulta!$A:$A,Reporte!$P$14,[1]Consulta!$F:$F,Reporte!$A$11,[1]Consulta!$G:$G,Reporte!$A22))," ",(SUMIFS([1]Consulta!$I:$I,[1]Consulta!$A:$A,Reporte!$P$14,[1]Consulta!$F:$F,Reporte!$A$11,[1]Consulta!$G:$G,Reporte!$A22)/SUMIFS([1]Consulta!$H:$H,[1]Consulta!$A:$A,Reporte!$P$14,[1]Consulta!$F:$F,Reporte!$A$11,[1]Consulta!$G:$G,Reporte!$A22)))</f>
        <v xml:space="preserve"> </v>
      </c>
      <c r="AB22" s="47" t="str">
        <f>IF(ISERROR(SUMIFS([1]Consulta!$K:$K,[1]Consulta!$A:$A,Reporte!$H$1,[1]Consulta!$F:$F,Reporte!$A$11,[1]Consulta!$G:$G,Reporte!$A22)/SUMIFS([1]Consulta!$J:$J,[1]Consulta!$A:$A,Reporte!$H$1,[1]Consulta!$F:$F,Reporte!$A$11,[1]Consulta!$G:$G,Reporte!$A22))," ",(SUMIFS([1]Consulta!$K:$K,[1]Consulta!$A:$A,Reporte!$H$1,[1]Consulta!$F:$F,Reporte!$A$11,[1]Consulta!$G:$G,Reporte!$A22)/SUMIFS([1]Consulta!$J:$J,[1]Consulta!$A:$A,Reporte!$H$1,[1]Consulta!$F:$F,Reporte!$A$11,[1]Consulta!$G:$G,Reporte!$A22)))</f>
        <v xml:space="preserve"> </v>
      </c>
      <c r="AC22" s="51" t="str">
        <f>IF(ISERROR(SUMIFS([1]Consulta!$I:$I,[1]Consulta!$A:$A,Reporte!$H$1,[1]Consulta!$F:$F,Reporte!$A$11,[1]Consulta!$G:$G,Reporte!$A22)/SUMIFS([1]Consulta!$H:$H,[1]Consulta!$A:$A,Reporte!$H$1,[1]Consulta!$F:$F,Reporte!$A$11,[1]Consulta!$G:$G,Reporte!$A22))," ",(SUMIFS([1]Consulta!$I:$I,[1]Consulta!$A:$A,Reporte!$H$1,[1]Consulta!$F:$F,Reporte!$A$11,[1]Consulta!$G:$G,Reporte!$A22)/SUMIFS([1]Consulta!$H:$H,[1]Consulta!$A:$A,Reporte!$H$1,[1]Consulta!$F:$F,Reporte!$A$11,[1]Consulta!$G:$G,Reporte!$A22)))</f>
        <v xml:space="preserve"> </v>
      </c>
      <c r="AD22" s="47" t="str">
        <f>IF(ISERROR(SUMIFS([1]Consulta!$K:$K,[1]Consulta!$A:$A,Reporte!$M$1,[1]Consulta!$F:$F,Reporte!$A$11,[1]Consulta!$G:$G,Reporte!$A22)/SUMIFS([1]Consulta!$J:$J,[1]Consulta!$A:$A,Reporte!$M$1,[1]Consulta!$F:$F,Reporte!$A$11,[1]Consulta!$G:$G,Reporte!$A22))," ",(SUMIFS([1]Consulta!$K:$K,[1]Consulta!$A:$A,Reporte!$M$1,[1]Consulta!$F:$F,Reporte!$A$11,[1]Consulta!$G:$G,Reporte!$A22)/SUMIFS([1]Consulta!$J:$J,[1]Consulta!$A:$A,Reporte!$M$1,[1]Consulta!$F:$F,Reporte!$A$11,[1]Consulta!$G:$G,Reporte!$A22)))</f>
        <v xml:space="preserve"> </v>
      </c>
      <c r="AE22" s="52" t="str">
        <f>IF(ISERROR(SUMIFS([1]Consulta!$I:$I,[1]Consulta!$A:$A,Reporte!$M$1,[1]Consulta!$F:$F,Reporte!$A$11,[1]Consulta!$G:$G,Reporte!$A22)/SUMIFS([1]Consulta!$H:$H,[1]Consulta!$A:$A,Reporte!$M$1,[1]Consulta!$F:$F,Reporte!$A$11,[1]Consulta!$G:$G,Reporte!$A22))," ",(SUMIFS([1]Consulta!$I:$I,[1]Consulta!$A:$A,Reporte!$M$1,[1]Consulta!$F:$F,Reporte!$A$11,[1]Consulta!$G:$G,Reporte!$A22)/SUMIFS([1]Consulta!$H:$H,[1]Consulta!$A:$A,Reporte!$M$1,[1]Consulta!$F:$F,Reporte!$A$11,[1]Consulta!$G:$G,Reporte!$A22)))</f>
        <v xml:space="preserve"> </v>
      </c>
      <c r="AF22" s="47" t="str">
        <f>IF(ISERROR(SUMIFS([1]Consulta!$K:$K,[1]Consulta!$A:$A,Reporte!$L$1,[1]Consulta!$F:$F,Reporte!$A$11,[1]Consulta!$G:$G,Reporte!$A22)/SUMIFS([1]Consulta!$J:$J,[1]Consulta!$A:$A,Reporte!$L$1,[1]Consulta!$F:$F,Reporte!$A$11,[1]Consulta!$G:$G,Reporte!$A22))," ",(SUMIFS([1]Consulta!$K:$K,[1]Consulta!$A:$A,Reporte!$L$1,[1]Consulta!$F:$F,Reporte!$A$11,[1]Consulta!$G:$G,Reporte!$A22)/SUMIFS([1]Consulta!$J:$J,[1]Consulta!$A:$A,Reporte!$L$1,[1]Consulta!$F:$F,Reporte!$A$11,[1]Consulta!$G:$G,Reporte!$A22)))</f>
        <v xml:space="preserve"> </v>
      </c>
      <c r="AG22" s="52" t="str">
        <f>IF(ISERROR(SUMIFS([1]Consulta!$I:$I,[1]Consulta!$A:$A,Reporte!$L$1,[1]Consulta!$F:$F,Reporte!$A$11,[1]Consulta!$G:$G,Reporte!$A22)/SUMIFS([1]Consulta!$H:$H,[1]Consulta!$A:$A,Reporte!$L$1,[1]Consulta!$F:$F,Reporte!$A$11,[1]Consulta!$G:$G,Reporte!$A22))," ",(SUMIFS([1]Consulta!$I:$I,[1]Consulta!$A:$A,Reporte!$L$1,[1]Consulta!$F:$F,Reporte!$A$11,[1]Consulta!$G:$G,Reporte!$A22)/SUMIFS([1]Consulta!$H:$H,[1]Consulta!$A:$A,Reporte!$L$1,[1]Consulta!$F:$F,Reporte!$A$11,[1]Consulta!$G:$G,Reporte!$A22)))</f>
        <v xml:space="preserve"> </v>
      </c>
    </row>
    <row r="23" spans="1:33" x14ac:dyDescent="0.25">
      <c r="A23" s="50">
        <f t="shared" si="0"/>
        <v>45146</v>
      </c>
      <c r="B23" s="47">
        <f>IF(ISERROR(SUMIFS([1]Consulta!$K:$K,[1]Consulta!$A:$A,Reporte!$B$14,[1]Consulta!$F:$F,Reporte!$A$12,[1]Consulta!$G:$G,Reporte!$A23)/SUMIFS([1]Consulta!$J:$J,[1]Consulta!$A:$A,Reporte!$B$14,[1]Consulta!$F:$F,Reporte!$A$12,[1]Consulta!$G:$G,Reporte!$A23))," ",(SUMIFS([1]Consulta!$K:$K,[1]Consulta!$A:$A,Reporte!$B$14,[1]Consulta!$F:$F,Reporte!$A$12,[1]Consulta!$G:$G,Reporte!$A23)/SUMIFS([1]Consulta!$J:$J,[1]Consulta!$A:$A,Reporte!$B$14,[1]Consulta!$F:$F,Reporte!$A$12,[1]Consulta!$G:$G,Reporte!$A23)))</f>
        <v>6.8500000000000014</v>
      </c>
      <c r="C23" s="47">
        <f>IF(ISERROR(SUMIFS([1]Consulta!$I:$I,[1]Consulta!$A:$A,Reporte!$B$14,[1]Consulta!$F:$F,Reporte!$A$12,[1]Consulta!$G:$G,Reporte!$A23)/SUMIFS([1]Consulta!$H:$H,[1]Consulta!$A:$A,Reporte!$B$14,[1]Consulta!$F:$F,Reporte!$A$12,[1]Consulta!$G:$G,Reporte!$A23))," ",(SUMIFS([1]Consulta!$I:$I,[1]Consulta!$A:$A,Reporte!$B$14,[1]Consulta!$F:$F,Reporte!$A$12,[1]Consulta!$G:$G,Reporte!$A23)/SUMIFS([1]Consulta!$H:$H,[1]Consulta!$A:$A,Reporte!$B$14,[1]Consulta!$F:$F,Reporte!$A$12,[1]Consulta!$G:$G,Reporte!$A23)))</f>
        <v>6.9699984238295611</v>
      </c>
      <c r="D23" s="47">
        <f>IF(ISERROR(SUMIFS([1]Consulta!$K:$K,[1]Consulta!$A:$A,Reporte!$D$14,[1]Consulta!$F:$F,Reporte!$A$12,[1]Consulta!$G:$G,Reporte!$A23)/SUMIFS([1]Consulta!$J:$J,[1]Consulta!$A:$A,Reporte!$D$14,[1]Consulta!$F:$F,Reporte!$A$12,[1]Consulta!$G:$G,Reporte!$A23))," ",(SUMIFS([1]Consulta!$K:$K,[1]Consulta!$A:$A,Reporte!$D$14,[1]Consulta!$F:$F,Reporte!$A$12,[1]Consulta!$G:$G,Reporte!$A23)/SUMIFS([1]Consulta!$J:$J,[1]Consulta!$A:$A,Reporte!$D$14,[1]Consulta!$F:$F,Reporte!$A$12,[1]Consulta!$G:$G,Reporte!$A23)))</f>
        <v>6.8500000000000005</v>
      </c>
      <c r="E23" s="47">
        <f>IF(ISERROR(SUMIFS([1]Consulta!$I:$I,[1]Consulta!$A:$A,Reporte!$D$14,[1]Consulta!$F:$F,Reporte!$A$12,[1]Consulta!$G:$G,Reporte!$A23)/SUMIFS([1]Consulta!$H:$H,[1]Consulta!$A:$A,Reporte!$D$14,[1]Consulta!$F:$F,Reporte!$A$12,[1]Consulta!$G:$G,Reporte!$A23))," ",(SUMIFS([1]Consulta!$I:$I,[1]Consulta!$A:$A,Reporte!$D$14,[1]Consulta!$F:$F,Reporte!$A$12,[1]Consulta!$G:$G,Reporte!$A23)/SUMIFS([1]Consulta!$H:$H,[1]Consulta!$A:$A,Reporte!$D$14,[1]Consulta!$F:$F,Reporte!$A$12,[1]Consulta!$G:$G,Reporte!$A23)))</f>
        <v>6.97</v>
      </c>
      <c r="F23" s="47">
        <f>IF(ISERROR(SUMIFS([1]Consulta!$K:$K,[1]Consulta!$A:$A,Reporte!$F$14,[1]Consulta!$F:$F,Reporte!$A$12,[1]Consulta!$G:$G,Reporte!$A23)/SUMIFS([1]Consulta!$J:$J,[1]Consulta!$A:$A,Reporte!$F$14,[1]Consulta!$F:$F,Reporte!$A$12,[1]Consulta!$G:$G,Reporte!$A23))," ",(SUMIFS([1]Consulta!$K:$K,[1]Consulta!$A:$A,Reporte!$F$14,[1]Consulta!$F:$F,Reporte!$A$12,[1]Consulta!$G:$G,Reporte!$A23)/SUMIFS([1]Consulta!$J:$J,[1]Consulta!$A:$A,Reporte!$F$14,[1]Consulta!$F:$F,Reporte!$A$12,[1]Consulta!$G:$G,Reporte!$A23)))</f>
        <v>6.8606993226926054</v>
      </c>
      <c r="G23" s="47">
        <f>IF(ISERROR(SUMIFS([1]Consulta!$I:$I,[1]Consulta!$A:$A,Reporte!$F$14,[1]Consulta!$F:$F,Reporte!$A$12,[1]Consulta!$G:$G,Reporte!$A23)/SUMIFS([1]Consulta!$H:$H,[1]Consulta!$A:$A,Reporte!$F$14,[1]Consulta!$F:$F,Reporte!$A$12,[1]Consulta!$G:$G,Reporte!$A23))," ",(SUMIFS([1]Consulta!$I:$I,[1]Consulta!$A:$A,Reporte!$F$14,[1]Consulta!$F:$F,Reporte!$A$12,[1]Consulta!$G:$G,Reporte!$A23)/SUMIFS([1]Consulta!$H:$H,[1]Consulta!$A:$A,Reporte!$F$14,[1]Consulta!$F:$F,Reporte!$A$12,[1]Consulta!$G:$G,Reporte!$A23)))</f>
        <v>6.9700000000000015</v>
      </c>
      <c r="H23" s="47">
        <f>IF(ISERROR(SUMIFS([1]Consulta!$K:$K,[1]Consulta!$A:$A,Reporte!$H$1,[1]Consulta!$F:$F,Reporte!$A$12,[1]Consulta!$G:$G,Reporte!$A23)/SUMIFS([1]Consulta!$J:$J,[1]Consulta!$A:$A,Reporte!$H$1,[1]Consulta!$F:$F,Reporte!$A$12,[1]Consulta!$G:$G,Reporte!$A23))," ",(SUMIFS([1]Consulta!$K:$K,[1]Consulta!$A:$A,Reporte!$H$1,[1]Consulta!$F:$F,Reporte!$A$12,[1]Consulta!$G:$G,Reporte!$A23)/SUMIFS([1]Consulta!$J:$J,[1]Consulta!$A:$A,Reporte!$H$1,[1]Consulta!$F:$F,Reporte!$A$12,[1]Consulta!$G:$G,Reporte!$A23)))</f>
        <v>6.8707003386050758</v>
      </c>
      <c r="I23" s="51">
        <f>IF(ISERROR(SUMIFS([1]Consulta!$I:$I,[1]Consulta!$A:$A,Reporte!$H$1,[1]Consulta!$F:$F,Reporte!$A$12,[1]Consulta!$G:$G,Reporte!$A23)/SUMIFS([1]Consulta!$H:$H,[1]Consulta!$A:$A,Reporte!$H$1,[1]Consulta!$F:$F,Reporte!$A$12,[1]Consulta!$G:$G,Reporte!$A23))," ",(SUMIFS([1]Consulta!$I:$I,[1]Consulta!$A:$A,Reporte!$H$1,[1]Consulta!$F:$F,Reporte!$A$12,[1]Consulta!$G:$G,Reporte!$A23)/SUMIFS([1]Consulta!$H:$H,[1]Consulta!$A:$A,Reporte!$H$1,[1]Consulta!$F:$F,Reporte!$A$12,[1]Consulta!$G:$G,Reporte!$A23)))</f>
        <v>6.97</v>
      </c>
      <c r="J23" s="47">
        <f>IF(ISERROR(SUMIFS([1]Consulta!$K:$K,[1]Consulta!$A:$A,Reporte!$M$1,[1]Consulta!$F:$F,Reporte!$A$12,[1]Consulta!$G:$G,Reporte!$A23)/SUMIFS([1]Consulta!$J:$J,[1]Consulta!$A:$A,Reporte!$M$1,[1]Consulta!$F:$F,Reporte!$A$12,[1]Consulta!$G:$G,Reporte!$A23))," ",(SUMIFS([1]Consulta!$K:$K,[1]Consulta!$A:$A,Reporte!$M$1,[1]Consulta!$F:$F,Reporte!$A$12,[1]Consulta!$G:$G,Reporte!$A23)/SUMIFS([1]Consulta!$J:$J,[1]Consulta!$A:$A,Reporte!$M$1,[1]Consulta!$F:$F,Reporte!$A$12,[1]Consulta!$G:$G,Reporte!$A23)))</f>
        <v>6.8864052361526511</v>
      </c>
      <c r="K23" s="52">
        <f>IF(ISERROR(SUMIFS([1]Consulta!$I:$I,[1]Consulta!$A:$A,Reporte!$M$1,[1]Consulta!$F:$F,Reporte!$A$12,[1]Consulta!$G:$G,Reporte!$A23)/SUMIFS([1]Consulta!$H:$H,[1]Consulta!$A:$A,Reporte!$M$1,[1]Consulta!$F:$F,Reporte!$A$12,[1]Consulta!$G:$G,Reporte!$A23))," ",(SUMIFS([1]Consulta!$I:$I,[1]Consulta!$A:$A,Reporte!$M$1,[1]Consulta!$F:$F,Reporte!$A$12,[1]Consulta!$G:$G,Reporte!$A23)/SUMIFS([1]Consulta!$H:$H,[1]Consulta!$A:$A,Reporte!$M$1,[1]Consulta!$F:$F,Reporte!$A$12,[1]Consulta!$G:$G,Reporte!$A23)))</f>
        <v>6.97</v>
      </c>
      <c r="L23" s="47">
        <f>IF(ISERROR(SUMIFS([1]Consulta!$K:$K,[1]Consulta!$A:$A,Reporte!$L$14,[1]Consulta!$F:$F,Reporte!$A$13,[1]Consulta!$G:$G,Reporte!$A23)/SUMIFS([1]Consulta!$J:$J,[1]Consulta!$A:$A,Reporte!$L$14,[1]Consulta!$F:$F,Reporte!$A$13,[1]Consulta!$G:$G,Reporte!$A23))," ",(SUMIFS([1]Consulta!$K:$K,[1]Consulta!$A:$A,Reporte!$L$14,[1]Consulta!$F:$F,Reporte!$A$13,[1]Consulta!$G:$G,Reporte!$A23)/SUMIFS([1]Consulta!$J:$J,[1]Consulta!$A:$A,Reporte!$L$14,[1]Consulta!$F:$F,Reporte!$A$13,[1]Consulta!$G:$G,Reporte!$A23)))</f>
        <v>7.1616950097721199</v>
      </c>
      <c r="M23" s="47">
        <f>IF(ISERROR(SUMIFS([1]Consulta!$I:$I,[1]Consulta!$A:$A,Reporte!$L$14,[1]Consulta!$F:$F,Reporte!$A$13,[1]Consulta!$G:$G,Reporte!$A23)/SUMIFS([1]Consulta!$H:$H,[1]Consulta!$A:$A,Reporte!$L$14,[1]Consulta!$F:$F,Reporte!$A$13,[1]Consulta!$G:$G,Reporte!$A23))," ",(SUMIFS([1]Consulta!$I:$I,[1]Consulta!$A:$A,Reporte!$L$14,[1]Consulta!$F:$F,Reporte!$A$13,[1]Consulta!$G:$G,Reporte!$A23)/SUMIFS([1]Consulta!$H:$H,[1]Consulta!$A:$A,Reporte!$L$14,[1]Consulta!$F:$F,Reporte!$A$13,[1]Consulta!$G:$G,Reporte!$A23)))</f>
        <v>6.9384234205191397</v>
      </c>
      <c r="N23" s="47">
        <f>IF(ISERROR(SUMIFS([1]Consulta!$K:$K,[1]Consulta!$A:$A,Reporte!$N$14,[1]Consulta!$F:$F,Reporte!$A$13,[1]Consulta!$G:$G,Reporte!$A23)/SUMIFS([1]Consulta!$J:$J,[1]Consulta!$A:$A,Reporte!$N$14,[1]Consulta!$F:$F,Reporte!$A$13,[1]Consulta!$G:$G,Reporte!$A23))," ",(SUMIFS([1]Consulta!$K:$K,[1]Consulta!$A:$A,Reporte!$N$14,[1]Consulta!$F:$F,Reporte!$A$13,[1]Consulta!$G:$G,Reporte!$A23)/SUMIFS([1]Consulta!$J:$J,[1]Consulta!$A:$A,Reporte!$N$14,[1]Consulta!$F:$F,Reporte!$A$13,[1]Consulta!$G:$G,Reporte!$A23)))</f>
        <v>6.96</v>
      </c>
      <c r="O23" s="47">
        <f>IF(ISERROR(SUMIFS([1]Consulta!$I:$I,[1]Consulta!$A:$A,Reporte!$N$14,[1]Consulta!$F:$F,Reporte!$A$13,[1]Consulta!$G:$G,Reporte!$A23)/SUMIFS([1]Consulta!$H:$H,[1]Consulta!$A:$A,Reporte!$N$14,[1]Consulta!$F:$F,Reporte!$A$13,[1]Consulta!$G:$G,Reporte!$A23))," ",(SUMIFS([1]Consulta!$I:$I,[1]Consulta!$A:$A,Reporte!$N$14,[1]Consulta!$F:$F,Reporte!$A$13,[1]Consulta!$G:$G,Reporte!$A23)/SUMIFS([1]Consulta!$H:$H,[1]Consulta!$A:$A,Reporte!$N$14,[1]Consulta!$F:$F,Reporte!$A$13,[1]Consulta!$G:$G,Reporte!$A23)))</f>
        <v>6.86</v>
      </c>
      <c r="P23" s="47">
        <f>IF(ISERROR(SUMIFS([1]Consulta!$K:$K,[1]Consulta!$A:$A,Reporte!$P$14,[1]Consulta!$F:$F,Reporte!$A$13,[1]Consulta!$G:$G,Reporte!$A23)/SUMIFS([1]Consulta!$J:$J,[1]Consulta!$A:$A,Reporte!$P$14,[1]Consulta!$F:$F,Reporte!$A$13,[1]Consulta!$G:$G,Reporte!$A23))," ",(SUMIFS([1]Consulta!$K:$K,[1]Consulta!$A:$A,Reporte!$P$14,[1]Consulta!$F:$F,Reporte!$A$13,[1]Consulta!$G:$G,Reporte!$A23)/SUMIFS([1]Consulta!$J:$J,[1]Consulta!$A:$A,Reporte!$P$14,[1]Consulta!$F:$F,Reporte!$A$13,[1]Consulta!$G:$G,Reporte!$A23)))</f>
        <v>6.9463692494154801</v>
      </c>
      <c r="Q23" s="47">
        <f>IF(ISERROR(SUMIFS([1]Consulta!$I:$I,[1]Consulta!$A:$A,Reporte!$P$14,[1]Consulta!$F:$F,Reporte!$A$13,[1]Consulta!$G:$G,Reporte!$A23)/SUMIFS([1]Consulta!$H:$H,[1]Consulta!$A:$A,Reporte!$P$14,[1]Consulta!$F:$F,Reporte!$A$13,[1]Consulta!$G:$G,Reporte!$A23))," ",(SUMIFS([1]Consulta!$I:$I,[1]Consulta!$A:$A,Reporte!$P$14,[1]Consulta!$F:$F,Reporte!$A$13,[1]Consulta!$G:$G,Reporte!$A23)/SUMIFS([1]Consulta!$H:$H,[1]Consulta!$A:$A,Reporte!$P$14,[1]Consulta!$F:$F,Reporte!$A$13,[1]Consulta!$G:$G,Reporte!$A23)))</f>
        <v>6.9596373967741583</v>
      </c>
      <c r="R23" s="47">
        <f>IF(ISERROR(SUMIFS([1]Consulta!$K:$K,[1]Consulta!$A:$A,Reporte!$H$1,[1]Consulta!$F:$F,Reporte!$A$13,[1]Consulta!$G:$G,Reporte!$A23)/SUMIFS([1]Consulta!$J:$J,[1]Consulta!$A:$A,Reporte!$H$1,[1]Consulta!$F:$F,Reporte!$A$13,[1]Consulta!$G:$G,Reporte!$A23))," ",(SUMIFS([1]Consulta!$K:$K,[1]Consulta!$A:$A,Reporte!$H$1,[1]Consulta!$F:$F,Reporte!$A$13,[1]Consulta!$G:$G,Reporte!$A23)/SUMIFS([1]Consulta!$J:$J,[1]Consulta!$A:$A,Reporte!$H$1,[1]Consulta!$F:$F,Reporte!$A$13,[1]Consulta!$G:$G,Reporte!$A23)))</f>
        <v>7.2232371692693125</v>
      </c>
      <c r="S23" s="51">
        <f>IF(ISERROR(SUMIFS([1]Consulta!$I:$I,[1]Consulta!$A:$A,Reporte!$H$1,[1]Consulta!$F:$F,Reporte!$A$13,[1]Consulta!$G:$G,Reporte!$A23)/SUMIFS([1]Consulta!$H:$H,[1]Consulta!$A:$A,Reporte!$H$1,[1]Consulta!$F:$F,Reporte!$A$13,[1]Consulta!$G:$G,Reporte!$A23))," ",(SUMIFS([1]Consulta!$I:$I,[1]Consulta!$A:$A,Reporte!$H$1,[1]Consulta!$F:$F,Reporte!$A$13,[1]Consulta!$G:$G,Reporte!$A23)/SUMIFS([1]Consulta!$H:$H,[1]Consulta!$A:$A,Reporte!$H$1,[1]Consulta!$F:$F,Reporte!$A$13,[1]Consulta!$G:$G,Reporte!$A23)))</f>
        <v>6.964999999999999</v>
      </c>
      <c r="T23" s="47" t="str">
        <f>IF(ISERROR(SUMIFS([1]Consulta!$K:$K,[1]Consulta!$A:$A,Reporte!$M$1,[1]Consulta!$F:$F,Reporte!$A$13,[1]Consulta!$G:$G,Reporte!$A23)/SUMIFS([1]Consulta!$J:$J,[1]Consulta!$A:$A,Reporte!$M$1,[1]Consulta!$F:$F,Reporte!$A$13,[1]Consulta!$G:$G,Reporte!$A23))," ",(SUMIFS([1]Consulta!$K:$K,[1]Consulta!$A:$A,Reporte!$M$1,[1]Consulta!$F:$F,Reporte!$A$13,[1]Consulta!$G:$G,Reporte!$A23)/SUMIFS([1]Consulta!$J:$J,[1]Consulta!$A:$A,Reporte!$M$1,[1]Consulta!$F:$F,Reporte!$A$13,[1]Consulta!$G:$G,Reporte!$A23)))</f>
        <v xml:space="preserve"> </v>
      </c>
      <c r="U23" s="52" t="str">
        <f>IF(ISERROR(SUMIFS([1]Consulta!$I:$I,[1]Consulta!$A:$A,Reporte!$M$1,[1]Consulta!$F:$F,Reporte!$A$13,[1]Consulta!$G:$G,Reporte!$A23)/SUMIFS([1]Consulta!$H:$H,[1]Consulta!$A:$A,Reporte!$M$1,[1]Consulta!$F:$F,Reporte!$A$13,[1]Consulta!$G:$G,Reporte!$A23))," ",(SUMIFS([1]Consulta!$I:$I,[1]Consulta!$A:$A,Reporte!$M$1,[1]Consulta!$F:$F,Reporte!$A$13,[1]Consulta!$G:$G,Reporte!$A23)/SUMIFS([1]Consulta!$H:$H,[1]Consulta!$A:$A,Reporte!$M$1,[1]Consulta!$F:$F,Reporte!$A$13,[1]Consulta!$G:$G,Reporte!$A23)))</f>
        <v xml:space="preserve"> </v>
      </c>
      <c r="V23" s="47" t="str">
        <f>IF(ISERROR(SUMIFS([1]Consulta!$K:$K,[1]Consulta!$A:$A,Reporte!$L$14,[1]Consulta!$F:$F,Reporte!$A$11,[1]Consulta!$G:$G,Reporte!$A23)/SUMIFS([1]Consulta!$J:$J,[1]Consulta!$A:$A,Reporte!$L$14,[1]Consulta!$F:$F,Reporte!$A$11,[1]Consulta!$G:$G,Reporte!$A23))," ",(SUMIFS([1]Consulta!$K:$K,[1]Consulta!$A:$A,Reporte!$L$14,[1]Consulta!$F:$F,Reporte!$A$11,[1]Consulta!$G:$G,Reporte!$A23)/SUMIFS([1]Consulta!$J:$J,[1]Consulta!$A:$A,Reporte!$L$14,[1]Consulta!$F:$F,Reporte!$A$11,[1]Consulta!$G:$G,Reporte!$A23)))</f>
        <v xml:space="preserve"> </v>
      </c>
      <c r="W23" s="47" t="str">
        <f>IF(ISERROR(SUMIFS([1]Consulta!$I:$I,[1]Consulta!$A:$A,Reporte!$L$14,[1]Consulta!$F:$F,Reporte!$A$11,[1]Consulta!$G:$G,Reporte!$A23)/SUMIFS([1]Consulta!$H:$H,[1]Consulta!$A:$A,Reporte!$L$14,[1]Consulta!$F:$F,Reporte!$A$11,[1]Consulta!$G:$G,Reporte!$A23))," ",(SUMIFS([1]Consulta!$I:$I,[1]Consulta!$A:$A,Reporte!$L$14,[1]Consulta!$F:$F,Reporte!$A$11,[1]Consulta!$G:$G,Reporte!$A23)/SUMIFS([1]Consulta!$H:$H,[1]Consulta!$A:$A,Reporte!$L$14,[1]Consulta!$F:$F,Reporte!$A$11,[1]Consulta!$G:$G,Reporte!$A23)))</f>
        <v xml:space="preserve"> </v>
      </c>
      <c r="X23" s="47" t="str">
        <f>IF(ISERROR(SUMIFS([1]Consulta!$K:$K,[1]Consulta!$A:$A,Reporte!$N$14,[1]Consulta!$F:$F,Reporte!$A$11,[1]Consulta!$G:$G,Reporte!$A23)/SUMIFS([1]Consulta!$J:$J,[1]Consulta!$A:$A,Reporte!$N$14,[1]Consulta!$F:$F,Reporte!$A$11,[1]Consulta!$G:$G,Reporte!$A23))," ",(SUMIFS([1]Consulta!$K:$K,[1]Consulta!$A:$A,Reporte!$N$14,[1]Consulta!$F:$F,Reporte!$A$11,[1]Consulta!$G:$G,Reporte!$A23)/SUMIFS([1]Consulta!$J:$J,[1]Consulta!$A:$A,Reporte!$N$14,[1]Consulta!$F:$F,Reporte!$A$11,[1]Consulta!$G:$G,Reporte!$A23)))</f>
        <v xml:space="preserve"> </v>
      </c>
      <c r="Y23" s="47" t="str">
        <f>IF(ISERROR(SUMIFS([1]Consulta!$I:$I,[1]Consulta!$A:$A,Reporte!$N$14,[1]Consulta!$F:$F,Reporte!$A$11,[1]Consulta!$G:$G,Reporte!$A23)/SUMIFS([1]Consulta!$H:$H,[1]Consulta!$A:$A,Reporte!$N$14,[1]Consulta!$F:$F,Reporte!$A$11,[1]Consulta!$G:$G,Reporte!$A23))," ",(SUMIFS([1]Consulta!$I:$I,[1]Consulta!$A:$A,Reporte!$N$14,[1]Consulta!$F:$F,Reporte!$A$11,[1]Consulta!$G:$G,Reporte!$A23)/SUMIFS([1]Consulta!$H:$H,[1]Consulta!$A:$A,Reporte!$N$14,[1]Consulta!$F:$F,Reporte!$A$11,[1]Consulta!$G:$G,Reporte!$A23)))</f>
        <v xml:space="preserve"> </v>
      </c>
      <c r="Z23" s="47" t="str">
        <f>IF(ISERROR(SUMIFS([1]Consulta!$K:$K,[1]Consulta!$A:$A,Reporte!$P$14,[1]Consulta!$F:$F,Reporte!$A$11,[1]Consulta!$G:$G,Reporte!$A23)/SUMIFS([1]Consulta!$J:$J,[1]Consulta!$A:$A,Reporte!$P$14,[1]Consulta!$F:$F,Reporte!$A$11,[1]Consulta!$G:$G,Reporte!$A23))," ",(SUMIFS([1]Consulta!$K:$K,[1]Consulta!$A:$A,Reporte!$P$14,[1]Consulta!$F:$F,Reporte!$A$11,[1]Consulta!$G:$G,Reporte!$A23)/SUMIFS([1]Consulta!$J:$J,[1]Consulta!$A:$A,Reporte!$P$14,[1]Consulta!$F:$F,Reporte!$A$11,[1]Consulta!$G:$G,Reporte!$A23)))</f>
        <v xml:space="preserve"> </v>
      </c>
      <c r="AA23" s="47" t="str">
        <f>IF(ISERROR(SUMIFS([1]Consulta!$I:$I,[1]Consulta!$A:$A,Reporte!$P$14,[1]Consulta!$F:$F,Reporte!$A$11,[1]Consulta!$G:$G,Reporte!$A23)/SUMIFS([1]Consulta!$H:$H,[1]Consulta!$A:$A,Reporte!$P$14,[1]Consulta!$F:$F,Reporte!$A$11,[1]Consulta!$G:$G,Reporte!$A23))," ",(SUMIFS([1]Consulta!$I:$I,[1]Consulta!$A:$A,Reporte!$P$14,[1]Consulta!$F:$F,Reporte!$A$11,[1]Consulta!$G:$G,Reporte!$A23)/SUMIFS([1]Consulta!$H:$H,[1]Consulta!$A:$A,Reporte!$P$14,[1]Consulta!$F:$F,Reporte!$A$11,[1]Consulta!$G:$G,Reporte!$A23)))</f>
        <v xml:space="preserve"> </v>
      </c>
      <c r="AB23" s="47" t="str">
        <f>IF(ISERROR(SUMIFS([1]Consulta!$K:$K,[1]Consulta!$A:$A,Reporte!$H$1,[1]Consulta!$F:$F,Reporte!$A$11,[1]Consulta!$G:$G,Reporte!$A23)/SUMIFS([1]Consulta!$J:$J,[1]Consulta!$A:$A,Reporte!$H$1,[1]Consulta!$F:$F,Reporte!$A$11,[1]Consulta!$G:$G,Reporte!$A23))," ",(SUMIFS([1]Consulta!$K:$K,[1]Consulta!$A:$A,Reporte!$H$1,[1]Consulta!$F:$F,Reporte!$A$11,[1]Consulta!$G:$G,Reporte!$A23)/SUMIFS([1]Consulta!$J:$J,[1]Consulta!$A:$A,Reporte!$H$1,[1]Consulta!$F:$F,Reporte!$A$11,[1]Consulta!$G:$G,Reporte!$A23)))</f>
        <v xml:space="preserve"> </v>
      </c>
      <c r="AC23" s="51" t="str">
        <f>IF(ISERROR(SUMIFS([1]Consulta!$I:$I,[1]Consulta!$A:$A,Reporte!$H$1,[1]Consulta!$F:$F,Reporte!$A$11,[1]Consulta!$G:$G,Reporte!$A23)/SUMIFS([1]Consulta!$H:$H,[1]Consulta!$A:$A,Reporte!$H$1,[1]Consulta!$F:$F,Reporte!$A$11,[1]Consulta!$G:$G,Reporte!$A23))," ",(SUMIFS([1]Consulta!$I:$I,[1]Consulta!$A:$A,Reporte!$H$1,[1]Consulta!$F:$F,Reporte!$A$11,[1]Consulta!$G:$G,Reporte!$A23)/SUMIFS([1]Consulta!$H:$H,[1]Consulta!$A:$A,Reporte!$H$1,[1]Consulta!$F:$F,Reporte!$A$11,[1]Consulta!$G:$G,Reporte!$A23)))</f>
        <v xml:space="preserve"> </v>
      </c>
      <c r="AD23" s="47" t="str">
        <f>IF(ISERROR(SUMIFS([1]Consulta!$K:$K,[1]Consulta!$A:$A,Reporte!$M$1,[1]Consulta!$F:$F,Reporte!$A$11,[1]Consulta!$G:$G,Reporte!$A23)/SUMIFS([1]Consulta!$J:$J,[1]Consulta!$A:$A,Reporte!$M$1,[1]Consulta!$F:$F,Reporte!$A$11,[1]Consulta!$G:$G,Reporte!$A23))," ",(SUMIFS([1]Consulta!$K:$K,[1]Consulta!$A:$A,Reporte!$M$1,[1]Consulta!$F:$F,Reporte!$A$11,[1]Consulta!$G:$G,Reporte!$A23)/SUMIFS([1]Consulta!$J:$J,[1]Consulta!$A:$A,Reporte!$M$1,[1]Consulta!$F:$F,Reporte!$A$11,[1]Consulta!$G:$G,Reporte!$A23)))</f>
        <v xml:space="preserve"> </v>
      </c>
      <c r="AE23" s="52" t="str">
        <f>IF(ISERROR(SUMIFS([1]Consulta!$I:$I,[1]Consulta!$A:$A,Reporte!$M$1,[1]Consulta!$F:$F,Reporte!$A$11,[1]Consulta!$G:$G,Reporte!$A23)/SUMIFS([1]Consulta!$H:$H,[1]Consulta!$A:$A,Reporte!$M$1,[1]Consulta!$F:$F,Reporte!$A$11,[1]Consulta!$G:$G,Reporte!$A23))," ",(SUMIFS([1]Consulta!$I:$I,[1]Consulta!$A:$A,Reporte!$M$1,[1]Consulta!$F:$F,Reporte!$A$11,[1]Consulta!$G:$G,Reporte!$A23)/SUMIFS([1]Consulta!$H:$H,[1]Consulta!$A:$A,Reporte!$M$1,[1]Consulta!$F:$F,Reporte!$A$11,[1]Consulta!$G:$G,Reporte!$A23)))</f>
        <v xml:space="preserve"> </v>
      </c>
      <c r="AF23" s="47" t="str">
        <f>IF(ISERROR(SUMIFS([1]Consulta!$K:$K,[1]Consulta!$A:$A,Reporte!$L$1,[1]Consulta!$F:$F,Reporte!$A$11,[1]Consulta!$G:$G,Reporte!$A23)/SUMIFS([1]Consulta!$J:$J,[1]Consulta!$A:$A,Reporte!$L$1,[1]Consulta!$F:$F,Reporte!$A$11,[1]Consulta!$G:$G,Reporte!$A23))," ",(SUMIFS([1]Consulta!$K:$K,[1]Consulta!$A:$A,Reporte!$L$1,[1]Consulta!$F:$F,Reporte!$A$11,[1]Consulta!$G:$G,Reporte!$A23)/SUMIFS([1]Consulta!$J:$J,[1]Consulta!$A:$A,Reporte!$L$1,[1]Consulta!$F:$F,Reporte!$A$11,[1]Consulta!$G:$G,Reporte!$A23)))</f>
        <v xml:space="preserve"> </v>
      </c>
      <c r="AG23" s="52" t="str">
        <f>IF(ISERROR(SUMIFS([1]Consulta!$I:$I,[1]Consulta!$A:$A,Reporte!$L$1,[1]Consulta!$F:$F,Reporte!$A$11,[1]Consulta!$G:$G,Reporte!$A23)/SUMIFS([1]Consulta!$H:$H,[1]Consulta!$A:$A,Reporte!$L$1,[1]Consulta!$F:$F,Reporte!$A$11,[1]Consulta!$G:$G,Reporte!$A23))," ",(SUMIFS([1]Consulta!$I:$I,[1]Consulta!$A:$A,Reporte!$L$1,[1]Consulta!$F:$F,Reporte!$A$11,[1]Consulta!$G:$G,Reporte!$A23)/SUMIFS([1]Consulta!$H:$H,[1]Consulta!$A:$A,Reporte!$L$1,[1]Consulta!$F:$F,Reporte!$A$11,[1]Consulta!$G:$G,Reporte!$A23)))</f>
        <v xml:space="preserve"> </v>
      </c>
    </row>
    <row r="24" spans="1:33" x14ac:dyDescent="0.25">
      <c r="A24" s="50">
        <f t="shared" si="0"/>
        <v>45147</v>
      </c>
      <c r="B24" s="47">
        <f>IF(ISERROR(SUMIFS([1]Consulta!$K:$K,[1]Consulta!$A:$A,Reporte!$B$14,[1]Consulta!$F:$F,Reporte!$A$12,[1]Consulta!$G:$G,Reporte!$A24)/SUMIFS([1]Consulta!$J:$J,[1]Consulta!$A:$A,Reporte!$B$14,[1]Consulta!$F:$F,Reporte!$A$12,[1]Consulta!$G:$G,Reporte!$A24))," ",(SUMIFS([1]Consulta!$K:$K,[1]Consulta!$A:$A,Reporte!$B$14,[1]Consulta!$F:$F,Reporte!$A$12,[1]Consulta!$G:$G,Reporte!$A24)/SUMIFS([1]Consulta!$J:$J,[1]Consulta!$A:$A,Reporte!$B$14,[1]Consulta!$F:$F,Reporte!$A$12,[1]Consulta!$G:$G,Reporte!$A24)))</f>
        <v>6.8500000000000005</v>
      </c>
      <c r="C24" s="47">
        <f>IF(ISERROR(SUMIFS([1]Consulta!$I:$I,[1]Consulta!$A:$A,Reporte!$B$14,[1]Consulta!$F:$F,Reporte!$A$12,[1]Consulta!$G:$G,Reporte!$A24)/SUMIFS([1]Consulta!$H:$H,[1]Consulta!$A:$A,Reporte!$B$14,[1]Consulta!$F:$F,Reporte!$A$12,[1]Consulta!$G:$G,Reporte!$A24))," ",(SUMIFS([1]Consulta!$I:$I,[1]Consulta!$A:$A,Reporte!$B$14,[1]Consulta!$F:$F,Reporte!$A$12,[1]Consulta!$G:$G,Reporte!$A24)/SUMIFS([1]Consulta!$H:$H,[1]Consulta!$A:$A,Reporte!$B$14,[1]Consulta!$F:$F,Reporte!$A$12,[1]Consulta!$G:$G,Reporte!$A24)))</f>
        <v>6.9699992144765419</v>
      </c>
      <c r="D24" s="47">
        <f>IF(ISERROR(SUMIFS([1]Consulta!$K:$K,[1]Consulta!$A:$A,Reporte!$D$14,[1]Consulta!$F:$F,Reporte!$A$12,[1]Consulta!$G:$G,Reporte!$A24)/SUMIFS([1]Consulta!$J:$J,[1]Consulta!$A:$A,Reporte!$D$14,[1]Consulta!$F:$F,Reporte!$A$12,[1]Consulta!$G:$G,Reporte!$A24))," ",(SUMIFS([1]Consulta!$K:$K,[1]Consulta!$A:$A,Reporte!$D$14,[1]Consulta!$F:$F,Reporte!$A$12,[1]Consulta!$G:$G,Reporte!$A24)/SUMIFS([1]Consulta!$J:$J,[1]Consulta!$A:$A,Reporte!$D$14,[1]Consulta!$F:$F,Reporte!$A$12,[1]Consulta!$G:$G,Reporte!$A24)))</f>
        <v>6.8500000000000005</v>
      </c>
      <c r="E24" s="47">
        <f>IF(ISERROR(SUMIFS([1]Consulta!$I:$I,[1]Consulta!$A:$A,Reporte!$D$14,[1]Consulta!$F:$F,Reporte!$A$12,[1]Consulta!$G:$G,Reporte!$A24)/SUMIFS([1]Consulta!$H:$H,[1]Consulta!$A:$A,Reporte!$D$14,[1]Consulta!$F:$F,Reporte!$A$12,[1]Consulta!$G:$G,Reporte!$A24))," ",(SUMIFS([1]Consulta!$I:$I,[1]Consulta!$A:$A,Reporte!$D$14,[1]Consulta!$F:$F,Reporte!$A$12,[1]Consulta!$G:$G,Reporte!$A24)/SUMIFS([1]Consulta!$H:$H,[1]Consulta!$A:$A,Reporte!$D$14,[1]Consulta!$F:$F,Reporte!$A$12,[1]Consulta!$G:$G,Reporte!$A24)))</f>
        <v>6.97</v>
      </c>
      <c r="F24" s="47">
        <f>IF(ISERROR(SUMIFS([1]Consulta!$K:$K,[1]Consulta!$A:$A,Reporte!$F$14,[1]Consulta!$F:$F,Reporte!$A$12,[1]Consulta!$G:$G,Reporte!$A24)/SUMIFS([1]Consulta!$J:$J,[1]Consulta!$A:$A,Reporte!$F$14,[1]Consulta!$F:$F,Reporte!$A$12,[1]Consulta!$G:$G,Reporte!$A24))," ",(SUMIFS([1]Consulta!$K:$K,[1]Consulta!$A:$A,Reporte!$F$14,[1]Consulta!$F:$F,Reporte!$A$12,[1]Consulta!$G:$G,Reporte!$A24)/SUMIFS([1]Consulta!$J:$J,[1]Consulta!$A:$A,Reporte!$F$14,[1]Consulta!$F:$F,Reporte!$A$12,[1]Consulta!$G:$G,Reporte!$A24)))</f>
        <v>6.8609588995353041</v>
      </c>
      <c r="G24" s="47">
        <f>IF(ISERROR(SUMIFS([1]Consulta!$I:$I,[1]Consulta!$A:$A,Reporte!$F$14,[1]Consulta!$F:$F,Reporte!$A$12,[1]Consulta!$G:$G,Reporte!$A24)/SUMIFS([1]Consulta!$H:$H,[1]Consulta!$A:$A,Reporte!$F$14,[1]Consulta!$F:$F,Reporte!$A$12,[1]Consulta!$G:$G,Reporte!$A24))," ",(SUMIFS([1]Consulta!$I:$I,[1]Consulta!$A:$A,Reporte!$F$14,[1]Consulta!$F:$F,Reporte!$A$12,[1]Consulta!$G:$G,Reporte!$A24)/SUMIFS([1]Consulta!$H:$H,[1]Consulta!$A:$A,Reporte!$F$14,[1]Consulta!$F:$F,Reporte!$A$12,[1]Consulta!$G:$G,Reporte!$A24)))</f>
        <v>6.9699999999999989</v>
      </c>
      <c r="H24" s="47">
        <f>IF(ISERROR(SUMIFS([1]Consulta!$K:$K,[1]Consulta!$A:$A,Reporte!$H$1,[1]Consulta!$F:$F,Reporte!$A$12,[1]Consulta!$G:$G,Reporte!$A24)/SUMIFS([1]Consulta!$J:$J,[1]Consulta!$A:$A,Reporte!$H$1,[1]Consulta!$F:$F,Reporte!$A$12,[1]Consulta!$G:$G,Reporte!$A24))," ",(SUMIFS([1]Consulta!$K:$K,[1]Consulta!$A:$A,Reporte!$H$1,[1]Consulta!$F:$F,Reporte!$A$12,[1]Consulta!$G:$G,Reporte!$A24)/SUMIFS([1]Consulta!$J:$J,[1]Consulta!$A:$A,Reporte!$H$1,[1]Consulta!$F:$F,Reporte!$A$12,[1]Consulta!$G:$G,Reporte!$A24)))</f>
        <v>6.8662093505027872</v>
      </c>
      <c r="I24" s="51">
        <f>IF(ISERROR(SUMIFS([1]Consulta!$I:$I,[1]Consulta!$A:$A,Reporte!$H$1,[1]Consulta!$F:$F,Reporte!$A$12,[1]Consulta!$G:$G,Reporte!$A24)/SUMIFS([1]Consulta!$H:$H,[1]Consulta!$A:$A,Reporte!$H$1,[1]Consulta!$F:$F,Reporte!$A$12,[1]Consulta!$G:$G,Reporte!$A24))," ",(SUMIFS([1]Consulta!$I:$I,[1]Consulta!$A:$A,Reporte!$H$1,[1]Consulta!$F:$F,Reporte!$A$12,[1]Consulta!$G:$G,Reporte!$A24)/SUMIFS([1]Consulta!$H:$H,[1]Consulta!$A:$A,Reporte!$H$1,[1]Consulta!$F:$F,Reporte!$A$12,[1]Consulta!$G:$G,Reporte!$A24)))</f>
        <v>6.97</v>
      </c>
      <c r="J24" s="47">
        <f>IF(ISERROR(SUMIFS([1]Consulta!$K:$K,[1]Consulta!$A:$A,Reporte!$M$1,[1]Consulta!$F:$F,Reporte!$A$12,[1]Consulta!$G:$G,Reporte!$A24)/SUMIFS([1]Consulta!$J:$J,[1]Consulta!$A:$A,Reporte!$M$1,[1]Consulta!$F:$F,Reporte!$A$12,[1]Consulta!$G:$G,Reporte!$A24))," ",(SUMIFS([1]Consulta!$K:$K,[1]Consulta!$A:$A,Reporte!$M$1,[1]Consulta!$F:$F,Reporte!$A$12,[1]Consulta!$G:$G,Reporte!$A24)/SUMIFS([1]Consulta!$J:$J,[1]Consulta!$A:$A,Reporte!$M$1,[1]Consulta!$F:$F,Reporte!$A$12,[1]Consulta!$G:$G,Reporte!$A24)))</f>
        <v>6.8926854328698663</v>
      </c>
      <c r="K24" s="52">
        <f>IF(ISERROR(SUMIFS([1]Consulta!$I:$I,[1]Consulta!$A:$A,Reporte!$M$1,[1]Consulta!$F:$F,Reporte!$A$12,[1]Consulta!$G:$G,Reporte!$A24)/SUMIFS([1]Consulta!$H:$H,[1]Consulta!$A:$A,Reporte!$M$1,[1]Consulta!$F:$F,Reporte!$A$12,[1]Consulta!$G:$G,Reporte!$A24))," ",(SUMIFS([1]Consulta!$I:$I,[1]Consulta!$A:$A,Reporte!$M$1,[1]Consulta!$F:$F,Reporte!$A$12,[1]Consulta!$G:$G,Reporte!$A24)/SUMIFS([1]Consulta!$H:$H,[1]Consulta!$A:$A,Reporte!$M$1,[1]Consulta!$F:$F,Reporte!$A$12,[1]Consulta!$G:$G,Reporte!$A24)))</f>
        <v>6.9700000000000006</v>
      </c>
      <c r="L24" s="47">
        <f>IF(ISERROR(SUMIFS([1]Consulta!$K:$K,[1]Consulta!$A:$A,Reporte!$L$14,[1]Consulta!$F:$F,Reporte!$A$13,[1]Consulta!$G:$G,Reporte!$A24)/SUMIFS([1]Consulta!$J:$J,[1]Consulta!$A:$A,Reporte!$L$14,[1]Consulta!$F:$F,Reporte!$A$13,[1]Consulta!$G:$G,Reporte!$A24))," ",(SUMIFS([1]Consulta!$K:$K,[1]Consulta!$A:$A,Reporte!$L$14,[1]Consulta!$F:$F,Reporte!$A$13,[1]Consulta!$G:$G,Reporte!$A24)/SUMIFS([1]Consulta!$J:$J,[1]Consulta!$A:$A,Reporte!$L$14,[1]Consulta!$F:$F,Reporte!$A$13,[1]Consulta!$G:$G,Reporte!$A24)))</f>
        <v>7.1372409316302816</v>
      </c>
      <c r="M24" s="47">
        <f>IF(ISERROR(SUMIFS([1]Consulta!$I:$I,[1]Consulta!$A:$A,Reporte!$L$14,[1]Consulta!$F:$F,Reporte!$A$13,[1]Consulta!$G:$G,Reporte!$A24)/SUMIFS([1]Consulta!$H:$H,[1]Consulta!$A:$A,Reporte!$L$14,[1]Consulta!$F:$F,Reporte!$A$13,[1]Consulta!$G:$G,Reporte!$A24))," ",(SUMIFS([1]Consulta!$I:$I,[1]Consulta!$A:$A,Reporte!$L$14,[1]Consulta!$F:$F,Reporte!$A$13,[1]Consulta!$G:$G,Reporte!$A24)/SUMIFS([1]Consulta!$H:$H,[1]Consulta!$A:$A,Reporte!$L$14,[1]Consulta!$F:$F,Reporte!$A$13,[1]Consulta!$G:$G,Reporte!$A24)))</f>
        <v>6.9620257521125648</v>
      </c>
      <c r="N24" s="47">
        <f>IF(ISERROR(SUMIFS([1]Consulta!$K:$K,[1]Consulta!$A:$A,Reporte!$N$14,[1]Consulta!$F:$F,Reporte!$A$13,[1]Consulta!$G:$G,Reporte!$A24)/SUMIFS([1]Consulta!$J:$J,[1]Consulta!$A:$A,Reporte!$N$14,[1]Consulta!$F:$F,Reporte!$A$13,[1]Consulta!$G:$G,Reporte!$A24))," ",(SUMIFS([1]Consulta!$K:$K,[1]Consulta!$A:$A,Reporte!$N$14,[1]Consulta!$F:$F,Reporte!$A$13,[1]Consulta!$G:$G,Reporte!$A24)/SUMIFS([1]Consulta!$J:$J,[1]Consulta!$A:$A,Reporte!$N$14,[1]Consulta!$F:$F,Reporte!$A$13,[1]Consulta!$G:$G,Reporte!$A24)))</f>
        <v>6.9598957603436027</v>
      </c>
      <c r="O24" s="47">
        <f>IF(ISERROR(SUMIFS([1]Consulta!$I:$I,[1]Consulta!$A:$A,Reporte!$N$14,[1]Consulta!$F:$F,Reporte!$A$13,[1]Consulta!$G:$G,Reporte!$A24)/SUMIFS([1]Consulta!$H:$H,[1]Consulta!$A:$A,Reporte!$N$14,[1]Consulta!$F:$F,Reporte!$A$13,[1]Consulta!$G:$G,Reporte!$A24))," ",(SUMIFS([1]Consulta!$I:$I,[1]Consulta!$A:$A,Reporte!$N$14,[1]Consulta!$F:$F,Reporte!$A$13,[1]Consulta!$G:$G,Reporte!$A24)/SUMIFS([1]Consulta!$H:$H,[1]Consulta!$A:$A,Reporte!$N$14,[1]Consulta!$F:$F,Reporte!$A$13,[1]Consulta!$G:$G,Reporte!$A24)))</f>
        <v>6.86</v>
      </c>
      <c r="P24" s="47">
        <f>IF(ISERROR(SUMIFS([1]Consulta!$K:$K,[1]Consulta!$A:$A,Reporte!$P$14,[1]Consulta!$F:$F,Reporte!$A$13,[1]Consulta!$G:$G,Reporte!$A24)/SUMIFS([1]Consulta!$J:$J,[1]Consulta!$A:$A,Reporte!$P$14,[1]Consulta!$F:$F,Reporte!$A$13,[1]Consulta!$G:$G,Reporte!$A24))," ",(SUMIFS([1]Consulta!$K:$K,[1]Consulta!$A:$A,Reporte!$P$14,[1]Consulta!$F:$F,Reporte!$A$13,[1]Consulta!$G:$G,Reporte!$A24)/SUMIFS([1]Consulta!$J:$J,[1]Consulta!$A:$A,Reporte!$P$14,[1]Consulta!$F:$F,Reporte!$A$13,[1]Consulta!$G:$G,Reporte!$A24)))</f>
        <v>6.9405734357055398</v>
      </c>
      <c r="Q24" s="47">
        <f>IF(ISERROR(SUMIFS([1]Consulta!$I:$I,[1]Consulta!$A:$A,Reporte!$P$14,[1]Consulta!$F:$F,Reporte!$A$13,[1]Consulta!$G:$G,Reporte!$A24)/SUMIFS([1]Consulta!$H:$H,[1]Consulta!$A:$A,Reporte!$P$14,[1]Consulta!$F:$F,Reporte!$A$13,[1]Consulta!$G:$G,Reporte!$A24))," ",(SUMIFS([1]Consulta!$I:$I,[1]Consulta!$A:$A,Reporte!$P$14,[1]Consulta!$F:$F,Reporte!$A$13,[1]Consulta!$G:$G,Reporte!$A24)/SUMIFS([1]Consulta!$H:$H,[1]Consulta!$A:$A,Reporte!$P$14,[1]Consulta!$F:$F,Reporte!$A$13,[1]Consulta!$G:$G,Reporte!$A24)))</f>
        <v>6.86</v>
      </c>
      <c r="R24" s="47">
        <f>IF(ISERROR(SUMIFS([1]Consulta!$K:$K,[1]Consulta!$A:$A,Reporte!$H$1,[1]Consulta!$F:$F,Reporte!$A$13,[1]Consulta!$G:$G,Reporte!$A24)/SUMIFS([1]Consulta!$J:$J,[1]Consulta!$A:$A,Reporte!$H$1,[1]Consulta!$F:$F,Reporte!$A$13,[1]Consulta!$G:$G,Reporte!$A24))," ",(SUMIFS([1]Consulta!$K:$K,[1]Consulta!$A:$A,Reporte!$H$1,[1]Consulta!$F:$F,Reporte!$A$13,[1]Consulta!$G:$G,Reporte!$A24)/SUMIFS([1]Consulta!$J:$J,[1]Consulta!$A:$A,Reporte!$H$1,[1]Consulta!$F:$F,Reporte!$A$13,[1]Consulta!$G:$G,Reporte!$A24)))</f>
        <v>7.2278009004952404</v>
      </c>
      <c r="S24" s="51">
        <f>IF(ISERROR(SUMIFS([1]Consulta!$I:$I,[1]Consulta!$A:$A,Reporte!$H$1,[1]Consulta!$F:$F,Reporte!$A$13,[1]Consulta!$G:$G,Reporte!$A24)/SUMIFS([1]Consulta!$H:$H,[1]Consulta!$A:$A,Reporte!$H$1,[1]Consulta!$F:$F,Reporte!$A$13,[1]Consulta!$G:$G,Reporte!$A24))," ",(SUMIFS([1]Consulta!$I:$I,[1]Consulta!$A:$A,Reporte!$H$1,[1]Consulta!$F:$F,Reporte!$A$13,[1]Consulta!$G:$G,Reporte!$A24)/SUMIFS([1]Consulta!$H:$H,[1]Consulta!$A:$A,Reporte!$H$1,[1]Consulta!$F:$F,Reporte!$A$13,[1]Consulta!$G:$G,Reporte!$A24)))</f>
        <v>6.9680000000000009</v>
      </c>
      <c r="T24" s="47">
        <f>IF(ISERROR(SUMIFS([1]Consulta!$K:$K,[1]Consulta!$A:$A,Reporte!$M$1,[1]Consulta!$F:$F,Reporte!$A$13,[1]Consulta!$G:$G,Reporte!$A24)/SUMIFS([1]Consulta!$J:$J,[1]Consulta!$A:$A,Reporte!$M$1,[1]Consulta!$F:$F,Reporte!$A$13,[1]Consulta!$G:$G,Reporte!$A24))," ",(SUMIFS([1]Consulta!$K:$K,[1]Consulta!$A:$A,Reporte!$M$1,[1]Consulta!$F:$F,Reporte!$A$13,[1]Consulta!$G:$G,Reporte!$A24)/SUMIFS([1]Consulta!$J:$J,[1]Consulta!$A:$A,Reporte!$M$1,[1]Consulta!$F:$F,Reporte!$A$13,[1]Consulta!$G:$G,Reporte!$A24)))</f>
        <v>6.94</v>
      </c>
      <c r="U24" s="52" t="str">
        <f>IF(ISERROR(SUMIFS([1]Consulta!$I:$I,[1]Consulta!$A:$A,Reporte!$M$1,[1]Consulta!$F:$F,Reporte!$A$13,[1]Consulta!$G:$G,Reporte!$A24)/SUMIFS([1]Consulta!$H:$H,[1]Consulta!$A:$A,Reporte!$M$1,[1]Consulta!$F:$F,Reporte!$A$13,[1]Consulta!$G:$G,Reporte!$A24))," ",(SUMIFS([1]Consulta!$I:$I,[1]Consulta!$A:$A,Reporte!$M$1,[1]Consulta!$F:$F,Reporte!$A$13,[1]Consulta!$G:$G,Reporte!$A24)/SUMIFS([1]Consulta!$H:$H,[1]Consulta!$A:$A,Reporte!$M$1,[1]Consulta!$F:$F,Reporte!$A$13,[1]Consulta!$G:$G,Reporte!$A24)))</f>
        <v xml:space="preserve"> </v>
      </c>
      <c r="V24" s="47" t="str">
        <f>IF(ISERROR(SUMIFS([1]Consulta!$K:$K,[1]Consulta!$A:$A,Reporte!$L$14,[1]Consulta!$F:$F,Reporte!$A$11,[1]Consulta!$G:$G,Reporte!$A24)/SUMIFS([1]Consulta!$J:$J,[1]Consulta!$A:$A,Reporte!$L$14,[1]Consulta!$F:$F,Reporte!$A$11,[1]Consulta!$G:$G,Reporte!$A24))," ",(SUMIFS([1]Consulta!$K:$K,[1]Consulta!$A:$A,Reporte!$L$14,[1]Consulta!$F:$F,Reporte!$A$11,[1]Consulta!$G:$G,Reporte!$A24)/SUMIFS([1]Consulta!$J:$J,[1]Consulta!$A:$A,Reporte!$L$14,[1]Consulta!$F:$F,Reporte!$A$11,[1]Consulta!$G:$G,Reporte!$A24)))</f>
        <v xml:space="preserve"> </v>
      </c>
      <c r="W24" s="47">
        <f>IF(ISERROR(SUMIFS([1]Consulta!$I:$I,[1]Consulta!$A:$A,Reporte!$L$14,[1]Consulta!$F:$F,Reporte!$A$11,[1]Consulta!$G:$G,Reporte!$A24)/SUMIFS([1]Consulta!$H:$H,[1]Consulta!$A:$A,Reporte!$L$14,[1]Consulta!$F:$F,Reporte!$A$11,[1]Consulta!$G:$G,Reporte!$A24))," ",(SUMIFS([1]Consulta!$I:$I,[1]Consulta!$A:$A,Reporte!$L$14,[1]Consulta!$F:$F,Reporte!$A$11,[1]Consulta!$G:$G,Reporte!$A24)/SUMIFS([1]Consulta!$H:$H,[1]Consulta!$A:$A,Reporte!$L$14,[1]Consulta!$F:$F,Reporte!$A$11,[1]Consulta!$G:$G,Reporte!$A24)))</f>
        <v>6.9630521081467158</v>
      </c>
      <c r="X24" s="47" t="str">
        <f>IF(ISERROR(SUMIFS([1]Consulta!$K:$K,[1]Consulta!$A:$A,Reporte!$N$14,[1]Consulta!$F:$F,Reporte!$A$11,[1]Consulta!$G:$G,Reporte!$A24)/SUMIFS([1]Consulta!$J:$J,[1]Consulta!$A:$A,Reporte!$N$14,[1]Consulta!$F:$F,Reporte!$A$11,[1]Consulta!$G:$G,Reporte!$A24))," ",(SUMIFS([1]Consulta!$K:$K,[1]Consulta!$A:$A,Reporte!$N$14,[1]Consulta!$F:$F,Reporte!$A$11,[1]Consulta!$G:$G,Reporte!$A24)/SUMIFS([1]Consulta!$J:$J,[1]Consulta!$A:$A,Reporte!$N$14,[1]Consulta!$F:$F,Reporte!$A$11,[1]Consulta!$G:$G,Reporte!$A24)))</f>
        <v xml:space="preserve"> </v>
      </c>
      <c r="Y24" s="47" t="str">
        <f>IF(ISERROR(SUMIFS([1]Consulta!$I:$I,[1]Consulta!$A:$A,Reporte!$N$14,[1]Consulta!$F:$F,Reporte!$A$11,[1]Consulta!$G:$G,Reporte!$A24)/SUMIFS([1]Consulta!$H:$H,[1]Consulta!$A:$A,Reporte!$N$14,[1]Consulta!$F:$F,Reporte!$A$11,[1]Consulta!$G:$G,Reporte!$A24))," ",(SUMIFS([1]Consulta!$I:$I,[1]Consulta!$A:$A,Reporte!$N$14,[1]Consulta!$F:$F,Reporte!$A$11,[1]Consulta!$G:$G,Reporte!$A24)/SUMIFS([1]Consulta!$H:$H,[1]Consulta!$A:$A,Reporte!$N$14,[1]Consulta!$F:$F,Reporte!$A$11,[1]Consulta!$G:$G,Reporte!$A24)))</f>
        <v xml:space="preserve"> </v>
      </c>
      <c r="Z24" s="47" t="str">
        <f>IF(ISERROR(SUMIFS([1]Consulta!$K:$K,[1]Consulta!$A:$A,Reporte!$P$14,[1]Consulta!$F:$F,Reporte!$A$11,[1]Consulta!$G:$G,Reporte!$A24)/SUMIFS([1]Consulta!$J:$J,[1]Consulta!$A:$A,Reporte!$P$14,[1]Consulta!$F:$F,Reporte!$A$11,[1]Consulta!$G:$G,Reporte!$A24))," ",(SUMIFS([1]Consulta!$K:$K,[1]Consulta!$A:$A,Reporte!$P$14,[1]Consulta!$F:$F,Reporte!$A$11,[1]Consulta!$G:$G,Reporte!$A24)/SUMIFS([1]Consulta!$J:$J,[1]Consulta!$A:$A,Reporte!$P$14,[1]Consulta!$F:$F,Reporte!$A$11,[1]Consulta!$G:$G,Reporte!$A24)))</f>
        <v xml:space="preserve"> </v>
      </c>
      <c r="AA24" s="47" t="str">
        <f>IF(ISERROR(SUMIFS([1]Consulta!$I:$I,[1]Consulta!$A:$A,Reporte!$P$14,[1]Consulta!$F:$F,Reporte!$A$11,[1]Consulta!$G:$G,Reporte!$A24)/SUMIFS([1]Consulta!$H:$H,[1]Consulta!$A:$A,Reporte!$P$14,[1]Consulta!$F:$F,Reporte!$A$11,[1]Consulta!$G:$G,Reporte!$A24))," ",(SUMIFS([1]Consulta!$I:$I,[1]Consulta!$A:$A,Reporte!$P$14,[1]Consulta!$F:$F,Reporte!$A$11,[1]Consulta!$G:$G,Reporte!$A24)/SUMIFS([1]Consulta!$H:$H,[1]Consulta!$A:$A,Reporte!$P$14,[1]Consulta!$F:$F,Reporte!$A$11,[1]Consulta!$G:$G,Reporte!$A24)))</f>
        <v xml:space="preserve"> </v>
      </c>
      <c r="AB24" s="47">
        <f>IF(ISERROR(SUMIFS([1]Consulta!$K:$K,[1]Consulta!$A:$A,Reporte!$H$1,[1]Consulta!$F:$F,Reporte!$A$11,[1]Consulta!$G:$G,Reporte!$A24)/SUMIFS([1]Consulta!$J:$J,[1]Consulta!$A:$A,Reporte!$H$1,[1]Consulta!$F:$F,Reporte!$A$11,[1]Consulta!$G:$G,Reporte!$A24))," ",(SUMIFS([1]Consulta!$K:$K,[1]Consulta!$A:$A,Reporte!$H$1,[1]Consulta!$F:$F,Reporte!$A$11,[1]Consulta!$G:$G,Reporte!$A24)/SUMIFS([1]Consulta!$J:$J,[1]Consulta!$A:$A,Reporte!$H$1,[1]Consulta!$F:$F,Reporte!$A$11,[1]Consulta!$G:$G,Reporte!$A24)))</f>
        <v>6.96</v>
      </c>
      <c r="AC24" s="51" t="str">
        <f>IF(ISERROR(SUMIFS([1]Consulta!$I:$I,[1]Consulta!$A:$A,Reporte!$H$1,[1]Consulta!$F:$F,Reporte!$A$11,[1]Consulta!$G:$G,Reporte!$A24)/SUMIFS([1]Consulta!$H:$H,[1]Consulta!$A:$A,Reporte!$H$1,[1]Consulta!$F:$F,Reporte!$A$11,[1]Consulta!$G:$G,Reporte!$A24))," ",(SUMIFS([1]Consulta!$I:$I,[1]Consulta!$A:$A,Reporte!$H$1,[1]Consulta!$F:$F,Reporte!$A$11,[1]Consulta!$G:$G,Reporte!$A24)/SUMIFS([1]Consulta!$H:$H,[1]Consulta!$A:$A,Reporte!$H$1,[1]Consulta!$F:$F,Reporte!$A$11,[1]Consulta!$G:$G,Reporte!$A24)))</f>
        <v xml:space="preserve"> </v>
      </c>
      <c r="AD24" s="47">
        <f>IF(ISERROR(SUMIFS([1]Consulta!$K:$K,[1]Consulta!$A:$A,Reporte!$M$1,[1]Consulta!$F:$F,Reporte!$A$11,[1]Consulta!$G:$G,Reporte!$A24)/SUMIFS([1]Consulta!$J:$J,[1]Consulta!$A:$A,Reporte!$M$1,[1]Consulta!$F:$F,Reporte!$A$11,[1]Consulta!$G:$G,Reporte!$A24))," ",(SUMIFS([1]Consulta!$K:$K,[1]Consulta!$A:$A,Reporte!$M$1,[1]Consulta!$F:$F,Reporte!$A$11,[1]Consulta!$G:$G,Reporte!$A24)/SUMIFS([1]Consulta!$J:$J,[1]Consulta!$A:$A,Reporte!$M$1,[1]Consulta!$F:$F,Reporte!$A$11,[1]Consulta!$G:$G,Reporte!$A24)))</f>
        <v>6.97</v>
      </c>
      <c r="AE24" s="52" t="str">
        <f>IF(ISERROR(SUMIFS([1]Consulta!$I:$I,[1]Consulta!$A:$A,Reporte!$M$1,[1]Consulta!$F:$F,Reporte!$A$11,[1]Consulta!$G:$G,Reporte!$A24)/SUMIFS([1]Consulta!$H:$H,[1]Consulta!$A:$A,Reporte!$M$1,[1]Consulta!$F:$F,Reporte!$A$11,[1]Consulta!$G:$G,Reporte!$A24))," ",(SUMIFS([1]Consulta!$I:$I,[1]Consulta!$A:$A,Reporte!$M$1,[1]Consulta!$F:$F,Reporte!$A$11,[1]Consulta!$G:$G,Reporte!$A24)/SUMIFS([1]Consulta!$H:$H,[1]Consulta!$A:$A,Reporte!$M$1,[1]Consulta!$F:$F,Reporte!$A$11,[1]Consulta!$G:$G,Reporte!$A24)))</f>
        <v xml:space="preserve"> </v>
      </c>
      <c r="AF24" s="47" t="str">
        <f>IF(ISERROR(SUMIFS([1]Consulta!$K:$K,[1]Consulta!$A:$A,Reporte!$L$1,[1]Consulta!$F:$F,Reporte!$A$11,[1]Consulta!$G:$G,Reporte!$A24)/SUMIFS([1]Consulta!$J:$J,[1]Consulta!$A:$A,Reporte!$L$1,[1]Consulta!$F:$F,Reporte!$A$11,[1]Consulta!$G:$G,Reporte!$A24))," ",(SUMIFS([1]Consulta!$K:$K,[1]Consulta!$A:$A,Reporte!$L$1,[1]Consulta!$F:$F,Reporte!$A$11,[1]Consulta!$G:$G,Reporte!$A24)/SUMIFS([1]Consulta!$J:$J,[1]Consulta!$A:$A,Reporte!$L$1,[1]Consulta!$F:$F,Reporte!$A$11,[1]Consulta!$G:$G,Reporte!$A24)))</f>
        <v xml:space="preserve"> </v>
      </c>
      <c r="AG24" s="52" t="str">
        <f>IF(ISERROR(SUMIFS([1]Consulta!$I:$I,[1]Consulta!$A:$A,Reporte!$L$1,[1]Consulta!$F:$F,Reporte!$A$11,[1]Consulta!$G:$G,Reporte!$A24)/SUMIFS([1]Consulta!$H:$H,[1]Consulta!$A:$A,Reporte!$L$1,[1]Consulta!$F:$F,Reporte!$A$11,[1]Consulta!$G:$G,Reporte!$A24))," ",(SUMIFS([1]Consulta!$I:$I,[1]Consulta!$A:$A,Reporte!$L$1,[1]Consulta!$F:$F,Reporte!$A$11,[1]Consulta!$G:$G,Reporte!$A24)/SUMIFS([1]Consulta!$H:$H,[1]Consulta!$A:$A,Reporte!$L$1,[1]Consulta!$F:$F,Reporte!$A$11,[1]Consulta!$G:$G,Reporte!$A24)))</f>
        <v xml:space="preserve"> </v>
      </c>
    </row>
    <row r="25" spans="1:33" x14ac:dyDescent="0.25">
      <c r="A25" s="50">
        <f t="shared" si="0"/>
        <v>45148</v>
      </c>
      <c r="B25" s="47">
        <f>IF(ISERROR(SUMIFS([1]Consulta!$K:$K,[1]Consulta!$A:$A,Reporte!$B$14,[1]Consulta!$F:$F,Reporte!$A$12,[1]Consulta!$G:$G,Reporte!$A25)/SUMIFS([1]Consulta!$J:$J,[1]Consulta!$A:$A,Reporte!$B$14,[1]Consulta!$F:$F,Reporte!$A$12,[1]Consulta!$G:$G,Reporte!$A25))," ",(SUMIFS([1]Consulta!$K:$K,[1]Consulta!$A:$A,Reporte!$B$14,[1]Consulta!$F:$F,Reporte!$A$12,[1]Consulta!$G:$G,Reporte!$A25)/SUMIFS([1]Consulta!$J:$J,[1]Consulta!$A:$A,Reporte!$B$14,[1]Consulta!$F:$F,Reporte!$A$12,[1]Consulta!$G:$G,Reporte!$A25)))</f>
        <v>6.8500000000000032</v>
      </c>
      <c r="C25" s="47">
        <f>IF(ISERROR(SUMIFS([1]Consulta!$I:$I,[1]Consulta!$A:$A,Reporte!$B$14,[1]Consulta!$F:$F,Reporte!$A$12,[1]Consulta!$G:$G,Reporte!$A25)/SUMIFS([1]Consulta!$H:$H,[1]Consulta!$A:$A,Reporte!$B$14,[1]Consulta!$F:$F,Reporte!$A$12,[1]Consulta!$G:$G,Reporte!$A25))," ",(SUMIFS([1]Consulta!$I:$I,[1]Consulta!$A:$A,Reporte!$B$14,[1]Consulta!$F:$F,Reporte!$A$12,[1]Consulta!$G:$G,Reporte!$A25)/SUMIFS([1]Consulta!$H:$H,[1]Consulta!$A:$A,Reporte!$B$14,[1]Consulta!$F:$F,Reporte!$A$12,[1]Consulta!$G:$G,Reporte!$A25)))</f>
        <v>6.9699976167530666</v>
      </c>
      <c r="D25" s="47">
        <f>IF(ISERROR(SUMIFS([1]Consulta!$K:$K,[1]Consulta!$A:$A,Reporte!$D$14,[1]Consulta!$F:$F,Reporte!$A$12,[1]Consulta!$G:$G,Reporte!$A25)/SUMIFS([1]Consulta!$J:$J,[1]Consulta!$A:$A,Reporte!$D$14,[1]Consulta!$F:$F,Reporte!$A$12,[1]Consulta!$G:$G,Reporte!$A25))," ",(SUMIFS([1]Consulta!$K:$K,[1]Consulta!$A:$A,Reporte!$D$14,[1]Consulta!$F:$F,Reporte!$A$12,[1]Consulta!$G:$G,Reporte!$A25)/SUMIFS([1]Consulta!$J:$J,[1]Consulta!$A:$A,Reporte!$D$14,[1]Consulta!$F:$F,Reporte!$A$12,[1]Consulta!$G:$G,Reporte!$A25)))</f>
        <v>6.8500000000000014</v>
      </c>
      <c r="E25" s="47">
        <f>IF(ISERROR(SUMIFS([1]Consulta!$I:$I,[1]Consulta!$A:$A,Reporte!$D$14,[1]Consulta!$F:$F,Reporte!$A$12,[1]Consulta!$G:$G,Reporte!$A25)/SUMIFS([1]Consulta!$H:$H,[1]Consulta!$A:$A,Reporte!$D$14,[1]Consulta!$F:$F,Reporte!$A$12,[1]Consulta!$G:$G,Reporte!$A25))," ",(SUMIFS([1]Consulta!$I:$I,[1]Consulta!$A:$A,Reporte!$D$14,[1]Consulta!$F:$F,Reporte!$A$12,[1]Consulta!$G:$G,Reporte!$A25)/SUMIFS([1]Consulta!$H:$H,[1]Consulta!$A:$A,Reporte!$D$14,[1]Consulta!$F:$F,Reporte!$A$12,[1]Consulta!$G:$G,Reporte!$A25)))</f>
        <v>6.97</v>
      </c>
      <c r="F25" s="47">
        <f>IF(ISERROR(SUMIFS([1]Consulta!$K:$K,[1]Consulta!$A:$A,Reporte!$F$14,[1]Consulta!$F:$F,Reporte!$A$12,[1]Consulta!$G:$G,Reporte!$A25)/SUMIFS([1]Consulta!$J:$J,[1]Consulta!$A:$A,Reporte!$F$14,[1]Consulta!$F:$F,Reporte!$A$12,[1]Consulta!$G:$G,Reporte!$A25))," ",(SUMIFS([1]Consulta!$K:$K,[1]Consulta!$A:$A,Reporte!$F$14,[1]Consulta!$F:$F,Reporte!$A$12,[1]Consulta!$G:$G,Reporte!$A25)/SUMIFS([1]Consulta!$J:$J,[1]Consulta!$A:$A,Reporte!$F$14,[1]Consulta!$F:$F,Reporte!$A$12,[1]Consulta!$G:$G,Reporte!$A25)))</f>
        <v>6.854886351744379</v>
      </c>
      <c r="G25" s="47">
        <f>IF(ISERROR(SUMIFS([1]Consulta!$I:$I,[1]Consulta!$A:$A,Reporte!$F$14,[1]Consulta!$F:$F,Reporte!$A$12,[1]Consulta!$G:$G,Reporte!$A25)/SUMIFS([1]Consulta!$H:$H,[1]Consulta!$A:$A,Reporte!$F$14,[1]Consulta!$F:$F,Reporte!$A$12,[1]Consulta!$G:$G,Reporte!$A25))," ",(SUMIFS([1]Consulta!$I:$I,[1]Consulta!$A:$A,Reporte!$F$14,[1]Consulta!$F:$F,Reporte!$A$12,[1]Consulta!$G:$G,Reporte!$A25)/SUMIFS([1]Consulta!$H:$H,[1]Consulta!$A:$A,Reporte!$F$14,[1]Consulta!$F:$F,Reporte!$A$12,[1]Consulta!$G:$G,Reporte!$A25)))</f>
        <v>6.9700000000000042</v>
      </c>
      <c r="H25" s="47">
        <f>IF(ISERROR(SUMIFS([1]Consulta!$K:$K,[1]Consulta!$A:$A,Reporte!$H$1,[1]Consulta!$F:$F,Reporte!$A$12,[1]Consulta!$G:$G,Reporte!$A25)/SUMIFS([1]Consulta!$J:$J,[1]Consulta!$A:$A,Reporte!$H$1,[1]Consulta!$F:$F,Reporte!$A$12,[1]Consulta!$G:$G,Reporte!$A25))," ",(SUMIFS([1]Consulta!$K:$K,[1]Consulta!$A:$A,Reporte!$H$1,[1]Consulta!$F:$F,Reporte!$A$12,[1]Consulta!$G:$G,Reporte!$A25)/SUMIFS([1]Consulta!$J:$J,[1]Consulta!$A:$A,Reporte!$H$1,[1]Consulta!$F:$F,Reporte!$A$12,[1]Consulta!$G:$G,Reporte!$A25)))</f>
        <v>6.9160581763666071</v>
      </c>
      <c r="I25" s="51">
        <f>IF(ISERROR(SUMIFS([1]Consulta!$I:$I,[1]Consulta!$A:$A,Reporte!$H$1,[1]Consulta!$F:$F,Reporte!$A$12,[1]Consulta!$G:$G,Reporte!$A25)/SUMIFS([1]Consulta!$H:$H,[1]Consulta!$A:$A,Reporte!$H$1,[1]Consulta!$F:$F,Reporte!$A$12,[1]Consulta!$G:$G,Reporte!$A25))," ",(SUMIFS([1]Consulta!$I:$I,[1]Consulta!$A:$A,Reporte!$H$1,[1]Consulta!$F:$F,Reporte!$A$12,[1]Consulta!$G:$G,Reporte!$A25)/SUMIFS([1]Consulta!$H:$H,[1]Consulta!$A:$A,Reporte!$H$1,[1]Consulta!$F:$F,Reporte!$A$12,[1]Consulta!$G:$G,Reporte!$A25)))</f>
        <v>6.9700000000000006</v>
      </c>
      <c r="J25" s="47">
        <f>IF(ISERROR(SUMIFS([1]Consulta!$K:$K,[1]Consulta!$A:$A,Reporte!$M$1,[1]Consulta!$F:$F,Reporte!$A$12,[1]Consulta!$G:$G,Reporte!$A25)/SUMIFS([1]Consulta!$J:$J,[1]Consulta!$A:$A,Reporte!$M$1,[1]Consulta!$F:$F,Reporte!$A$12,[1]Consulta!$G:$G,Reporte!$A25))," ",(SUMIFS([1]Consulta!$K:$K,[1]Consulta!$A:$A,Reporte!$M$1,[1]Consulta!$F:$F,Reporte!$A$12,[1]Consulta!$G:$G,Reporte!$A25)/SUMIFS([1]Consulta!$J:$J,[1]Consulta!$A:$A,Reporte!$M$1,[1]Consulta!$F:$F,Reporte!$A$12,[1]Consulta!$G:$G,Reporte!$A25)))</f>
        <v>6.8860641504563178</v>
      </c>
      <c r="K25" s="52">
        <f>IF(ISERROR(SUMIFS([1]Consulta!$I:$I,[1]Consulta!$A:$A,Reporte!$M$1,[1]Consulta!$F:$F,Reporte!$A$12,[1]Consulta!$G:$G,Reporte!$A25)/SUMIFS([1]Consulta!$H:$H,[1]Consulta!$A:$A,Reporte!$M$1,[1]Consulta!$F:$F,Reporte!$A$12,[1]Consulta!$G:$G,Reporte!$A25))," ",(SUMIFS([1]Consulta!$I:$I,[1]Consulta!$A:$A,Reporte!$M$1,[1]Consulta!$F:$F,Reporte!$A$12,[1]Consulta!$G:$G,Reporte!$A25)/SUMIFS([1]Consulta!$H:$H,[1]Consulta!$A:$A,Reporte!$M$1,[1]Consulta!$F:$F,Reporte!$A$12,[1]Consulta!$G:$G,Reporte!$A25)))</f>
        <v>6.9700000000000006</v>
      </c>
      <c r="L25" s="47">
        <f>IF(ISERROR(SUMIFS([1]Consulta!$K:$K,[1]Consulta!$A:$A,Reporte!$L$14,[1]Consulta!$F:$F,Reporte!$A$13,[1]Consulta!$G:$G,Reporte!$A25)/SUMIFS([1]Consulta!$J:$J,[1]Consulta!$A:$A,Reporte!$L$14,[1]Consulta!$F:$F,Reporte!$A$13,[1]Consulta!$G:$G,Reporte!$A25))," ",(SUMIFS([1]Consulta!$K:$K,[1]Consulta!$A:$A,Reporte!$L$14,[1]Consulta!$F:$F,Reporte!$A$13,[1]Consulta!$G:$G,Reporte!$A25)/SUMIFS([1]Consulta!$J:$J,[1]Consulta!$A:$A,Reporte!$L$14,[1]Consulta!$F:$F,Reporte!$A$13,[1]Consulta!$G:$G,Reporte!$A25)))</f>
        <v>7.1627442062810536</v>
      </c>
      <c r="M25" s="47">
        <f>IF(ISERROR(SUMIFS([1]Consulta!$I:$I,[1]Consulta!$A:$A,Reporte!$L$14,[1]Consulta!$F:$F,Reporte!$A$13,[1]Consulta!$G:$G,Reporte!$A25)/SUMIFS([1]Consulta!$H:$H,[1]Consulta!$A:$A,Reporte!$L$14,[1]Consulta!$F:$F,Reporte!$A$13,[1]Consulta!$G:$G,Reporte!$A25))," ",(SUMIFS([1]Consulta!$I:$I,[1]Consulta!$A:$A,Reporte!$L$14,[1]Consulta!$F:$F,Reporte!$A$13,[1]Consulta!$G:$G,Reporte!$A25)/SUMIFS([1]Consulta!$H:$H,[1]Consulta!$A:$A,Reporte!$L$14,[1]Consulta!$F:$F,Reporte!$A$13,[1]Consulta!$G:$G,Reporte!$A25)))</f>
        <v>6.9656422027611624</v>
      </c>
      <c r="N25" s="47">
        <f>IF(ISERROR(SUMIFS([1]Consulta!$K:$K,[1]Consulta!$A:$A,Reporte!$N$14,[1]Consulta!$F:$F,Reporte!$A$13,[1]Consulta!$G:$G,Reporte!$A25)/SUMIFS([1]Consulta!$J:$J,[1]Consulta!$A:$A,Reporte!$N$14,[1]Consulta!$F:$F,Reporte!$A$13,[1]Consulta!$G:$G,Reporte!$A25))," ",(SUMIFS([1]Consulta!$K:$K,[1]Consulta!$A:$A,Reporte!$N$14,[1]Consulta!$F:$F,Reporte!$A$13,[1]Consulta!$G:$G,Reporte!$A25)/SUMIFS([1]Consulta!$J:$J,[1]Consulta!$A:$A,Reporte!$N$14,[1]Consulta!$F:$F,Reporte!$A$13,[1]Consulta!$G:$G,Reporte!$A25)))</f>
        <v>6.9596676115726934</v>
      </c>
      <c r="O25" s="47" t="str">
        <f>IF(ISERROR(SUMIFS([1]Consulta!$I:$I,[1]Consulta!$A:$A,Reporte!$N$14,[1]Consulta!$F:$F,Reporte!$A$13,[1]Consulta!$G:$G,Reporte!$A25)/SUMIFS([1]Consulta!$H:$H,[1]Consulta!$A:$A,Reporte!$N$14,[1]Consulta!$F:$F,Reporte!$A$13,[1]Consulta!$G:$G,Reporte!$A25))," ",(SUMIFS([1]Consulta!$I:$I,[1]Consulta!$A:$A,Reporte!$N$14,[1]Consulta!$F:$F,Reporte!$A$13,[1]Consulta!$G:$G,Reporte!$A25)/SUMIFS([1]Consulta!$H:$H,[1]Consulta!$A:$A,Reporte!$N$14,[1]Consulta!$F:$F,Reporte!$A$13,[1]Consulta!$G:$G,Reporte!$A25)))</f>
        <v xml:space="preserve"> </v>
      </c>
      <c r="P25" s="47">
        <f>IF(ISERROR(SUMIFS([1]Consulta!$K:$K,[1]Consulta!$A:$A,Reporte!$P$14,[1]Consulta!$F:$F,Reporte!$A$13,[1]Consulta!$G:$G,Reporte!$A25)/SUMIFS([1]Consulta!$J:$J,[1]Consulta!$A:$A,Reporte!$P$14,[1]Consulta!$F:$F,Reporte!$A$13,[1]Consulta!$G:$G,Reporte!$A25))," ",(SUMIFS([1]Consulta!$K:$K,[1]Consulta!$A:$A,Reporte!$P$14,[1]Consulta!$F:$F,Reporte!$A$13,[1]Consulta!$G:$G,Reporte!$A25)/SUMIFS([1]Consulta!$J:$J,[1]Consulta!$A:$A,Reporte!$P$14,[1]Consulta!$F:$F,Reporte!$A$13,[1]Consulta!$G:$G,Reporte!$A25)))</f>
        <v>6.9442896884030194</v>
      </c>
      <c r="Q25" s="47" t="str">
        <f>IF(ISERROR(SUMIFS([1]Consulta!$I:$I,[1]Consulta!$A:$A,Reporte!$P$14,[1]Consulta!$F:$F,Reporte!$A$13,[1]Consulta!$G:$G,Reporte!$A25)/SUMIFS([1]Consulta!$H:$H,[1]Consulta!$A:$A,Reporte!$P$14,[1]Consulta!$F:$F,Reporte!$A$13,[1]Consulta!$G:$G,Reporte!$A25))," ",(SUMIFS([1]Consulta!$I:$I,[1]Consulta!$A:$A,Reporte!$P$14,[1]Consulta!$F:$F,Reporte!$A$13,[1]Consulta!$G:$G,Reporte!$A25)/SUMIFS([1]Consulta!$H:$H,[1]Consulta!$A:$A,Reporte!$P$14,[1]Consulta!$F:$F,Reporte!$A$13,[1]Consulta!$G:$G,Reporte!$A25)))</f>
        <v xml:space="preserve"> </v>
      </c>
      <c r="R25" s="47">
        <f>IF(ISERROR(SUMIFS([1]Consulta!$K:$K,[1]Consulta!$A:$A,Reporte!$H$1,[1]Consulta!$F:$F,Reporte!$A$13,[1]Consulta!$G:$G,Reporte!$A25)/SUMIFS([1]Consulta!$J:$J,[1]Consulta!$A:$A,Reporte!$H$1,[1]Consulta!$F:$F,Reporte!$A$13,[1]Consulta!$G:$G,Reporte!$A25))," ",(SUMIFS([1]Consulta!$K:$K,[1]Consulta!$A:$A,Reporte!$H$1,[1]Consulta!$F:$F,Reporte!$A$13,[1]Consulta!$G:$G,Reporte!$A25)/SUMIFS([1]Consulta!$J:$J,[1]Consulta!$A:$A,Reporte!$H$1,[1]Consulta!$F:$F,Reporte!$A$13,[1]Consulta!$G:$G,Reporte!$A25)))</f>
        <v>6.9809842922709633</v>
      </c>
      <c r="S25" s="51">
        <f>IF(ISERROR(SUMIFS([1]Consulta!$I:$I,[1]Consulta!$A:$A,Reporte!$H$1,[1]Consulta!$F:$F,Reporte!$A$13,[1]Consulta!$G:$G,Reporte!$A25)/SUMIFS([1]Consulta!$H:$H,[1]Consulta!$A:$A,Reporte!$H$1,[1]Consulta!$F:$F,Reporte!$A$13,[1]Consulta!$G:$G,Reporte!$A25))," ",(SUMIFS([1]Consulta!$I:$I,[1]Consulta!$A:$A,Reporte!$H$1,[1]Consulta!$F:$F,Reporte!$A$13,[1]Consulta!$G:$G,Reporte!$A25)/SUMIFS([1]Consulta!$H:$H,[1]Consulta!$A:$A,Reporte!$H$1,[1]Consulta!$F:$F,Reporte!$A$13,[1]Consulta!$G:$G,Reporte!$A25)))</f>
        <v>6.9680000000000009</v>
      </c>
      <c r="T25" s="47" t="str">
        <f>IF(ISERROR(SUMIFS([1]Consulta!$K:$K,[1]Consulta!$A:$A,Reporte!$M$1,[1]Consulta!$F:$F,Reporte!$A$13,[1]Consulta!$G:$G,Reporte!$A25)/SUMIFS([1]Consulta!$J:$J,[1]Consulta!$A:$A,Reporte!$M$1,[1]Consulta!$F:$F,Reporte!$A$13,[1]Consulta!$G:$G,Reporte!$A25))," ",(SUMIFS([1]Consulta!$K:$K,[1]Consulta!$A:$A,Reporte!$M$1,[1]Consulta!$F:$F,Reporte!$A$13,[1]Consulta!$G:$G,Reporte!$A25)/SUMIFS([1]Consulta!$J:$J,[1]Consulta!$A:$A,Reporte!$M$1,[1]Consulta!$F:$F,Reporte!$A$13,[1]Consulta!$G:$G,Reporte!$A25)))</f>
        <v xml:space="preserve"> </v>
      </c>
      <c r="U25" s="52" t="str">
        <f>IF(ISERROR(SUMIFS([1]Consulta!$I:$I,[1]Consulta!$A:$A,Reporte!$M$1,[1]Consulta!$F:$F,Reporte!$A$13,[1]Consulta!$G:$G,Reporte!$A25)/SUMIFS([1]Consulta!$H:$H,[1]Consulta!$A:$A,Reporte!$M$1,[1]Consulta!$F:$F,Reporte!$A$13,[1]Consulta!$G:$G,Reporte!$A25))," ",(SUMIFS([1]Consulta!$I:$I,[1]Consulta!$A:$A,Reporte!$M$1,[1]Consulta!$F:$F,Reporte!$A$13,[1]Consulta!$G:$G,Reporte!$A25)/SUMIFS([1]Consulta!$H:$H,[1]Consulta!$A:$A,Reporte!$M$1,[1]Consulta!$F:$F,Reporte!$A$13,[1]Consulta!$G:$G,Reporte!$A25)))</f>
        <v xml:space="preserve"> </v>
      </c>
      <c r="V25" s="47">
        <f>IF(ISERROR(SUMIFS([1]Consulta!$K:$K,[1]Consulta!$A:$A,Reporte!$L$14,[1]Consulta!$F:$F,Reporte!$A$11,[1]Consulta!$G:$G,Reporte!$A25)/SUMIFS([1]Consulta!$J:$J,[1]Consulta!$A:$A,Reporte!$L$14,[1]Consulta!$F:$F,Reporte!$A$11,[1]Consulta!$G:$G,Reporte!$A25))," ",(SUMIFS([1]Consulta!$K:$K,[1]Consulta!$A:$A,Reporte!$L$14,[1]Consulta!$F:$F,Reporte!$A$11,[1]Consulta!$G:$G,Reporte!$A25)/SUMIFS([1]Consulta!$J:$J,[1]Consulta!$A:$A,Reporte!$L$14,[1]Consulta!$F:$F,Reporte!$A$11,[1]Consulta!$G:$G,Reporte!$A25)))</f>
        <v>6.96</v>
      </c>
      <c r="W25" s="47">
        <f>IF(ISERROR(SUMIFS([1]Consulta!$I:$I,[1]Consulta!$A:$A,Reporte!$L$14,[1]Consulta!$F:$F,Reporte!$A$11,[1]Consulta!$G:$G,Reporte!$A25)/SUMIFS([1]Consulta!$H:$H,[1]Consulta!$A:$A,Reporte!$L$14,[1]Consulta!$F:$F,Reporte!$A$11,[1]Consulta!$G:$G,Reporte!$A25))," ",(SUMIFS([1]Consulta!$I:$I,[1]Consulta!$A:$A,Reporte!$L$14,[1]Consulta!$F:$F,Reporte!$A$11,[1]Consulta!$G:$G,Reporte!$A25)/SUMIFS([1]Consulta!$H:$H,[1]Consulta!$A:$A,Reporte!$L$14,[1]Consulta!$F:$F,Reporte!$A$11,[1]Consulta!$G:$G,Reporte!$A25)))</f>
        <v>6.96</v>
      </c>
      <c r="X25" s="47" t="str">
        <f>IF(ISERROR(SUMIFS([1]Consulta!$K:$K,[1]Consulta!$A:$A,Reporte!$N$14,[1]Consulta!$F:$F,Reporte!$A$11,[1]Consulta!$G:$G,Reporte!$A25)/SUMIFS([1]Consulta!$J:$J,[1]Consulta!$A:$A,Reporte!$N$14,[1]Consulta!$F:$F,Reporte!$A$11,[1]Consulta!$G:$G,Reporte!$A25))," ",(SUMIFS([1]Consulta!$K:$K,[1]Consulta!$A:$A,Reporte!$N$14,[1]Consulta!$F:$F,Reporte!$A$11,[1]Consulta!$G:$G,Reporte!$A25)/SUMIFS([1]Consulta!$J:$J,[1]Consulta!$A:$A,Reporte!$N$14,[1]Consulta!$F:$F,Reporte!$A$11,[1]Consulta!$G:$G,Reporte!$A25)))</f>
        <v xml:space="preserve"> </v>
      </c>
      <c r="Y25" s="47" t="str">
        <f>IF(ISERROR(SUMIFS([1]Consulta!$I:$I,[1]Consulta!$A:$A,Reporte!$N$14,[1]Consulta!$F:$F,Reporte!$A$11,[1]Consulta!$G:$G,Reporte!$A25)/SUMIFS([1]Consulta!$H:$H,[1]Consulta!$A:$A,Reporte!$N$14,[1]Consulta!$F:$F,Reporte!$A$11,[1]Consulta!$G:$G,Reporte!$A25))," ",(SUMIFS([1]Consulta!$I:$I,[1]Consulta!$A:$A,Reporte!$N$14,[1]Consulta!$F:$F,Reporte!$A$11,[1]Consulta!$G:$G,Reporte!$A25)/SUMIFS([1]Consulta!$H:$H,[1]Consulta!$A:$A,Reporte!$N$14,[1]Consulta!$F:$F,Reporte!$A$11,[1]Consulta!$G:$G,Reporte!$A25)))</f>
        <v xml:space="preserve"> </v>
      </c>
      <c r="Z25" s="47" t="str">
        <f>IF(ISERROR(SUMIFS([1]Consulta!$K:$K,[1]Consulta!$A:$A,Reporte!$P$14,[1]Consulta!$F:$F,Reporte!$A$11,[1]Consulta!$G:$G,Reporte!$A25)/SUMIFS([1]Consulta!$J:$J,[1]Consulta!$A:$A,Reporte!$P$14,[1]Consulta!$F:$F,Reporte!$A$11,[1]Consulta!$G:$G,Reporte!$A25))," ",(SUMIFS([1]Consulta!$K:$K,[1]Consulta!$A:$A,Reporte!$P$14,[1]Consulta!$F:$F,Reporte!$A$11,[1]Consulta!$G:$G,Reporte!$A25)/SUMIFS([1]Consulta!$J:$J,[1]Consulta!$A:$A,Reporte!$P$14,[1]Consulta!$F:$F,Reporte!$A$11,[1]Consulta!$G:$G,Reporte!$A25)))</f>
        <v xml:space="preserve"> </v>
      </c>
      <c r="AA25" s="47" t="str">
        <f>IF(ISERROR(SUMIFS([1]Consulta!$I:$I,[1]Consulta!$A:$A,Reporte!$P$14,[1]Consulta!$F:$F,Reporte!$A$11,[1]Consulta!$G:$G,Reporte!$A25)/SUMIFS([1]Consulta!$H:$H,[1]Consulta!$A:$A,Reporte!$P$14,[1]Consulta!$F:$F,Reporte!$A$11,[1]Consulta!$G:$G,Reporte!$A25))," ",(SUMIFS([1]Consulta!$I:$I,[1]Consulta!$A:$A,Reporte!$P$14,[1]Consulta!$F:$F,Reporte!$A$11,[1]Consulta!$G:$G,Reporte!$A25)/SUMIFS([1]Consulta!$H:$H,[1]Consulta!$A:$A,Reporte!$P$14,[1]Consulta!$F:$F,Reporte!$A$11,[1]Consulta!$G:$G,Reporte!$A25)))</f>
        <v xml:space="preserve"> </v>
      </c>
      <c r="AB25" s="47" t="str">
        <f>IF(ISERROR(SUMIFS([1]Consulta!$K:$K,[1]Consulta!$A:$A,Reporte!$H$1,[1]Consulta!$F:$F,Reporte!$A$11,[1]Consulta!$G:$G,Reporte!$A25)/SUMIFS([1]Consulta!$J:$J,[1]Consulta!$A:$A,Reporte!$H$1,[1]Consulta!$F:$F,Reporte!$A$11,[1]Consulta!$G:$G,Reporte!$A25))," ",(SUMIFS([1]Consulta!$K:$K,[1]Consulta!$A:$A,Reporte!$H$1,[1]Consulta!$F:$F,Reporte!$A$11,[1]Consulta!$G:$G,Reporte!$A25)/SUMIFS([1]Consulta!$J:$J,[1]Consulta!$A:$A,Reporte!$H$1,[1]Consulta!$F:$F,Reporte!$A$11,[1]Consulta!$G:$G,Reporte!$A25)))</f>
        <v xml:space="preserve"> </v>
      </c>
      <c r="AC25" s="51" t="str">
        <f>IF(ISERROR(SUMIFS([1]Consulta!$I:$I,[1]Consulta!$A:$A,Reporte!$H$1,[1]Consulta!$F:$F,Reporte!$A$11,[1]Consulta!$G:$G,Reporte!$A25)/SUMIFS([1]Consulta!$H:$H,[1]Consulta!$A:$A,Reporte!$H$1,[1]Consulta!$F:$F,Reporte!$A$11,[1]Consulta!$G:$G,Reporte!$A25))," ",(SUMIFS([1]Consulta!$I:$I,[1]Consulta!$A:$A,Reporte!$H$1,[1]Consulta!$F:$F,Reporte!$A$11,[1]Consulta!$G:$G,Reporte!$A25)/SUMIFS([1]Consulta!$H:$H,[1]Consulta!$A:$A,Reporte!$H$1,[1]Consulta!$F:$F,Reporte!$A$11,[1]Consulta!$G:$G,Reporte!$A25)))</f>
        <v xml:space="preserve"> </v>
      </c>
      <c r="AD25" s="47" t="str">
        <f>IF(ISERROR(SUMIFS([1]Consulta!$K:$K,[1]Consulta!$A:$A,Reporte!$M$1,[1]Consulta!$F:$F,Reporte!$A$11,[1]Consulta!$G:$G,Reporte!$A25)/SUMIFS([1]Consulta!$J:$J,[1]Consulta!$A:$A,Reporte!$M$1,[1]Consulta!$F:$F,Reporte!$A$11,[1]Consulta!$G:$G,Reporte!$A25))," ",(SUMIFS([1]Consulta!$K:$K,[1]Consulta!$A:$A,Reporte!$M$1,[1]Consulta!$F:$F,Reporte!$A$11,[1]Consulta!$G:$G,Reporte!$A25)/SUMIFS([1]Consulta!$J:$J,[1]Consulta!$A:$A,Reporte!$M$1,[1]Consulta!$F:$F,Reporte!$A$11,[1]Consulta!$G:$G,Reporte!$A25)))</f>
        <v xml:space="preserve"> </v>
      </c>
      <c r="AE25" s="52" t="str">
        <f>IF(ISERROR(SUMIFS([1]Consulta!$I:$I,[1]Consulta!$A:$A,Reporte!$M$1,[1]Consulta!$F:$F,Reporte!$A$11,[1]Consulta!$G:$G,Reporte!$A25)/SUMIFS([1]Consulta!$H:$H,[1]Consulta!$A:$A,Reporte!$M$1,[1]Consulta!$F:$F,Reporte!$A$11,[1]Consulta!$G:$G,Reporte!$A25))," ",(SUMIFS([1]Consulta!$I:$I,[1]Consulta!$A:$A,Reporte!$M$1,[1]Consulta!$F:$F,Reporte!$A$11,[1]Consulta!$G:$G,Reporte!$A25)/SUMIFS([1]Consulta!$H:$H,[1]Consulta!$A:$A,Reporte!$M$1,[1]Consulta!$F:$F,Reporte!$A$11,[1]Consulta!$G:$G,Reporte!$A25)))</f>
        <v xml:space="preserve"> </v>
      </c>
      <c r="AF25" s="47" t="str">
        <f>IF(ISERROR(SUMIFS([1]Consulta!$K:$K,[1]Consulta!$A:$A,Reporte!$L$1,[1]Consulta!$F:$F,Reporte!$A$11,[1]Consulta!$G:$G,Reporte!$A25)/SUMIFS([1]Consulta!$J:$J,[1]Consulta!$A:$A,Reporte!$L$1,[1]Consulta!$F:$F,Reporte!$A$11,[1]Consulta!$G:$G,Reporte!$A25))," ",(SUMIFS([1]Consulta!$K:$K,[1]Consulta!$A:$A,Reporte!$L$1,[1]Consulta!$F:$F,Reporte!$A$11,[1]Consulta!$G:$G,Reporte!$A25)/SUMIFS([1]Consulta!$J:$J,[1]Consulta!$A:$A,Reporte!$L$1,[1]Consulta!$F:$F,Reporte!$A$11,[1]Consulta!$G:$G,Reporte!$A25)))</f>
        <v xml:space="preserve"> </v>
      </c>
      <c r="AG25" s="52" t="str">
        <f>IF(ISERROR(SUMIFS([1]Consulta!$I:$I,[1]Consulta!$A:$A,Reporte!$L$1,[1]Consulta!$F:$F,Reporte!$A$11,[1]Consulta!$G:$G,Reporte!$A25)/SUMIFS([1]Consulta!$H:$H,[1]Consulta!$A:$A,Reporte!$L$1,[1]Consulta!$F:$F,Reporte!$A$11,[1]Consulta!$G:$G,Reporte!$A25))," ",(SUMIFS([1]Consulta!$I:$I,[1]Consulta!$A:$A,Reporte!$L$1,[1]Consulta!$F:$F,Reporte!$A$11,[1]Consulta!$G:$G,Reporte!$A25)/SUMIFS([1]Consulta!$H:$H,[1]Consulta!$A:$A,Reporte!$L$1,[1]Consulta!$F:$F,Reporte!$A$11,[1]Consulta!$G:$G,Reporte!$A25)))</f>
        <v xml:space="preserve"> </v>
      </c>
    </row>
    <row r="26" spans="1:33" x14ac:dyDescent="0.25">
      <c r="A26" s="50">
        <f t="shared" si="0"/>
        <v>45149</v>
      </c>
      <c r="B26" s="47">
        <f>IF(ISERROR(SUMIFS([1]Consulta!$K:$K,[1]Consulta!$A:$A,Reporte!$B$14,[1]Consulta!$F:$F,Reporte!$A$12,[1]Consulta!$G:$G,Reporte!$A26)/SUMIFS([1]Consulta!$J:$J,[1]Consulta!$A:$A,Reporte!$B$14,[1]Consulta!$F:$F,Reporte!$A$12,[1]Consulta!$G:$G,Reporte!$A26))," ",(SUMIFS([1]Consulta!$K:$K,[1]Consulta!$A:$A,Reporte!$B$14,[1]Consulta!$F:$F,Reporte!$A$12,[1]Consulta!$G:$G,Reporte!$A26)/SUMIFS([1]Consulta!$J:$J,[1]Consulta!$A:$A,Reporte!$B$14,[1]Consulta!$F:$F,Reporte!$A$12,[1]Consulta!$G:$G,Reporte!$A26)))</f>
        <v>6.85</v>
      </c>
      <c r="C26" s="47">
        <f>IF(ISERROR(SUMIFS([1]Consulta!$I:$I,[1]Consulta!$A:$A,Reporte!$B$14,[1]Consulta!$F:$F,Reporte!$A$12,[1]Consulta!$G:$G,Reporte!$A26)/SUMIFS([1]Consulta!$H:$H,[1]Consulta!$A:$A,Reporte!$B$14,[1]Consulta!$F:$F,Reporte!$A$12,[1]Consulta!$G:$G,Reporte!$A26))," ",(SUMIFS([1]Consulta!$I:$I,[1]Consulta!$A:$A,Reporte!$B$14,[1]Consulta!$F:$F,Reporte!$A$12,[1]Consulta!$G:$G,Reporte!$A26)/SUMIFS([1]Consulta!$H:$H,[1]Consulta!$A:$A,Reporte!$B$14,[1]Consulta!$F:$F,Reporte!$A$12,[1]Consulta!$G:$G,Reporte!$A26)))</f>
        <v>6.9699990290236373</v>
      </c>
      <c r="D26" s="47">
        <f>IF(ISERROR(SUMIFS([1]Consulta!$K:$K,[1]Consulta!$A:$A,Reporte!$D$14,[1]Consulta!$F:$F,Reporte!$A$12,[1]Consulta!$G:$G,Reporte!$A26)/SUMIFS([1]Consulta!$J:$J,[1]Consulta!$A:$A,Reporte!$D$14,[1]Consulta!$F:$F,Reporte!$A$12,[1]Consulta!$G:$G,Reporte!$A26))," ",(SUMIFS([1]Consulta!$K:$K,[1]Consulta!$A:$A,Reporte!$D$14,[1]Consulta!$F:$F,Reporte!$A$12,[1]Consulta!$G:$G,Reporte!$A26)/SUMIFS([1]Consulta!$J:$J,[1]Consulta!$A:$A,Reporte!$D$14,[1]Consulta!$F:$F,Reporte!$A$12,[1]Consulta!$G:$G,Reporte!$A26)))</f>
        <v>6.8499999999999988</v>
      </c>
      <c r="E26" s="47">
        <f>IF(ISERROR(SUMIFS([1]Consulta!$I:$I,[1]Consulta!$A:$A,Reporte!$D$14,[1]Consulta!$F:$F,Reporte!$A$12,[1]Consulta!$G:$G,Reporte!$A26)/SUMIFS([1]Consulta!$H:$H,[1]Consulta!$A:$A,Reporte!$D$14,[1]Consulta!$F:$F,Reporte!$A$12,[1]Consulta!$G:$G,Reporte!$A26))," ",(SUMIFS([1]Consulta!$I:$I,[1]Consulta!$A:$A,Reporte!$D$14,[1]Consulta!$F:$F,Reporte!$A$12,[1]Consulta!$G:$G,Reporte!$A26)/SUMIFS([1]Consulta!$H:$H,[1]Consulta!$A:$A,Reporte!$D$14,[1]Consulta!$F:$F,Reporte!$A$12,[1]Consulta!$G:$G,Reporte!$A26)))</f>
        <v>6.9700000000000006</v>
      </c>
      <c r="F26" s="47">
        <f>IF(ISERROR(SUMIFS([1]Consulta!$K:$K,[1]Consulta!$A:$A,Reporte!$F$14,[1]Consulta!$F:$F,Reporte!$A$12,[1]Consulta!$G:$G,Reporte!$A26)/SUMIFS([1]Consulta!$J:$J,[1]Consulta!$A:$A,Reporte!$F$14,[1]Consulta!$F:$F,Reporte!$A$12,[1]Consulta!$G:$G,Reporte!$A26))," ",(SUMIFS([1]Consulta!$K:$K,[1]Consulta!$A:$A,Reporte!$F$14,[1]Consulta!$F:$F,Reporte!$A$12,[1]Consulta!$G:$G,Reporte!$A26)/SUMIFS([1]Consulta!$J:$J,[1]Consulta!$A:$A,Reporte!$F$14,[1]Consulta!$F:$F,Reporte!$A$12,[1]Consulta!$G:$G,Reporte!$A26)))</f>
        <v>6.8614018938982957</v>
      </c>
      <c r="G26" s="47">
        <f>IF(ISERROR(SUMIFS([1]Consulta!$I:$I,[1]Consulta!$A:$A,Reporte!$F$14,[1]Consulta!$F:$F,Reporte!$A$12,[1]Consulta!$G:$G,Reporte!$A26)/SUMIFS([1]Consulta!$H:$H,[1]Consulta!$A:$A,Reporte!$F$14,[1]Consulta!$F:$F,Reporte!$A$12,[1]Consulta!$G:$G,Reporte!$A26))," ",(SUMIFS([1]Consulta!$I:$I,[1]Consulta!$A:$A,Reporte!$F$14,[1]Consulta!$F:$F,Reporte!$A$12,[1]Consulta!$G:$G,Reporte!$A26)/SUMIFS([1]Consulta!$H:$H,[1]Consulta!$A:$A,Reporte!$F$14,[1]Consulta!$F:$F,Reporte!$A$12,[1]Consulta!$G:$G,Reporte!$A26)))</f>
        <v>6.9699999363937781</v>
      </c>
      <c r="H26" s="47">
        <f>IF(ISERROR(SUMIFS([1]Consulta!$K:$K,[1]Consulta!$A:$A,Reporte!$H$1,[1]Consulta!$F:$F,Reporte!$A$12,[1]Consulta!$G:$G,Reporte!$A26)/SUMIFS([1]Consulta!$J:$J,[1]Consulta!$A:$A,Reporte!$H$1,[1]Consulta!$F:$F,Reporte!$A$12,[1]Consulta!$G:$G,Reporte!$A26))," ",(SUMIFS([1]Consulta!$K:$K,[1]Consulta!$A:$A,Reporte!$H$1,[1]Consulta!$F:$F,Reporte!$A$12,[1]Consulta!$G:$G,Reporte!$A26)/SUMIFS([1]Consulta!$J:$J,[1]Consulta!$A:$A,Reporte!$H$1,[1]Consulta!$F:$F,Reporte!$A$12,[1]Consulta!$G:$G,Reporte!$A26)))</f>
        <v>6.9070932818836726</v>
      </c>
      <c r="I26" s="51">
        <f>IF(ISERROR(SUMIFS([1]Consulta!$I:$I,[1]Consulta!$A:$A,Reporte!$H$1,[1]Consulta!$F:$F,Reporte!$A$12,[1]Consulta!$G:$G,Reporte!$A26)/SUMIFS([1]Consulta!$H:$H,[1]Consulta!$A:$A,Reporte!$H$1,[1]Consulta!$F:$F,Reporte!$A$12,[1]Consulta!$G:$G,Reporte!$A26))," ",(SUMIFS([1]Consulta!$I:$I,[1]Consulta!$A:$A,Reporte!$H$1,[1]Consulta!$F:$F,Reporte!$A$12,[1]Consulta!$G:$G,Reporte!$A26)/SUMIFS([1]Consulta!$H:$H,[1]Consulta!$A:$A,Reporte!$H$1,[1]Consulta!$F:$F,Reporte!$A$12,[1]Consulta!$G:$G,Reporte!$A26)))</f>
        <v>6.9700000000000024</v>
      </c>
      <c r="J26" s="47">
        <f>IF(ISERROR(SUMIFS([1]Consulta!$K:$K,[1]Consulta!$A:$A,Reporte!$M$1,[1]Consulta!$F:$F,Reporte!$A$12,[1]Consulta!$G:$G,Reporte!$A26)/SUMIFS([1]Consulta!$J:$J,[1]Consulta!$A:$A,Reporte!$M$1,[1]Consulta!$F:$F,Reporte!$A$12,[1]Consulta!$G:$G,Reporte!$A26))," ",(SUMIFS([1]Consulta!$K:$K,[1]Consulta!$A:$A,Reporte!$M$1,[1]Consulta!$F:$F,Reporte!$A$12,[1]Consulta!$G:$G,Reporte!$A26)/SUMIFS([1]Consulta!$J:$J,[1]Consulta!$A:$A,Reporte!$M$1,[1]Consulta!$F:$F,Reporte!$A$12,[1]Consulta!$G:$G,Reporte!$A26)))</f>
        <v>6.8887057601372828</v>
      </c>
      <c r="K26" s="52">
        <f>IF(ISERROR(SUMIFS([1]Consulta!$I:$I,[1]Consulta!$A:$A,Reporte!$M$1,[1]Consulta!$F:$F,Reporte!$A$12,[1]Consulta!$G:$G,Reporte!$A26)/SUMIFS([1]Consulta!$H:$H,[1]Consulta!$A:$A,Reporte!$M$1,[1]Consulta!$F:$F,Reporte!$A$12,[1]Consulta!$G:$G,Reporte!$A26))," ",(SUMIFS([1]Consulta!$I:$I,[1]Consulta!$A:$A,Reporte!$M$1,[1]Consulta!$F:$F,Reporte!$A$12,[1]Consulta!$G:$G,Reporte!$A26)/SUMIFS([1]Consulta!$H:$H,[1]Consulta!$A:$A,Reporte!$M$1,[1]Consulta!$F:$F,Reporte!$A$12,[1]Consulta!$G:$G,Reporte!$A26)))</f>
        <v>6.9699999999999989</v>
      </c>
      <c r="L26" s="47">
        <f>IF(ISERROR(SUMIFS([1]Consulta!$K:$K,[1]Consulta!$A:$A,Reporte!$L$14,[1]Consulta!$F:$F,Reporte!$A$13,[1]Consulta!$G:$G,Reporte!$A26)/SUMIFS([1]Consulta!$J:$J,[1]Consulta!$A:$A,Reporte!$L$14,[1]Consulta!$F:$F,Reporte!$A$13,[1]Consulta!$G:$G,Reporte!$A26))," ",(SUMIFS([1]Consulta!$K:$K,[1]Consulta!$A:$A,Reporte!$L$14,[1]Consulta!$F:$F,Reporte!$A$13,[1]Consulta!$G:$G,Reporte!$A26)/SUMIFS([1]Consulta!$J:$J,[1]Consulta!$A:$A,Reporte!$L$14,[1]Consulta!$F:$F,Reporte!$A$13,[1]Consulta!$G:$G,Reporte!$A26)))</f>
        <v>7.1918458363112787</v>
      </c>
      <c r="M26" s="47">
        <f>IF(ISERROR(SUMIFS([1]Consulta!$I:$I,[1]Consulta!$A:$A,Reporte!$L$14,[1]Consulta!$F:$F,Reporte!$A$13,[1]Consulta!$G:$G,Reporte!$A26)/SUMIFS([1]Consulta!$H:$H,[1]Consulta!$A:$A,Reporte!$L$14,[1]Consulta!$F:$F,Reporte!$A$13,[1]Consulta!$G:$G,Reporte!$A26))," ",(SUMIFS([1]Consulta!$I:$I,[1]Consulta!$A:$A,Reporte!$L$14,[1]Consulta!$F:$F,Reporte!$A$13,[1]Consulta!$G:$G,Reporte!$A26)/SUMIFS([1]Consulta!$H:$H,[1]Consulta!$A:$A,Reporte!$L$14,[1]Consulta!$F:$F,Reporte!$A$13,[1]Consulta!$G:$G,Reporte!$A26)))</f>
        <v>6.9627344691889013</v>
      </c>
      <c r="N26" s="47">
        <f>IF(ISERROR(SUMIFS([1]Consulta!$K:$K,[1]Consulta!$A:$A,Reporte!$N$14,[1]Consulta!$F:$F,Reporte!$A$13,[1]Consulta!$G:$G,Reporte!$A26)/SUMIFS([1]Consulta!$J:$J,[1]Consulta!$A:$A,Reporte!$N$14,[1]Consulta!$F:$F,Reporte!$A$13,[1]Consulta!$G:$G,Reporte!$A26))," ",(SUMIFS([1]Consulta!$K:$K,[1]Consulta!$A:$A,Reporte!$N$14,[1]Consulta!$F:$F,Reporte!$A$13,[1]Consulta!$G:$G,Reporte!$A26)/SUMIFS([1]Consulta!$J:$J,[1]Consulta!$A:$A,Reporte!$N$14,[1]Consulta!$F:$F,Reporte!$A$13,[1]Consulta!$G:$G,Reporte!$A26)))</f>
        <v>6.9593929429045946</v>
      </c>
      <c r="O26" s="47">
        <f>IF(ISERROR(SUMIFS([1]Consulta!$I:$I,[1]Consulta!$A:$A,Reporte!$N$14,[1]Consulta!$F:$F,Reporte!$A$13,[1]Consulta!$G:$G,Reporte!$A26)/SUMIFS([1]Consulta!$H:$H,[1]Consulta!$A:$A,Reporte!$N$14,[1]Consulta!$F:$F,Reporte!$A$13,[1]Consulta!$G:$G,Reporte!$A26))," ",(SUMIFS([1]Consulta!$I:$I,[1]Consulta!$A:$A,Reporte!$N$14,[1]Consulta!$F:$F,Reporte!$A$13,[1]Consulta!$G:$G,Reporte!$A26)/SUMIFS([1]Consulta!$H:$H,[1]Consulta!$A:$A,Reporte!$N$14,[1]Consulta!$F:$F,Reporte!$A$13,[1]Consulta!$G:$G,Reporte!$A26)))</f>
        <v>6.8599999999999994</v>
      </c>
      <c r="P26" s="47">
        <f>IF(ISERROR(SUMIFS([1]Consulta!$K:$K,[1]Consulta!$A:$A,Reporte!$P$14,[1]Consulta!$F:$F,Reporte!$A$13,[1]Consulta!$G:$G,Reporte!$A26)/SUMIFS([1]Consulta!$J:$J,[1]Consulta!$A:$A,Reporte!$P$14,[1]Consulta!$F:$F,Reporte!$A$13,[1]Consulta!$G:$G,Reporte!$A26))," ",(SUMIFS([1]Consulta!$K:$K,[1]Consulta!$A:$A,Reporte!$P$14,[1]Consulta!$F:$F,Reporte!$A$13,[1]Consulta!$G:$G,Reporte!$A26)/SUMIFS([1]Consulta!$J:$J,[1]Consulta!$A:$A,Reporte!$P$14,[1]Consulta!$F:$F,Reporte!$A$13,[1]Consulta!$G:$G,Reporte!$A26)))</f>
        <v>6.9205461057588415</v>
      </c>
      <c r="Q26" s="47">
        <f>IF(ISERROR(SUMIFS([1]Consulta!$I:$I,[1]Consulta!$A:$A,Reporte!$P$14,[1]Consulta!$F:$F,Reporte!$A$13,[1]Consulta!$G:$G,Reporte!$A26)/SUMIFS([1]Consulta!$H:$H,[1]Consulta!$A:$A,Reporte!$P$14,[1]Consulta!$F:$F,Reporte!$A$13,[1]Consulta!$G:$G,Reporte!$A26))," ",(SUMIFS([1]Consulta!$I:$I,[1]Consulta!$A:$A,Reporte!$P$14,[1]Consulta!$F:$F,Reporte!$A$13,[1]Consulta!$G:$G,Reporte!$A26)/SUMIFS([1]Consulta!$H:$H,[1]Consulta!$A:$A,Reporte!$P$14,[1]Consulta!$F:$F,Reporte!$A$13,[1]Consulta!$G:$G,Reporte!$A26)))</f>
        <v>6.86</v>
      </c>
      <c r="R26" s="47">
        <f>IF(ISERROR(SUMIFS([1]Consulta!$K:$K,[1]Consulta!$A:$A,Reporte!$H$1,[1]Consulta!$F:$F,Reporte!$A$13,[1]Consulta!$G:$G,Reporte!$A26)/SUMIFS([1]Consulta!$J:$J,[1]Consulta!$A:$A,Reporte!$H$1,[1]Consulta!$F:$F,Reporte!$A$13,[1]Consulta!$G:$G,Reporte!$A26))," ",(SUMIFS([1]Consulta!$K:$K,[1]Consulta!$A:$A,Reporte!$H$1,[1]Consulta!$F:$F,Reporte!$A$13,[1]Consulta!$G:$G,Reporte!$A26)/SUMIFS([1]Consulta!$J:$J,[1]Consulta!$A:$A,Reporte!$H$1,[1]Consulta!$F:$F,Reporte!$A$13,[1]Consulta!$G:$G,Reporte!$A26)))</f>
        <v>7.0866748442957839</v>
      </c>
      <c r="S26" s="51">
        <f>IF(ISERROR(SUMIFS([1]Consulta!$I:$I,[1]Consulta!$A:$A,Reporte!$H$1,[1]Consulta!$F:$F,Reporte!$A$13,[1]Consulta!$G:$G,Reporte!$A26)/SUMIFS([1]Consulta!$H:$H,[1]Consulta!$A:$A,Reporte!$H$1,[1]Consulta!$F:$F,Reporte!$A$13,[1]Consulta!$G:$G,Reporte!$A26))," ",(SUMIFS([1]Consulta!$I:$I,[1]Consulta!$A:$A,Reporte!$H$1,[1]Consulta!$F:$F,Reporte!$A$13,[1]Consulta!$G:$G,Reporte!$A26)/SUMIFS([1]Consulta!$H:$H,[1]Consulta!$A:$A,Reporte!$H$1,[1]Consulta!$F:$F,Reporte!$A$13,[1]Consulta!$G:$G,Reporte!$A26)))</f>
        <v>6.9680000000000009</v>
      </c>
      <c r="T26" s="47">
        <f>IF(ISERROR(SUMIFS([1]Consulta!$K:$K,[1]Consulta!$A:$A,Reporte!$M$1,[1]Consulta!$F:$F,Reporte!$A$13,[1]Consulta!$G:$G,Reporte!$A26)/SUMIFS([1]Consulta!$J:$J,[1]Consulta!$A:$A,Reporte!$M$1,[1]Consulta!$F:$F,Reporte!$A$13,[1]Consulta!$G:$G,Reporte!$A26))," ",(SUMIFS([1]Consulta!$K:$K,[1]Consulta!$A:$A,Reporte!$M$1,[1]Consulta!$F:$F,Reporte!$A$13,[1]Consulta!$G:$G,Reporte!$A26)/SUMIFS([1]Consulta!$J:$J,[1]Consulta!$A:$A,Reporte!$M$1,[1]Consulta!$F:$F,Reporte!$A$13,[1]Consulta!$G:$G,Reporte!$A26)))</f>
        <v>6.94</v>
      </c>
      <c r="U26" s="52" t="str">
        <f>IF(ISERROR(SUMIFS([1]Consulta!$I:$I,[1]Consulta!$A:$A,Reporte!$M$1,[1]Consulta!$F:$F,Reporte!$A$13,[1]Consulta!$G:$G,Reporte!$A26)/SUMIFS([1]Consulta!$H:$H,[1]Consulta!$A:$A,Reporte!$M$1,[1]Consulta!$F:$F,Reporte!$A$13,[1]Consulta!$G:$G,Reporte!$A26))," ",(SUMIFS([1]Consulta!$I:$I,[1]Consulta!$A:$A,Reporte!$M$1,[1]Consulta!$F:$F,Reporte!$A$13,[1]Consulta!$G:$G,Reporte!$A26)/SUMIFS([1]Consulta!$H:$H,[1]Consulta!$A:$A,Reporte!$M$1,[1]Consulta!$F:$F,Reporte!$A$13,[1]Consulta!$G:$G,Reporte!$A26)))</f>
        <v xml:space="preserve"> </v>
      </c>
      <c r="V26" s="47">
        <f>IF(ISERROR(SUMIFS([1]Consulta!$K:$K,[1]Consulta!$A:$A,Reporte!$L$14,[1]Consulta!$F:$F,Reporte!$A$11,[1]Consulta!$G:$G,Reporte!$A26)/SUMIFS([1]Consulta!$J:$J,[1]Consulta!$A:$A,Reporte!$L$14,[1]Consulta!$F:$F,Reporte!$A$11,[1]Consulta!$G:$G,Reporte!$A26))," ",(SUMIFS([1]Consulta!$K:$K,[1]Consulta!$A:$A,Reporte!$L$14,[1]Consulta!$F:$F,Reporte!$A$11,[1]Consulta!$G:$G,Reporte!$A26)/SUMIFS([1]Consulta!$J:$J,[1]Consulta!$A:$A,Reporte!$L$14,[1]Consulta!$F:$F,Reporte!$A$11,[1]Consulta!$G:$G,Reporte!$A26)))</f>
        <v>6.96</v>
      </c>
      <c r="W26" s="47">
        <f>IF(ISERROR(SUMIFS([1]Consulta!$I:$I,[1]Consulta!$A:$A,Reporte!$L$14,[1]Consulta!$F:$F,Reporte!$A$11,[1]Consulta!$G:$G,Reporte!$A26)/SUMIFS([1]Consulta!$H:$H,[1]Consulta!$A:$A,Reporte!$L$14,[1]Consulta!$F:$F,Reporte!$A$11,[1]Consulta!$G:$G,Reporte!$A26))," ",(SUMIFS([1]Consulta!$I:$I,[1]Consulta!$A:$A,Reporte!$L$14,[1]Consulta!$F:$F,Reporte!$A$11,[1]Consulta!$G:$G,Reporte!$A26)/SUMIFS([1]Consulta!$H:$H,[1]Consulta!$A:$A,Reporte!$L$14,[1]Consulta!$F:$F,Reporte!$A$11,[1]Consulta!$G:$G,Reporte!$A26)))</f>
        <v>6.9599333333333337</v>
      </c>
      <c r="X26" s="47" t="str">
        <f>IF(ISERROR(SUMIFS([1]Consulta!$K:$K,[1]Consulta!$A:$A,Reporte!$N$14,[1]Consulta!$F:$F,Reporte!$A$11,[1]Consulta!$G:$G,Reporte!$A26)/SUMIFS([1]Consulta!$J:$J,[1]Consulta!$A:$A,Reporte!$N$14,[1]Consulta!$F:$F,Reporte!$A$11,[1]Consulta!$G:$G,Reporte!$A26))," ",(SUMIFS([1]Consulta!$K:$K,[1]Consulta!$A:$A,Reporte!$N$14,[1]Consulta!$F:$F,Reporte!$A$11,[1]Consulta!$G:$G,Reporte!$A26)/SUMIFS([1]Consulta!$J:$J,[1]Consulta!$A:$A,Reporte!$N$14,[1]Consulta!$F:$F,Reporte!$A$11,[1]Consulta!$G:$G,Reporte!$A26)))</f>
        <v xml:space="preserve"> </v>
      </c>
      <c r="Y26" s="47" t="str">
        <f>IF(ISERROR(SUMIFS([1]Consulta!$I:$I,[1]Consulta!$A:$A,Reporte!$N$14,[1]Consulta!$F:$F,Reporte!$A$11,[1]Consulta!$G:$G,Reporte!$A26)/SUMIFS([1]Consulta!$H:$H,[1]Consulta!$A:$A,Reporte!$N$14,[1]Consulta!$F:$F,Reporte!$A$11,[1]Consulta!$G:$G,Reporte!$A26))," ",(SUMIFS([1]Consulta!$I:$I,[1]Consulta!$A:$A,Reporte!$N$14,[1]Consulta!$F:$F,Reporte!$A$11,[1]Consulta!$G:$G,Reporte!$A26)/SUMIFS([1]Consulta!$H:$H,[1]Consulta!$A:$A,Reporte!$N$14,[1]Consulta!$F:$F,Reporte!$A$11,[1]Consulta!$G:$G,Reporte!$A26)))</f>
        <v xml:space="preserve"> </v>
      </c>
      <c r="Z26" s="47" t="str">
        <f>IF(ISERROR(SUMIFS([1]Consulta!$K:$K,[1]Consulta!$A:$A,Reporte!$P$14,[1]Consulta!$F:$F,Reporte!$A$11,[1]Consulta!$G:$G,Reporte!$A26)/SUMIFS([1]Consulta!$J:$J,[1]Consulta!$A:$A,Reporte!$P$14,[1]Consulta!$F:$F,Reporte!$A$11,[1]Consulta!$G:$G,Reporte!$A26))," ",(SUMIFS([1]Consulta!$K:$K,[1]Consulta!$A:$A,Reporte!$P$14,[1]Consulta!$F:$F,Reporte!$A$11,[1]Consulta!$G:$G,Reporte!$A26)/SUMIFS([1]Consulta!$J:$J,[1]Consulta!$A:$A,Reporte!$P$14,[1]Consulta!$F:$F,Reporte!$A$11,[1]Consulta!$G:$G,Reporte!$A26)))</f>
        <v xml:space="preserve"> </v>
      </c>
      <c r="AA26" s="47" t="str">
        <f>IF(ISERROR(SUMIFS([1]Consulta!$I:$I,[1]Consulta!$A:$A,Reporte!$P$14,[1]Consulta!$F:$F,Reporte!$A$11,[1]Consulta!$G:$G,Reporte!$A26)/SUMIFS([1]Consulta!$H:$H,[1]Consulta!$A:$A,Reporte!$P$14,[1]Consulta!$F:$F,Reporte!$A$11,[1]Consulta!$G:$G,Reporte!$A26))," ",(SUMIFS([1]Consulta!$I:$I,[1]Consulta!$A:$A,Reporte!$P$14,[1]Consulta!$F:$F,Reporte!$A$11,[1]Consulta!$G:$G,Reporte!$A26)/SUMIFS([1]Consulta!$H:$H,[1]Consulta!$A:$A,Reporte!$P$14,[1]Consulta!$F:$F,Reporte!$A$11,[1]Consulta!$G:$G,Reporte!$A26)))</f>
        <v xml:space="preserve"> </v>
      </c>
      <c r="AB26" s="47">
        <f>IF(ISERROR(SUMIFS([1]Consulta!$K:$K,[1]Consulta!$A:$A,Reporte!$H$1,[1]Consulta!$F:$F,Reporte!$A$11,[1]Consulta!$G:$G,Reporte!$A26)/SUMIFS([1]Consulta!$J:$J,[1]Consulta!$A:$A,Reporte!$H$1,[1]Consulta!$F:$F,Reporte!$A$11,[1]Consulta!$G:$G,Reporte!$A26))," ",(SUMIFS([1]Consulta!$K:$K,[1]Consulta!$A:$A,Reporte!$H$1,[1]Consulta!$F:$F,Reporte!$A$11,[1]Consulta!$G:$G,Reporte!$A26)/SUMIFS([1]Consulta!$J:$J,[1]Consulta!$A:$A,Reporte!$H$1,[1]Consulta!$F:$F,Reporte!$A$11,[1]Consulta!$G:$G,Reporte!$A26)))</f>
        <v>6.96</v>
      </c>
      <c r="AC26" s="51" t="str">
        <f>IF(ISERROR(SUMIFS([1]Consulta!$I:$I,[1]Consulta!$A:$A,Reporte!$H$1,[1]Consulta!$F:$F,Reporte!$A$11,[1]Consulta!$G:$G,Reporte!$A26)/SUMIFS([1]Consulta!$H:$H,[1]Consulta!$A:$A,Reporte!$H$1,[1]Consulta!$F:$F,Reporte!$A$11,[1]Consulta!$G:$G,Reporte!$A26))," ",(SUMIFS([1]Consulta!$I:$I,[1]Consulta!$A:$A,Reporte!$H$1,[1]Consulta!$F:$F,Reporte!$A$11,[1]Consulta!$G:$G,Reporte!$A26)/SUMIFS([1]Consulta!$H:$H,[1]Consulta!$A:$A,Reporte!$H$1,[1]Consulta!$F:$F,Reporte!$A$11,[1]Consulta!$G:$G,Reporte!$A26)))</f>
        <v xml:space="preserve"> </v>
      </c>
      <c r="AD26" s="47">
        <f>IF(ISERROR(SUMIFS([1]Consulta!$K:$K,[1]Consulta!$A:$A,Reporte!$M$1,[1]Consulta!$F:$F,Reporte!$A$11,[1]Consulta!$G:$G,Reporte!$A26)/SUMIFS([1]Consulta!$J:$J,[1]Consulta!$A:$A,Reporte!$M$1,[1]Consulta!$F:$F,Reporte!$A$11,[1]Consulta!$G:$G,Reporte!$A26))," ",(SUMIFS([1]Consulta!$K:$K,[1]Consulta!$A:$A,Reporte!$M$1,[1]Consulta!$F:$F,Reporte!$A$11,[1]Consulta!$G:$G,Reporte!$A26)/SUMIFS([1]Consulta!$J:$J,[1]Consulta!$A:$A,Reporte!$M$1,[1]Consulta!$F:$F,Reporte!$A$11,[1]Consulta!$G:$G,Reporte!$A26)))</f>
        <v>6.9589999999999996</v>
      </c>
      <c r="AE26" s="52" t="str">
        <f>IF(ISERROR(SUMIFS([1]Consulta!$I:$I,[1]Consulta!$A:$A,Reporte!$M$1,[1]Consulta!$F:$F,Reporte!$A$11,[1]Consulta!$G:$G,Reporte!$A26)/SUMIFS([1]Consulta!$H:$H,[1]Consulta!$A:$A,Reporte!$M$1,[1]Consulta!$F:$F,Reporte!$A$11,[1]Consulta!$G:$G,Reporte!$A26))," ",(SUMIFS([1]Consulta!$I:$I,[1]Consulta!$A:$A,Reporte!$M$1,[1]Consulta!$F:$F,Reporte!$A$11,[1]Consulta!$G:$G,Reporte!$A26)/SUMIFS([1]Consulta!$H:$H,[1]Consulta!$A:$A,Reporte!$M$1,[1]Consulta!$F:$F,Reporte!$A$11,[1]Consulta!$G:$G,Reporte!$A26)))</f>
        <v xml:space="preserve"> </v>
      </c>
      <c r="AF26" s="47" t="str">
        <f>IF(ISERROR(SUMIFS([1]Consulta!$K:$K,[1]Consulta!$A:$A,Reporte!$L$1,[1]Consulta!$F:$F,Reporte!$A$11,[1]Consulta!$G:$G,Reporte!$A26)/SUMIFS([1]Consulta!$J:$J,[1]Consulta!$A:$A,Reporte!$L$1,[1]Consulta!$F:$F,Reporte!$A$11,[1]Consulta!$G:$G,Reporte!$A26))," ",(SUMIFS([1]Consulta!$K:$K,[1]Consulta!$A:$A,Reporte!$L$1,[1]Consulta!$F:$F,Reporte!$A$11,[1]Consulta!$G:$G,Reporte!$A26)/SUMIFS([1]Consulta!$J:$J,[1]Consulta!$A:$A,Reporte!$L$1,[1]Consulta!$F:$F,Reporte!$A$11,[1]Consulta!$G:$G,Reporte!$A26)))</f>
        <v xml:space="preserve"> </v>
      </c>
      <c r="AG26" s="52" t="str">
        <f>IF(ISERROR(SUMIFS([1]Consulta!$I:$I,[1]Consulta!$A:$A,Reporte!$L$1,[1]Consulta!$F:$F,Reporte!$A$11,[1]Consulta!$G:$G,Reporte!$A26)/SUMIFS([1]Consulta!$H:$H,[1]Consulta!$A:$A,Reporte!$L$1,[1]Consulta!$F:$F,Reporte!$A$11,[1]Consulta!$G:$G,Reporte!$A26))," ",(SUMIFS([1]Consulta!$I:$I,[1]Consulta!$A:$A,Reporte!$L$1,[1]Consulta!$F:$F,Reporte!$A$11,[1]Consulta!$G:$G,Reporte!$A26)/SUMIFS([1]Consulta!$H:$H,[1]Consulta!$A:$A,Reporte!$L$1,[1]Consulta!$F:$F,Reporte!$A$11,[1]Consulta!$G:$G,Reporte!$A26)))</f>
        <v xml:space="preserve"> </v>
      </c>
    </row>
    <row r="27" spans="1:33" x14ac:dyDescent="0.25">
      <c r="A27" s="50">
        <f t="shared" si="0"/>
        <v>45150</v>
      </c>
      <c r="B27" s="47">
        <f>IF(ISERROR(SUMIFS([1]Consulta!$K:$K,[1]Consulta!$A:$A,Reporte!$B$14,[1]Consulta!$F:$F,Reporte!$A$12,[1]Consulta!$G:$G,Reporte!$A27)/SUMIFS([1]Consulta!$J:$J,[1]Consulta!$A:$A,Reporte!$B$14,[1]Consulta!$F:$F,Reporte!$A$12,[1]Consulta!$G:$G,Reporte!$A27))," ",(SUMIFS([1]Consulta!$K:$K,[1]Consulta!$A:$A,Reporte!$B$14,[1]Consulta!$F:$F,Reporte!$A$12,[1]Consulta!$G:$G,Reporte!$A27)/SUMIFS([1]Consulta!$J:$J,[1]Consulta!$A:$A,Reporte!$B$14,[1]Consulta!$F:$F,Reporte!$A$12,[1]Consulta!$G:$G,Reporte!$A27)))</f>
        <v>6.8500000049412106</v>
      </c>
      <c r="C27" s="47">
        <f>IF(ISERROR(SUMIFS([1]Consulta!$I:$I,[1]Consulta!$A:$A,Reporte!$B$14,[1]Consulta!$F:$F,Reporte!$A$12,[1]Consulta!$G:$G,Reporte!$A27)/SUMIFS([1]Consulta!$H:$H,[1]Consulta!$A:$A,Reporte!$B$14,[1]Consulta!$F:$F,Reporte!$A$12,[1]Consulta!$G:$G,Reporte!$A27))," ",(SUMIFS([1]Consulta!$I:$I,[1]Consulta!$A:$A,Reporte!$B$14,[1]Consulta!$F:$F,Reporte!$A$12,[1]Consulta!$G:$G,Reporte!$A27)/SUMIFS([1]Consulta!$H:$H,[1]Consulta!$A:$A,Reporte!$B$14,[1]Consulta!$F:$F,Reporte!$A$12,[1]Consulta!$G:$G,Reporte!$A27)))</f>
        <v>6.9699972525138634</v>
      </c>
      <c r="D27" s="47">
        <f>IF(ISERROR(SUMIFS([1]Consulta!$K:$K,[1]Consulta!$A:$A,Reporte!$D$14,[1]Consulta!$F:$F,Reporte!$A$12,[1]Consulta!$G:$G,Reporte!$A27)/SUMIFS([1]Consulta!$J:$J,[1]Consulta!$A:$A,Reporte!$D$14,[1]Consulta!$F:$F,Reporte!$A$12,[1]Consulta!$G:$G,Reporte!$A27))," ",(SUMIFS([1]Consulta!$K:$K,[1]Consulta!$A:$A,Reporte!$D$14,[1]Consulta!$F:$F,Reporte!$A$12,[1]Consulta!$G:$G,Reporte!$A27)/SUMIFS([1]Consulta!$J:$J,[1]Consulta!$A:$A,Reporte!$D$14,[1]Consulta!$F:$F,Reporte!$A$12,[1]Consulta!$G:$G,Reporte!$A27)))</f>
        <v>6.85</v>
      </c>
      <c r="E27" s="47">
        <f>IF(ISERROR(SUMIFS([1]Consulta!$I:$I,[1]Consulta!$A:$A,Reporte!$D$14,[1]Consulta!$F:$F,Reporte!$A$12,[1]Consulta!$G:$G,Reporte!$A27)/SUMIFS([1]Consulta!$H:$H,[1]Consulta!$A:$A,Reporte!$D$14,[1]Consulta!$F:$F,Reporte!$A$12,[1]Consulta!$G:$G,Reporte!$A27))," ",(SUMIFS([1]Consulta!$I:$I,[1]Consulta!$A:$A,Reporte!$D$14,[1]Consulta!$F:$F,Reporte!$A$12,[1]Consulta!$G:$G,Reporte!$A27)/SUMIFS([1]Consulta!$H:$H,[1]Consulta!$A:$A,Reporte!$D$14,[1]Consulta!$F:$F,Reporte!$A$12,[1]Consulta!$G:$G,Reporte!$A27)))</f>
        <v>6.9699999999999989</v>
      </c>
      <c r="F27" s="47">
        <f>IF(ISERROR(SUMIFS([1]Consulta!$K:$K,[1]Consulta!$A:$A,Reporte!$F$14,[1]Consulta!$F:$F,Reporte!$A$12,[1]Consulta!$G:$G,Reporte!$A27)/SUMIFS([1]Consulta!$J:$J,[1]Consulta!$A:$A,Reporte!$F$14,[1]Consulta!$F:$F,Reporte!$A$12,[1]Consulta!$G:$G,Reporte!$A27))," ",(SUMIFS([1]Consulta!$K:$K,[1]Consulta!$A:$A,Reporte!$F$14,[1]Consulta!$F:$F,Reporte!$A$12,[1]Consulta!$G:$G,Reporte!$A27)/SUMIFS([1]Consulta!$J:$J,[1]Consulta!$A:$A,Reporte!$F$14,[1]Consulta!$F:$F,Reporte!$A$12,[1]Consulta!$G:$G,Reporte!$A27)))</f>
        <v>6.8587688407246663</v>
      </c>
      <c r="G27" s="47">
        <f>IF(ISERROR(SUMIFS([1]Consulta!$I:$I,[1]Consulta!$A:$A,Reporte!$F$14,[1]Consulta!$F:$F,Reporte!$A$12,[1]Consulta!$G:$G,Reporte!$A27)/SUMIFS([1]Consulta!$H:$H,[1]Consulta!$A:$A,Reporte!$F$14,[1]Consulta!$F:$F,Reporte!$A$12,[1]Consulta!$G:$G,Reporte!$A27))," ",(SUMIFS([1]Consulta!$I:$I,[1]Consulta!$A:$A,Reporte!$F$14,[1]Consulta!$F:$F,Reporte!$A$12,[1]Consulta!$G:$G,Reporte!$A27)/SUMIFS([1]Consulta!$H:$H,[1]Consulta!$A:$A,Reporte!$F$14,[1]Consulta!$F:$F,Reporte!$A$12,[1]Consulta!$G:$G,Reporte!$A27)))</f>
        <v>6.9699998744272271</v>
      </c>
      <c r="H27" s="47">
        <f>IF(ISERROR(SUMIFS([1]Consulta!$K:$K,[1]Consulta!$A:$A,Reporte!$H$1,[1]Consulta!$F:$F,Reporte!$A$12,[1]Consulta!$G:$G,Reporte!$A27)/SUMIFS([1]Consulta!$J:$J,[1]Consulta!$A:$A,Reporte!$H$1,[1]Consulta!$F:$F,Reporte!$A$12,[1]Consulta!$G:$G,Reporte!$A27))," ",(SUMIFS([1]Consulta!$K:$K,[1]Consulta!$A:$A,Reporte!$H$1,[1]Consulta!$F:$F,Reporte!$A$12,[1]Consulta!$G:$G,Reporte!$A27)/SUMIFS([1]Consulta!$J:$J,[1]Consulta!$A:$A,Reporte!$H$1,[1]Consulta!$F:$F,Reporte!$A$12,[1]Consulta!$G:$G,Reporte!$A27)))</f>
        <v>6.875617788285119</v>
      </c>
      <c r="I27" s="51">
        <f>IF(ISERROR(SUMIFS([1]Consulta!$I:$I,[1]Consulta!$A:$A,Reporte!$H$1,[1]Consulta!$F:$F,Reporte!$A$12,[1]Consulta!$G:$G,Reporte!$A27)/SUMIFS([1]Consulta!$H:$H,[1]Consulta!$A:$A,Reporte!$H$1,[1]Consulta!$F:$F,Reporte!$A$12,[1]Consulta!$G:$G,Reporte!$A27))," ",(SUMIFS([1]Consulta!$I:$I,[1]Consulta!$A:$A,Reporte!$H$1,[1]Consulta!$F:$F,Reporte!$A$12,[1]Consulta!$G:$G,Reporte!$A27)/SUMIFS([1]Consulta!$H:$H,[1]Consulta!$A:$A,Reporte!$H$1,[1]Consulta!$F:$F,Reporte!$A$12,[1]Consulta!$G:$G,Reporte!$A27)))</f>
        <v>6.9700000000000006</v>
      </c>
      <c r="J27" s="47">
        <f>IF(ISERROR(SUMIFS([1]Consulta!$K:$K,[1]Consulta!$A:$A,Reporte!$M$1,[1]Consulta!$F:$F,Reporte!$A$12,[1]Consulta!$G:$G,Reporte!$A27)/SUMIFS([1]Consulta!$J:$J,[1]Consulta!$A:$A,Reporte!$M$1,[1]Consulta!$F:$F,Reporte!$A$12,[1]Consulta!$G:$G,Reporte!$A27))," ",(SUMIFS([1]Consulta!$K:$K,[1]Consulta!$A:$A,Reporte!$M$1,[1]Consulta!$F:$F,Reporte!$A$12,[1]Consulta!$G:$G,Reporte!$A27)/SUMIFS([1]Consulta!$J:$J,[1]Consulta!$A:$A,Reporte!$M$1,[1]Consulta!$F:$F,Reporte!$A$12,[1]Consulta!$G:$G,Reporte!$A27)))</f>
        <v>6.85</v>
      </c>
      <c r="K27" s="52">
        <f>IF(ISERROR(SUMIFS([1]Consulta!$I:$I,[1]Consulta!$A:$A,Reporte!$M$1,[1]Consulta!$F:$F,Reporte!$A$12,[1]Consulta!$G:$G,Reporte!$A27)/SUMIFS([1]Consulta!$H:$H,[1]Consulta!$A:$A,Reporte!$M$1,[1]Consulta!$F:$F,Reporte!$A$12,[1]Consulta!$G:$G,Reporte!$A27))," ",(SUMIFS([1]Consulta!$I:$I,[1]Consulta!$A:$A,Reporte!$M$1,[1]Consulta!$F:$F,Reporte!$A$12,[1]Consulta!$G:$G,Reporte!$A27)/SUMIFS([1]Consulta!$H:$H,[1]Consulta!$A:$A,Reporte!$M$1,[1]Consulta!$F:$F,Reporte!$A$12,[1]Consulta!$G:$G,Reporte!$A27)))</f>
        <v>6.9700000000000006</v>
      </c>
      <c r="L27" s="47">
        <f>IF(ISERROR(SUMIFS([1]Consulta!$K:$K,[1]Consulta!$A:$A,Reporte!$L$14,[1]Consulta!$F:$F,Reporte!$A$13,[1]Consulta!$G:$G,Reporte!$A27)/SUMIFS([1]Consulta!$J:$J,[1]Consulta!$A:$A,Reporte!$L$14,[1]Consulta!$F:$F,Reporte!$A$13,[1]Consulta!$G:$G,Reporte!$A27))," ",(SUMIFS([1]Consulta!$K:$K,[1]Consulta!$A:$A,Reporte!$L$14,[1]Consulta!$F:$F,Reporte!$A$13,[1]Consulta!$G:$G,Reporte!$A27)/SUMIFS([1]Consulta!$J:$J,[1]Consulta!$A:$A,Reporte!$L$14,[1]Consulta!$F:$F,Reporte!$A$13,[1]Consulta!$G:$G,Reporte!$A27)))</f>
        <v>6.9139022205720861</v>
      </c>
      <c r="M27" s="47">
        <f>IF(ISERROR(SUMIFS([1]Consulta!$I:$I,[1]Consulta!$A:$A,Reporte!$L$14,[1]Consulta!$F:$F,Reporte!$A$13,[1]Consulta!$G:$G,Reporte!$A27)/SUMIFS([1]Consulta!$H:$H,[1]Consulta!$A:$A,Reporte!$L$14,[1]Consulta!$F:$F,Reporte!$A$13,[1]Consulta!$G:$G,Reporte!$A27))," ",(SUMIFS([1]Consulta!$I:$I,[1]Consulta!$A:$A,Reporte!$L$14,[1]Consulta!$F:$F,Reporte!$A$13,[1]Consulta!$G:$G,Reporte!$A27)/SUMIFS([1]Consulta!$H:$H,[1]Consulta!$A:$A,Reporte!$L$14,[1]Consulta!$F:$F,Reporte!$A$13,[1]Consulta!$G:$G,Reporte!$A27)))</f>
        <v>6.9372890350425616</v>
      </c>
      <c r="N27" s="47">
        <f>IF(ISERROR(SUMIFS([1]Consulta!$K:$K,[1]Consulta!$A:$A,Reporte!$N$14,[1]Consulta!$F:$F,Reporte!$A$13,[1]Consulta!$G:$G,Reporte!$A27)/SUMIFS([1]Consulta!$J:$J,[1]Consulta!$A:$A,Reporte!$N$14,[1]Consulta!$F:$F,Reporte!$A$13,[1]Consulta!$G:$G,Reporte!$A27))," ",(SUMIFS([1]Consulta!$K:$K,[1]Consulta!$A:$A,Reporte!$N$14,[1]Consulta!$F:$F,Reporte!$A$13,[1]Consulta!$G:$G,Reporte!$A27)/SUMIFS([1]Consulta!$J:$J,[1]Consulta!$A:$A,Reporte!$N$14,[1]Consulta!$F:$F,Reporte!$A$13,[1]Consulta!$G:$G,Reporte!$A27)))</f>
        <v>6.96</v>
      </c>
      <c r="O27" s="47" t="str">
        <f>IF(ISERROR(SUMIFS([1]Consulta!$I:$I,[1]Consulta!$A:$A,Reporte!$N$14,[1]Consulta!$F:$F,Reporte!$A$13,[1]Consulta!$G:$G,Reporte!$A27)/SUMIFS([1]Consulta!$H:$H,[1]Consulta!$A:$A,Reporte!$N$14,[1]Consulta!$F:$F,Reporte!$A$13,[1]Consulta!$G:$G,Reporte!$A27))," ",(SUMIFS([1]Consulta!$I:$I,[1]Consulta!$A:$A,Reporte!$N$14,[1]Consulta!$F:$F,Reporte!$A$13,[1]Consulta!$G:$G,Reporte!$A27)/SUMIFS([1]Consulta!$H:$H,[1]Consulta!$A:$A,Reporte!$N$14,[1]Consulta!$F:$F,Reporte!$A$13,[1]Consulta!$G:$G,Reporte!$A27)))</f>
        <v xml:space="preserve"> </v>
      </c>
      <c r="P27" s="47">
        <f>IF(ISERROR(SUMIFS([1]Consulta!$K:$K,[1]Consulta!$A:$A,Reporte!$P$14,[1]Consulta!$F:$F,Reporte!$A$13,[1]Consulta!$G:$G,Reporte!$A27)/SUMIFS([1]Consulta!$J:$J,[1]Consulta!$A:$A,Reporte!$P$14,[1]Consulta!$F:$F,Reporte!$A$13,[1]Consulta!$G:$G,Reporte!$A27))," ",(SUMIFS([1]Consulta!$K:$K,[1]Consulta!$A:$A,Reporte!$P$14,[1]Consulta!$F:$F,Reporte!$A$13,[1]Consulta!$G:$G,Reporte!$A27)/SUMIFS([1]Consulta!$J:$J,[1]Consulta!$A:$A,Reporte!$P$14,[1]Consulta!$F:$F,Reporte!$A$13,[1]Consulta!$G:$G,Reporte!$A27)))</f>
        <v>6.9226842655756826</v>
      </c>
      <c r="Q27" s="47" t="str">
        <f>IF(ISERROR(SUMIFS([1]Consulta!$I:$I,[1]Consulta!$A:$A,Reporte!$P$14,[1]Consulta!$F:$F,Reporte!$A$13,[1]Consulta!$G:$G,Reporte!$A27)/SUMIFS([1]Consulta!$H:$H,[1]Consulta!$A:$A,Reporte!$P$14,[1]Consulta!$F:$F,Reporte!$A$13,[1]Consulta!$G:$G,Reporte!$A27))," ",(SUMIFS([1]Consulta!$I:$I,[1]Consulta!$A:$A,Reporte!$P$14,[1]Consulta!$F:$F,Reporte!$A$13,[1]Consulta!$G:$G,Reporte!$A27)/SUMIFS([1]Consulta!$H:$H,[1]Consulta!$A:$A,Reporte!$P$14,[1]Consulta!$F:$F,Reporte!$A$13,[1]Consulta!$G:$G,Reporte!$A27)))</f>
        <v xml:space="preserve"> </v>
      </c>
      <c r="R27" s="47">
        <f>IF(ISERROR(SUMIFS([1]Consulta!$K:$K,[1]Consulta!$A:$A,Reporte!$H$1,[1]Consulta!$F:$F,Reporte!$A$13,[1]Consulta!$G:$G,Reporte!$A27)/SUMIFS([1]Consulta!$J:$J,[1]Consulta!$A:$A,Reporte!$H$1,[1]Consulta!$F:$F,Reporte!$A$13,[1]Consulta!$G:$G,Reporte!$A27))," ",(SUMIFS([1]Consulta!$K:$K,[1]Consulta!$A:$A,Reporte!$H$1,[1]Consulta!$F:$F,Reporte!$A$13,[1]Consulta!$G:$G,Reporte!$A27)/SUMIFS([1]Consulta!$J:$J,[1]Consulta!$A:$A,Reporte!$H$1,[1]Consulta!$F:$F,Reporte!$A$13,[1]Consulta!$G:$G,Reporte!$A27)))</f>
        <v>6.9596758809220773</v>
      </c>
      <c r="S27" s="51" t="str">
        <f>IF(ISERROR(SUMIFS([1]Consulta!$I:$I,[1]Consulta!$A:$A,Reporte!$H$1,[1]Consulta!$F:$F,Reporte!$A$13,[1]Consulta!$G:$G,Reporte!$A27)/SUMIFS([1]Consulta!$H:$H,[1]Consulta!$A:$A,Reporte!$H$1,[1]Consulta!$F:$F,Reporte!$A$13,[1]Consulta!$G:$G,Reporte!$A27))," ",(SUMIFS([1]Consulta!$I:$I,[1]Consulta!$A:$A,Reporte!$H$1,[1]Consulta!$F:$F,Reporte!$A$13,[1]Consulta!$G:$G,Reporte!$A27)/SUMIFS([1]Consulta!$H:$H,[1]Consulta!$A:$A,Reporte!$H$1,[1]Consulta!$F:$F,Reporte!$A$13,[1]Consulta!$G:$G,Reporte!$A27)))</f>
        <v xml:space="preserve"> </v>
      </c>
      <c r="T27" s="47" t="str">
        <f>IF(ISERROR(SUMIFS([1]Consulta!$K:$K,[1]Consulta!$A:$A,Reporte!$M$1,[1]Consulta!$F:$F,Reporte!$A$13,[1]Consulta!$G:$G,Reporte!$A27)/SUMIFS([1]Consulta!$J:$J,[1]Consulta!$A:$A,Reporte!$M$1,[1]Consulta!$F:$F,Reporte!$A$13,[1]Consulta!$G:$G,Reporte!$A27))," ",(SUMIFS([1]Consulta!$K:$K,[1]Consulta!$A:$A,Reporte!$M$1,[1]Consulta!$F:$F,Reporte!$A$13,[1]Consulta!$G:$G,Reporte!$A27)/SUMIFS([1]Consulta!$J:$J,[1]Consulta!$A:$A,Reporte!$M$1,[1]Consulta!$F:$F,Reporte!$A$13,[1]Consulta!$G:$G,Reporte!$A27)))</f>
        <v xml:space="preserve"> </v>
      </c>
      <c r="U27" s="52" t="str">
        <f>IF(ISERROR(SUMIFS([1]Consulta!$I:$I,[1]Consulta!$A:$A,Reporte!$M$1,[1]Consulta!$F:$F,Reporte!$A$13,[1]Consulta!$G:$G,Reporte!$A27)/SUMIFS([1]Consulta!$H:$H,[1]Consulta!$A:$A,Reporte!$M$1,[1]Consulta!$F:$F,Reporte!$A$13,[1]Consulta!$G:$G,Reporte!$A27))," ",(SUMIFS([1]Consulta!$I:$I,[1]Consulta!$A:$A,Reporte!$M$1,[1]Consulta!$F:$F,Reporte!$A$13,[1]Consulta!$G:$G,Reporte!$A27)/SUMIFS([1]Consulta!$H:$H,[1]Consulta!$A:$A,Reporte!$M$1,[1]Consulta!$F:$F,Reporte!$A$13,[1]Consulta!$G:$G,Reporte!$A27)))</f>
        <v xml:space="preserve"> </v>
      </c>
      <c r="V27" s="47" t="str">
        <f>IF(ISERROR(SUMIFS([1]Consulta!$K:$K,[1]Consulta!$A:$A,Reporte!$L$14,[1]Consulta!$F:$F,Reporte!$A$11,[1]Consulta!$G:$G,Reporte!$A27)/SUMIFS([1]Consulta!$J:$J,[1]Consulta!$A:$A,Reporte!$L$14,[1]Consulta!$F:$F,Reporte!$A$11,[1]Consulta!$G:$G,Reporte!$A27))," ",(SUMIFS([1]Consulta!$K:$K,[1]Consulta!$A:$A,Reporte!$L$14,[1]Consulta!$F:$F,Reporte!$A$11,[1]Consulta!$G:$G,Reporte!$A27)/SUMIFS([1]Consulta!$J:$J,[1]Consulta!$A:$A,Reporte!$L$14,[1]Consulta!$F:$F,Reporte!$A$11,[1]Consulta!$G:$G,Reporte!$A27)))</f>
        <v xml:space="preserve"> </v>
      </c>
      <c r="W27" s="47" t="str">
        <f>IF(ISERROR(SUMIFS([1]Consulta!$I:$I,[1]Consulta!$A:$A,Reporte!$L$14,[1]Consulta!$F:$F,Reporte!$A$11,[1]Consulta!$G:$G,Reporte!$A27)/SUMIFS([1]Consulta!$H:$H,[1]Consulta!$A:$A,Reporte!$L$14,[1]Consulta!$F:$F,Reporte!$A$11,[1]Consulta!$G:$G,Reporte!$A27))," ",(SUMIFS([1]Consulta!$I:$I,[1]Consulta!$A:$A,Reporte!$L$14,[1]Consulta!$F:$F,Reporte!$A$11,[1]Consulta!$G:$G,Reporte!$A27)/SUMIFS([1]Consulta!$H:$H,[1]Consulta!$A:$A,Reporte!$L$14,[1]Consulta!$F:$F,Reporte!$A$11,[1]Consulta!$G:$G,Reporte!$A27)))</f>
        <v xml:space="preserve"> </v>
      </c>
      <c r="X27" s="47" t="str">
        <f>IF(ISERROR(SUMIFS([1]Consulta!$K:$K,[1]Consulta!$A:$A,Reporte!$N$14,[1]Consulta!$F:$F,Reporte!$A$11,[1]Consulta!$G:$G,Reporte!$A27)/SUMIFS([1]Consulta!$J:$J,[1]Consulta!$A:$A,Reporte!$N$14,[1]Consulta!$F:$F,Reporte!$A$11,[1]Consulta!$G:$G,Reporte!$A27))," ",(SUMIFS([1]Consulta!$K:$K,[1]Consulta!$A:$A,Reporte!$N$14,[1]Consulta!$F:$F,Reporte!$A$11,[1]Consulta!$G:$G,Reporte!$A27)/SUMIFS([1]Consulta!$J:$J,[1]Consulta!$A:$A,Reporte!$N$14,[1]Consulta!$F:$F,Reporte!$A$11,[1]Consulta!$G:$G,Reporte!$A27)))</f>
        <v xml:space="preserve"> </v>
      </c>
      <c r="Y27" s="47" t="str">
        <f>IF(ISERROR(SUMIFS([1]Consulta!$I:$I,[1]Consulta!$A:$A,Reporte!$N$14,[1]Consulta!$F:$F,Reporte!$A$11,[1]Consulta!$G:$G,Reporte!$A27)/SUMIFS([1]Consulta!$H:$H,[1]Consulta!$A:$A,Reporte!$N$14,[1]Consulta!$F:$F,Reporte!$A$11,[1]Consulta!$G:$G,Reporte!$A27))," ",(SUMIFS([1]Consulta!$I:$I,[1]Consulta!$A:$A,Reporte!$N$14,[1]Consulta!$F:$F,Reporte!$A$11,[1]Consulta!$G:$G,Reporte!$A27)/SUMIFS([1]Consulta!$H:$H,[1]Consulta!$A:$A,Reporte!$N$14,[1]Consulta!$F:$F,Reporte!$A$11,[1]Consulta!$G:$G,Reporte!$A27)))</f>
        <v xml:space="preserve"> </v>
      </c>
      <c r="Z27" s="47" t="str">
        <f>IF(ISERROR(SUMIFS([1]Consulta!$K:$K,[1]Consulta!$A:$A,Reporte!$P$14,[1]Consulta!$F:$F,Reporte!$A$11,[1]Consulta!$G:$G,Reporte!$A27)/SUMIFS([1]Consulta!$J:$J,[1]Consulta!$A:$A,Reporte!$P$14,[1]Consulta!$F:$F,Reporte!$A$11,[1]Consulta!$G:$G,Reporte!$A27))," ",(SUMIFS([1]Consulta!$K:$K,[1]Consulta!$A:$A,Reporte!$P$14,[1]Consulta!$F:$F,Reporte!$A$11,[1]Consulta!$G:$G,Reporte!$A27)/SUMIFS([1]Consulta!$J:$J,[1]Consulta!$A:$A,Reporte!$P$14,[1]Consulta!$F:$F,Reporte!$A$11,[1]Consulta!$G:$G,Reporte!$A27)))</f>
        <v xml:space="preserve"> </v>
      </c>
      <c r="AA27" s="47" t="str">
        <f>IF(ISERROR(SUMIFS([1]Consulta!$I:$I,[1]Consulta!$A:$A,Reporte!$P$14,[1]Consulta!$F:$F,Reporte!$A$11,[1]Consulta!$G:$G,Reporte!$A27)/SUMIFS([1]Consulta!$H:$H,[1]Consulta!$A:$A,Reporte!$P$14,[1]Consulta!$F:$F,Reporte!$A$11,[1]Consulta!$G:$G,Reporte!$A27))," ",(SUMIFS([1]Consulta!$I:$I,[1]Consulta!$A:$A,Reporte!$P$14,[1]Consulta!$F:$F,Reporte!$A$11,[1]Consulta!$G:$G,Reporte!$A27)/SUMIFS([1]Consulta!$H:$H,[1]Consulta!$A:$A,Reporte!$P$14,[1]Consulta!$F:$F,Reporte!$A$11,[1]Consulta!$G:$G,Reporte!$A27)))</f>
        <v xml:space="preserve"> </v>
      </c>
      <c r="AB27" s="47" t="str">
        <f>IF(ISERROR(SUMIFS([1]Consulta!$K:$K,[1]Consulta!$A:$A,Reporte!$H$1,[1]Consulta!$F:$F,Reporte!$A$11,[1]Consulta!$G:$G,Reporte!$A27)/SUMIFS([1]Consulta!$J:$J,[1]Consulta!$A:$A,Reporte!$H$1,[1]Consulta!$F:$F,Reporte!$A$11,[1]Consulta!$G:$G,Reporte!$A27))," ",(SUMIFS([1]Consulta!$K:$K,[1]Consulta!$A:$A,Reporte!$H$1,[1]Consulta!$F:$F,Reporte!$A$11,[1]Consulta!$G:$G,Reporte!$A27)/SUMIFS([1]Consulta!$J:$J,[1]Consulta!$A:$A,Reporte!$H$1,[1]Consulta!$F:$F,Reporte!$A$11,[1]Consulta!$G:$G,Reporte!$A27)))</f>
        <v xml:space="preserve"> </v>
      </c>
      <c r="AC27" s="51" t="str">
        <f>IF(ISERROR(SUMIFS([1]Consulta!$I:$I,[1]Consulta!$A:$A,Reporte!$H$1,[1]Consulta!$F:$F,Reporte!$A$11,[1]Consulta!$G:$G,Reporte!$A27)/SUMIFS([1]Consulta!$H:$H,[1]Consulta!$A:$A,Reporte!$H$1,[1]Consulta!$F:$F,Reporte!$A$11,[1]Consulta!$G:$G,Reporte!$A27))," ",(SUMIFS([1]Consulta!$I:$I,[1]Consulta!$A:$A,Reporte!$H$1,[1]Consulta!$F:$F,Reporte!$A$11,[1]Consulta!$G:$G,Reporte!$A27)/SUMIFS([1]Consulta!$H:$H,[1]Consulta!$A:$A,Reporte!$H$1,[1]Consulta!$F:$F,Reporte!$A$11,[1]Consulta!$G:$G,Reporte!$A27)))</f>
        <v xml:space="preserve"> </v>
      </c>
      <c r="AD27" s="47" t="str">
        <f>IF(ISERROR(SUMIFS([1]Consulta!$K:$K,[1]Consulta!$A:$A,Reporte!$M$1,[1]Consulta!$F:$F,Reporte!$A$11,[1]Consulta!$G:$G,Reporte!$A27)/SUMIFS([1]Consulta!$J:$J,[1]Consulta!$A:$A,Reporte!$M$1,[1]Consulta!$F:$F,Reporte!$A$11,[1]Consulta!$G:$G,Reporte!$A27))," ",(SUMIFS([1]Consulta!$K:$K,[1]Consulta!$A:$A,Reporte!$M$1,[1]Consulta!$F:$F,Reporte!$A$11,[1]Consulta!$G:$G,Reporte!$A27)/SUMIFS([1]Consulta!$J:$J,[1]Consulta!$A:$A,Reporte!$M$1,[1]Consulta!$F:$F,Reporte!$A$11,[1]Consulta!$G:$G,Reporte!$A27)))</f>
        <v xml:space="preserve"> </v>
      </c>
      <c r="AE27" s="52" t="str">
        <f>IF(ISERROR(SUMIFS([1]Consulta!$I:$I,[1]Consulta!$A:$A,Reporte!$M$1,[1]Consulta!$F:$F,Reporte!$A$11,[1]Consulta!$G:$G,Reporte!$A27)/SUMIFS([1]Consulta!$H:$H,[1]Consulta!$A:$A,Reporte!$M$1,[1]Consulta!$F:$F,Reporte!$A$11,[1]Consulta!$G:$G,Reporte!$A27))," ",(SUMIFS([1]Consulta!$I:$I,[1]Consulta!$A:$A,Reporte!$M$1,[1]Consulta!$F:$F,Reporte!$A$11,[1]Consulta!$G:$G,Reporte!$A27)/SUMIFS([1]Consulta!$H:$H,[1]Consulta!$A:$A,Reporte!$M$1,[1]Consulta!$F:$F,Reporte!$A$11,[1]Consulta!$G:$G,Reporte!$A27)))</f>
        <v xml:space="preserve"> </v>
      </c>
      <c r="AF27" s="47" t="str">
        <f>IF(ISERROR(SUMIFS([1]Consulta!$K:$K,[1]Consulta!$A:$A,Reporte!$L$1,[1]Consulta!$F:$F,Reporte!$A$11,[1]Consulta!$G:$G,Reporte!$A27)/SUMIFS([1]Consulta!$J:$J,[1]Consulta!$A:$A,Reporte!$L$1,[1]Consulta!$F:$F,Reporte!$A$11,[1]Consulta!$G:$G,Reporte!$A27))," ",(SUMIFS([1]Consulta!$K:$K,[1]Consulta!$A:$A,Reporte!$L$1,[1]Consulta!$F:$F,Reporte!$A$11,[1]Consulta!$G:$G,Reporte!$A27)/SUMIFS([1]Consulta!$J:$J,[1]Consulta!$A:$A,Reporte!$L$1,[1]Consulta!$F:$F,Reporte!$A$11,[1]Consulta!$G:$G,Reporte!$A27)))</f>
        <v xml:space="preserve"> </v>
      </c>
      <c r="AG27" s="52" t="str">
        <f>IF(ISERROR(SUMIFS([1]Consulta!$I:$I,[1]Consulta!$A:$A,Reporte!$L$1,[1]Consulta!$F:$F,Reporte!$A$11,[1]Consulta!$G:$G,Reporte!$A27)/SUMIFS([1]Consulta!$H:$H,[1]Consulta!$A:$A,Reporte!$L$1,[1]Consulta!$F:$F,Reporte!$A$11,[1]Consulta!$G:$G,Reporte!$A27))," ",(SUMIFS([1]Consulta!$I:$I,[1]Consulta!$A:$A,Reporte!$L$1,[1]Consulta!$F:$F,Reporte!$A$11,[1]Consulta!$G:$G,Reporte!$A27)/SUMIFS([1]Consulta!$H:$H,[1]Consulta!$A:$A,Reporte!$L$1,[1]Consulta!$F:$F,Reporte!$A$11,[1]Consulta!$G:$G,Reporte!$A27)))</f>
        <v xml:space="preserve"> </v>
      </c>
    </row>
    <row r="28" spans="1:33" x14ac:dyDescent="0.25">
      <c r="A28" s="50">
        <f t="shared" si="0"/>
        <v>45151</v>
      </c>
      <c r="B28" s="47">
        <f>IF(ISERROR(SUMIFS([1]Consulta!$K:$K,[1]Consulta!$A:$A,Reporte!$B$14,[1]Consulta!$F:$F,Reporte!$A$12,[1]Consulta!$G:$G,Reporte!$A28)/SUMIFS([1]Consulta!$J:$J,[1]Consulta!$A:$A,Reporte!$B$14,[1]Consulta!$F:$F,Reporte!$A$12,[1]Consulta!$G:$G,Reporte!$A28))," ",(SUMIFS([1]Consulta!$K:$K,[1]Consulta!$A:$A,Reporte!$B$14,[1]Consulta!$F:$F,Reporte!$A$12,[1]Consulta!$G:$G,Reporte!$A28)/SUMIFS([1]Consulta!$J:$J,[1]Consulta!$A:$A,Reporte!$B$14,[1]Consulta!$F:$F,Reporte!$A$12,[1]Consulta!$G:$G,Reporte!$A28)))</f>
        <v>6.85</v>
      </c>
      <c r="C28" s="47">
        <f>IF(ISERROR(SUMIFS([1]Consulta!$I:$I,[1]Consulta!$A:$A,Reporte!$B$14,[1]Consulta!$F:$F,Reporte!$A$12,[1]Consulta!$G:$G,Reporte!$A28)/SUMIFS([1]Consulta!$H:$H,[1]Consulta!$A:$A,Reporte!$B$14,[1]Consulta!$F:$F,Reporte!$A$12,[1]Consulta!$G:$G,Reporte!$A28))," ",(SUMIFS([1]Consulta!$I:$I,[1]Consulta!$A:$A,Reporte!$B$14,[1]Consulta!$F:$F,Reporte!$A$12,[1]Consulta!$G:$G,Reporte!$A28)/SUMIFS([1]Consulta!$H:$H,[1]Consulta!$A:$A,Reporte!$B$14,[1]Consulta!$F:$F,Reporte!$A$12,[1]Consulta!$G:$G,Reporte!$A28)))</f>
        <v>6.9699940570152155</v>
      </c>
      <c r="D28" s="47">
        <f>IF(ISERROR(SUMIFS([1]Consulta!$K:$K,[1]Consulta!$A:$A,Reporte!$D$14,[1]Consulta!$F:$F,Reporte!$A$12,[1]Consulta!$G:$G,Reporte!$A28)/SUMIFS([1]Consulta!$J:$J,[1]Consulta!$A:$A,Reporte!$D$14,[1]Consulta!$F:$F,Reporte!$A$12,[1]Consulta!$G:$G,Reporte!$A28))," ",(SUMIFS([1]Consulta!$K:$K,[1]Consulta!$A:$A,Reporte!$D$14,[1]Consulta!$F:$F,Reporte!$A$12,[1]Consulta!$G:$G,Reporte!$A28)/SUMIFS([1]Consulta!$J:$J,[1]Consulta!$A:$A,Reporte!$D$14,[1]Consulta!$F:$F,Reporte!$A$12,[1]Consulta!$G:$G,Reporte!$A28)))</f>
        <v>6.85</v>
      </c>
      <c r="E28" s="47">
        <f>IF(ISERROR(SUMIFS([1]Consulta!$I:$I,[1]Consulta!$A:$A,Reporte!$D$14,[1]Consulta!$F:$F,Reporte!$A$12,[1]Consulta!$G:$G,Reporte!$A28)/SUMIFS([1]Consulta!$H:$H,[1]Consulta!$A:$A,Reporte!$D$14,[1]Consulta!$F:$F,Reporte!$A$12,[1]Consulta!$G:$G,Reporte!$A28))," ",(SUMIFS([1]Consulta!$I:$I,[1]Consulta!$A:$A,Reporte!$D$14,[1]Consulta!$F:$F,Reporte!$A$12,[1]Consulta!$G:$G,Reporte!$A28)/SUMIFS([1]Consulta!$H:$H,[1]Consulta!$A:$A,Reporte!$D$14,[1]Consulta!$F:$F,Reporte!$A$12,[1]Consulta!$G:$G,Reporte!$A28)))</f>
        <v>6.9700000000000006</v>
      </c>
      <c r="F28" s="47" t="str">
        <f>IF(ISERROR(SUMIFS([1]Consulta!$K:$K,[1]Consulta!$A:$A,Reporte!$F$14,[1]Consulta!$F:$F,Reporte!$A$12,[1]Consulta!$G:$G,Reporte!$A28)/SUMIFS([1]Consulta!$J:$J,[1]Consulta!$A:$A,Reporte!$F$14,[1]Consulta!$F:$F,Reporte!$A$12,[1]Consulta!$G:$G,Reporte!$A28))," ",(SUMIFS([1]Consulta!$K:$K,[1]Consulta!$A:$A,Reporte!$F$14,[1]Consulta!$F:$F,Reporte!$A$12,[1]Consulta!$G:$G,Reporte!$A28)/SUMIFS([1]Consulta!$J:$J,[1]Consulta!$A:$A,Reporte!$F$14,[1]Consulta!$F:$F,Reporte!$A$12,[1]Consulta!$G:$G,Reporte!$A28)))</f>
        <v xml:space="preserve"> </v>
      </c>
      <c r="G28" s="47" t="str">
        <f>IF(ISERROR(SUMIFS([1]Consulta!$I:$I,[1]Consulta!$A:$A,Reporte!$F$14,[1]Consulta!$F:$F,Reporte!$A$12,[1]Consulta!$G:$G,Reporte!$A28)/SUMIFS([1]Consulta!$H:$H,[1]Consulta!$A:$A,Reporte!$F$14,[1]Consulta!$F:$F,Reporte!$A$12,[1]Consulta!$G:$G,Reporte!$A28))," ",(SUMIFS([1]Consulta!$I:$I,[1]Consulta!$A:$A,Reporte!$F$14,[1]Consulta!$F:$F,Reporte!$A$12,[1]Consulta!$G:$G,Reporte!$A28)/SUMIFS([1]Consulta!$H:$H,[1]Consulta!$A:$A,Reporte!$F$14,[1]Consulta!$F:$F,Reporte!$A$12,[1]Consulta!$G:$G,Reporte!$A28)))</f>
        <v xml:space="preserve"> </v>
      </c>
      <c r="H28" s="47">
        <f>IF(ISERROR(SUMIFS([1]Consulta!$K:$K,[1]Consulta!$A:$A,Reporte!$H$1,[1]Consulta!$F:$F,Reporte!$A$12,[1]Consulta!$G:$G,Reporte!$A28)/SUMIFS([1]Consulta!$J:$J,[1]Consulta!$A:$A,Reporte!$H$1,[1]Consulta!$F:$F,Reporte!$A$12,[1]Consulta!$G:$G,Reporte!$A28))," ",(SUMIFS([1]Consulta!$K:$K,[1]Consulta!$A:$A,Reporte!$H$1,[1]Consulta!$F:$F,Reporte!$A$12,[1]Consulta!$G:$G,Reporte!$A28)/SUMIFS([1]Consulta!$J:$J,[1]Consulta!$A:$A,Reporte!$H$1,[1]Consulta!$F:$F,Reporte!$A$12,[1]Consulta!$G:$G,Reporte!$A28)))</f>
        <v>6.854090341597554</v>
      </c>
      <c r="I28" s="51">
        <f>IF(ISERROR(SUMIFS([1]Consulta!$I:$I,[1]Consulta!$A:$A,Reporte!$H$1,[1]Consulta!$F:$F,Reporte!$A$12,[1]Consulta!$G:$G,Reporte!$A28)/SUMIFS([1]Consulta!$H:$H,[1]Consulta!$A:$A,Reporte!$H$1,[1]Consulta!$F:$F,Reporte!$A$12,[1]Consulta!$G:$G,Reporte!$A28))," ",(SUMIFS([1]Consulta!$I:$I,[1]Consulta!$A:$A,Reporte!$H$1,[1]Consulta!$F:$F,Reporte!$A$12,[1]Consulta!$G:$G,Reporte!$A28)/SUMIFS([1]Consulta!$H:$H,[1]Consulta!$A:$A,Reporte!$H$1,[1]Consulta!$F:$F,Reporte!$A$12,[1]Consulta!$G:$G,Reporte!$A28)))</f>
        <v>6.97</v>
      </c>
      <c r="J28" s="47" t="str">
        <f>IF(ISERROR(SUMIFS([1]Consulta!$K:$K,[1]Consulta!$A:$A,Reporte!$M$1,[1]Consulta!$F:$F,Reporte!$A$12,[1]Consulta!$G:$G,Reporte!$A28)/SUMIFS([1]Consulta!$J:$J,[1]Consulta!$A:$A,Reporte!$M$1,[1]Consulta!$F:$F,Reporte!$A$12,[1]Consulta!$G:$G,Reporte!$A28))," ",(SUMIFS([1]Consulta!$K:$K,[1]Consulta!$A:$A,Reporte!$M$1,[1]Consulta!$F:$F,Reporte!$A$12,[1]Consulta!$G:$G,Reporte!$A28)/SUMIFS([1]Consulta!$J:$J,[1]Consulta!$A:$A,Reporte!$M$1,[1]Consulta!$F:$F,Reporte!$A$12,[1]Consulta!$G:$G,Reporte!$A28)))</f>
        <v xml:space="preserve"> </v>
      </c>
      <c r="K28" s="52">
        <f>IF(ISERROR(SUMIFS([1]Consulta!$I:$I,[1]Consulta!$A:$A,Reporte!$M$1,[1]Consulta!$F:$F,Reporte!$A$12,[1]Consulta!$G:$G,Reporte!$A28)/SUMIFS([1]Consulta!$H:$H,[1]Consulta!$A:$A,Reporte!$M$1,[1]Consulta!$F:$F,Reporte!$A$12,[1]Consulta!$G:$G,Reporte!$A28))," ",(SUMIFS([1]Consulta!$I:$I,[1]Consulta!$A:$A,Reporte!$M$1,[1]Consulta!$F:$F,Reporte!$A$12,[1]Consulta!$G:$G,Reporte!$A28)/SUMIFS([1]Consulta!$H:$H,[1]Consulta!$A:$A,Reporte!$M$1,[1]Consulta!$F:$F,Reporte!$A$12,[1]Consulta!$G:$G,Reporte!$A28)))</f>
        <v>6.97</v>
      </c>
      <c r="L28" s="47">
        <f>IF(ISERROR(SUMIFS([1]Consulta!$K:$K,[1]Consulta!$A:$A,Reporte!$L$14,[1]Consulta!$F:$F,Reporte!$A$13,[1]Consulta!$G:$G,Reporte!$A28)/SUMIFS([1]Consulta!$J:$J,[1]Consulta!$A:$A,Reporte!$L$14,[1]Consulta!$F:$F,Reporte!$A$13,[1]Consulta!$G:$G,Reporte!$A28))," ",(SUMIFS([1]Consulta!$K:$K,[1]Consulta!$A:$A,Reporte!$L$14,[1]Consulta!$F:$F,Reporte!$A$13,[1]Consulta!$G:$G,Reporte!$A28)/SUMIFS([1]Consulta!$J:$J,[1]Consulta!$A:$A,Reporte!$L$14,[1]Consulta!$F:$F,Reporte!$A$13,[1]Consulta!$G:$G,Reporte!$A28)))</f>
        <v>6.9063112912618339</v>
      </c>
      <c r="M28" s="47">
        <f>IF(ISERROR(SUMIFS([1]Consulta!$I:$I,[1]Consulta!$A:$A,Reporte!$L$14,[1]Consulta!$F:$F,Reporte!$A$13,[1]Consulta!$G:$G,Reporte!$A28)/SUMIFS([1]Consulta!$H:$H,[1]Consulta!$A:$A,Reporte!$L$14,[1]Consulta!$F:$F,Reporte!$A$13,[1]Consulta!$G:$G,Reporte!$A28))," ",(SUMIFS([1]Consulta!$I:$I,[1]Consulta!$A:$A,Reporte!$L$14,[1]Consulta!$F:$F,Reporte!$A$13,[1]Consulta!$G:$G,Reporte!$A28)/SUMIFS([1]Consulta!$H:$H,[1]Consulta!$A:$A,Reporte!$L$14,[1]Consulta!$F:$F,Reporte!$A$13,[1]Consulta!$G:$G,Reporte!$A28)))</f>
        <v>6.8602091232263911</v>
      </c>
      <c r="N28" s="47" t="str">
        <f>IF(ISERROR(SUMIFS([1]Consulta!$K:$K,[1]Consulta!$A:$A,Reporte!$N$14,[1]Consulta!$F:$F,Reporte!$A$13,[1]Consulta!$G:$G,Reporte!$A28)/SUMIFS([1]Consulta!$J:$J,[1]Consulta!$A:$A,Reporte!$N$14,[1]Consulta!$F:$F,Reporte!$A$13,[1]Consulta!$G:$G,Reporte!$A28))," ",(SUMIFS([1]Consulta!$K:$K,[1]Consulta!$A:$A,Reporte!$N$14,[1]Consulta!$F:$F,Reporte!$A$13,[1]Consulta!$G:$G,Reporte!$A28)/SUMIFS([1]Consulta!$J:$J,[1]Consulta!$A:$A,Reporte!$N$14,[1]Consulta!$F:$F,Reporte!$A$13,[1]Consulta!$G:$G,Reporte!$A28)))</f>
        <v xml:space="preserve"> </v>
      </c>
      <c r="O28" s="47" t="str">
        <f>IF(ISERROR(SUMIFS([1]Consulta!$I:$I,[1]Consulta!$A:$A,Reporte!$N$14,[1]Consulta!$F:$F,Reporte!$A$13,[1]Consulta!$G:$G,Reporte!$A28)/SUMIFS([1]Consulta!$H:$H,[1]Consulta!$A:$A,Reporte!$N$14,[1]Consulta!$F:$F,Reporte!$A$13,[1]Consulta!$G:$G,Reporte!$A28))," ",(SUMIFS([1]Consulta!$I:$I,[1]Consulta!$A:$A,Reporte!$N$14,[1]Consulta!$F:$F,Reporte!$A$13,[1]Consulta!$G:$G,Reporte!$A28)/SUMIFS([1]Consulta!$H:$H,[1]Consulta!$A:$A,Reporte!$N$14,[1]Consulta!$F:$F,Reporte!$A$13,[1]Consulta!$G:$G,Reporte!$A28)))</f>
        <v xml:space="preserve"> </v>
      </c>
      <c r="P28" s="47" t="str">
        <f>IF(ISERROR(SUMIFS([1]Consulta!$K:$K,[1]Consulta!$A:$A,Reporte!$P$14,[1]Consulta!$F:$F,Reporte!$A$13,[1]Consulta!$G:$G,Reporte!$A28)/SUMIFS([1]Consulta!$J:$J,[1]Consulta!$A:$A,Reporte!$P$14,[1]Consulta!$F:$F,Reporte!$A$13,[1]Consulta!$G:$G,Reporte!$A28))," ",(SUMIFS([1]Consulta!$K:$K,[1]Consulta!$A:$A,Reporte!$P$14,[1]Consulta!$F:$F,Reporte!$A$13,[1]Consulta!$G:$G,Reporte!$A28)/SUMIFS([1]Consulta!$J:$J,[1]Consulta!$A:$A,Reporte!$P$14,[1]Consulta!$F:$F,Reporte!$A$13,[1]Consulta!$G:$G,Reporte!$A28)))</f>
        <v xml:space="preserve"> </v>
      </c>
      <c r="Q28" s="47" t="str">
        <f>IF(ISERROR(SUMIFS([1]Consulta!$I:$I,[1]Consulta!$A:$A,Reporte!$P$14,[1]Consulta!$F:$F,Reporte!$A$13,[1]Consulta!$G:$G,Reporte!$A28)/SUMIFS([1]Consulta!$H:$H,[1]Consulta!$A:$A,Reporte!$P$14,[1]Consulta!$F:$F,Reporte!$A$13,[1]Consulta!$G:$G,Reporte!$A28))," ",(SUMIFS([1]Consulta!$I:$I,[1]Consulta!$A:$A,Reporte!$P$14,[1]Consulta!$F:$F,Reporte!$A$13,[1]Consulta!$G:$G,Reporte!$A28)/SUMIFS([1]Consulta!$H:$H,[1]Consulta!$A:$A,Reporte!$P$14,[1]Consulta!$F:$F,Reporte!$A$13,[1]Consulta!$G:$G,Reporte!$A28)))</f>
        <v xml:space="preserve"> </v>
      </c>
      <c r="R28" s="47">
        <f>IF(ISERROR(SUMIFS([1]Consulta!$K:$K,[1]Consulta!$A:$A,Reporte!$H$1,[1]Consulta!$F:$F,Reporte!$A$13,[1]Consulta!$G:$G,Reporte!$A28)/SUMIFS([1]Consulta!$J:$J,[1]Consulta!$A:$A,Reporte!$H$1,[1]Consulta!$F:$F,Reporte!$A$13,[1]Consulta!$G:$G,Reporte!$A28))," ",(SUMIFS([1]Consulta!$K:$K,[1]Consulta!$A:$A,Reporte!$H$1,[1]Consulta!$F:$F,Reporte!$A$13,[1]Consulta!$G:$G,Reporte!$A28)/SUMIFS([1]Consulta!$J:$J,[1]Consulta!$A:$A,Reporte!$H$1,[1]Consulta!$F:$F,Reporte!$A$13,[1]Consulta!$G:$G,Reporte!$A28)))</f>
        <v>6.96</v>
      </c>
      <c r="S28" s="51" t="str">
        <f>IF(ISERROR(SUMIFS([1]Consulta!$I:$I,[1]Consulta!$A:$A,Reporte!$H$1,[1]Consulta!$F:$F,Reporte!$A$13,[1]Consulta!$G:$G,Reporte!$A28)/SUMIFS([1]Consulta!$H:$H,[1]Consulta!$A:$A,Reporte!$H$1,[1]Consulta!$F:$F,Reporte!$A$13,[1]Consulta!$G:$G,Reporte!$A28))," ",(SUMIFS([1]Consulta!$I:$I,[1]Consulta!$A:$A,Reporte!$H$1,[1]Consulta!$F:$F,Reporte!$A$13,[1]Consulta!$G:$G,Reporte!$A28)/SUMIFS([1]Consulta!$H:$H,[1]Consulta!$A:$A,Reporte!$H$1,[1]Consulta!$F:$F,Reporte!$A$13,[1]Consulta!$G:$G,Reporte!$A28)))</f>
        <v xml:space="preserve"> </v>
      </c>
      <c r="T28" s="47" t="str">
        <f>IF(ISERROR(SUMIFS([1]Consulta!$K:$K,[1]Consulta!$A:$A,Reporte!$M$1,[1]Consulta!$F:$F,Reporte!$A$13,[1]Consulta!$G:$G,Reporte!$A28)/SUMIFS([1]Consulta!$J:$J,[1]Consulta!$A:$A,Reporte!$M$1,[1]Consulta!$F:$F,Reporte!$A$13,[1]Consulta!$G:$G,Reporte!$A28))," ",(SUMIFS([1]Consulta!$K:$K,[1]Consulta!$A:$A,Reporte!$M$1,[1]Consulta!$F:$F,Reporte!$A$13,[1]Consulta!$G:$G,Reporte!$A28)/SUMIFS([1]Consulta!$J:$J,[1]Consulta!$A:$A,Reporte!$M$1,[1]Consulta!$F:$F,Reporte!$A$13,[1]Consulta!$G:$G,Reporte!$A28)))</f>
        <v xml:space="preserve"> </v>
      </c>
      <c r="U28" s="52" t="str">
        <f>IF(ISERROR(SUMIFS([1]Consulta!$I:$I,[1]Consulta!$A:$A,Reporte!$M$1,[1]Consulta!$F:$F,Reporte!$A$13,[1]Consulta!$G:$G,Reporte!$A28)/SUMIFS([1]Consulta!$H:$H,[1]Consulta!$A:$A,Reporte!$M$1,[1]Consulta!$F:$F,Reporte!$A$13,[1]Consulta!$G:$G,Reporte!$A28))," ",(SUMIFS([1]Consulta!$I:$I,[1]Consulta!$A:$A,Reporte!$M$1,[1]Consulta!$F:$F,Reporte!$A$13,[1]Consulta!$G:$G,Reporte!$A28)/SUMIFS([1]Consulta!$H:$H,[1]Consulta!$A:$A,Reporte!$M$1,[1]Consulta!$F:$F,Reporte!$A$13,[1]Consulta!$G:$G,Reporte!$A28)))</f>
        <v xml:space="preserve"> </v>
      </c>
      <c r="V28" s="47" t="str">
        <f>IF(ISERROR(SUMIFS([1]Consulta!$K:$K,[1]Consulta!$A:$A,Reporte!$L$14,[1]Consulta!$F:$F,Reporte!$A$11,[1]Consulta!$G:$G,Reporte!$A28)/SUMIFS([1]Consulta!$J:$J,[1]Consulta!$A:$A,Reporte!$L$14,[1]Consulta!$F:$F,Reporte!$A$11,[1]Consulta!$G:$G,Reporte!$A28))," ",(SUMIFS([1]Consulta!$K:$K,[1]Consulta!$A:$A,Reporte!$L$14,[1]Consulta!$F:$F,Reporte!$A$11,[1]Consulta!$G:$G,Reporte!$A28)/SUMIFS([1]Consulta!$J:$J,[1]Consulta!$A:$A,Reporte!$L$14,[1]Consulta!$F:$F,Reporte!$A$11,[1]Consulta!$G:$G,Reporte!$A28)))</f>
        <v xml:space="preserve"> </v>
      </c>
      <c r="W28" s="47" t="str">
        <f>IF(ISERROR(SUMIFS([1]Consulta!$I:$I,[1]Consulta!$A:$A,Reporte!$L$14,[1]Consulta!$F:$F,Reporte!$A$11,[1]Consulta!$G:$G,Reporte!$A28)/SUMIFS([1]Consulta!$H:$H,[1]Consulta!$A:$A,Reporte!$L$14,[1]Consulta!$F:$F,Reporte!$A$11,[1]Consulta!$G:$G,Reporte!$A28))," ",(SUMIFS([1]Consulta!$I:$I,[1]Consulta!$A:$A,Reporte!$L$14,[1]Consulta!$F:$F,Reporte!$A$11,[1]Consulta!$G:$G,Reporte!$A28)/SUMIFS([1]Consulta!$H:$H,[1]Consulta!$A:$A,Reporte!$L$14,[1]Consulta!$F:$F,Reporte!$A$11,[1]Consulta!$G:$G,Reporte!$A28)))</f>
        <v xml:space="preserve"> </v>
      </c>
      <c r="X28" s="47" t="str">
        <f>IF(ISERROR(SUMIFS([1]Consulta!$K:$K,[1]Consulta!$A:$A,Reporte!$N$14,[1]Consulta!$F:$F,Reporte!$A$11,[1]Consulta!$G:$G,Reporte!$A28)/SUMIFS([1]Consulta!$J:$J,[1]Consulta!$A:$A,Reporte!$N$14,[1]Consulta!$F:$F,Reporte!$A$11,[1]Consulta!$G:$G,Reporte!$A28))," ",(SUMIFS([1]Consulta!$K:$K,[1]Consulta!$A:$A,Reporte!$N$14,[1]Consulta!$F:$F,Reporte!$A$11,[1]Consulta!$G:$G,Reporte!$A28)/SUMIFS([1]Consulta!$J:$J,[1]Consulta!$A:$A,Reporte!$N$14,[1]Consulta!$F:$F,Reporte!$A$11,[1]Consulta!$G:$G,Reporte!$A28)))</f>
        <v xml:space="preserve"> </v>
      </c>
      <c r="Y28" s="47" t="str">
        <f>IF(ISERROR(SUMIFS([1]Consulta!$I:$I,[1]Consulta!$A:$A,Reporte!$N$14,[1]Consulta!$F:$F,Reporte!$A$11,[1]Consulta!$G:$G,Reporte!$A28)/SUMIFS([1]Consulta!$H:$H,[1]Consulta!$A:$A,Reporte!$N$14,[1]Consulta!$F:$F,Reporte!$A$11,[1]Consulta!$G:$G,Reporte!$A28))," ",(SUMIFS([1]Consulta!$I:$I,[1]Consulta!$A:$A,Reporte!$N$14,[1]Consulta!$F:$F,Reporte!$A$11,[1]Consulta!$G:$G,Reporte!$A28)/SUMIFS([1]Consulta!$H:$H,[1]Consulta!$A:$A,Reporte!$N$14,[1]Consulta!$F:$F,Reporte!$A$11,[1]Consulta!$G:$G,Reporte!$A28)))</f>
        <v xml:space="preserve"> </v>
      </c>
      <c r="Z28" s="47" t="str">
        <f>IF(ISERROR(SUMIFS([1]Consulta!$K:$K,[1]Consulta!$A:$A,Reporte!$P$14,[1]Consulta!$F:$F,Reporte!$A$11,[1]Consulta!$G:$G,Reporte!$A28)/SUMIFS([1]Consulta!$J:$J,[1]Consulta!$A:$A,Reporte!$P$14,[1]Consulta!$F:$F,Reporte!$A$11,[1]Consulta!$G:$G,Reporte!$A28))," ",(SUMIFS([1]Consulta!$K:$K,[1]Consulta!$A:$A,Reporte!$P$14,[1]Consulta!$F:$F,Reporte!$A$11,[1]Consulta!$G:$G,Reporte!$A28)/SUMIFS([1]Consulta!$J:$J,[1]Consulta!$A:$A,Reporte!$P$14,[1]Consulta!$F:$F,Reporte!$A$11,[1]Consulta!$G:$G,Reporte!$A28)))</f>
        <v xml:space="preserve"> </v>
      </c>
      <c r="AA28" s="47" t="str">
        <f>IF(ISERROR(SUMIFS([1]Consulta!$I:$I,[1]Consulta!$A:$A,Reporte!$P$14,[1]Consulta!$F:$F,Reporte!$A$11,[1]Consulta!$G:$G,Reporte!$A28)/SUMIFS([1]Consulta!$H:$H,[1]Consulta!$A:$A,Reporte!$P$14,[1]Consulta!$F:$F,Reporte!$A$11,[1]Consulta!$G:$G,Reporte!$A28))," ",(SUMIFS([1]Consulta!$I:$I,[1]Consulta!$A:$A,Reporte!$P$14,[1]Consulta!$F:$F,Reporte!$A$11,[1]Consulta!$G:$G,Reporte!$A28)/SUMIFS([1]Consulta!$H:$H,[1]Consulta!$A:$A,Reporte!$P$14,[1]Consulta!$F:$F,Reporte!$A$11,[1]Consulta!$G:$G,Reporte!$A28)))</f>
        <v xml:space="preserve"> </v>
      </c>
      <c r="AB28" s="47" t="str">
        <f>IF(ISERROR(SUMIFS([1]Consulta!$K:$K,[1]Consulta!$A:$A,Reporte!$H$1,[1]Consulta!$F:$F,Reporte!$A$11,[1]Consulta!$G:$G,Reporte!$A28)/SUMIFS([1]Consulta!$J:$J,[1]Consulta!$A:$A,Reporte!$H$1,[1]Consulta!$F:$F,Reporte!$A$11,[1]Consulta!$G:$G,Reporte!$A28))," ",(SUMIFS([1]Consulta!$K:$K,[1]Consulta!$A:$A,Reporte!$H$1,[1]Consulta!$F:$F,Reporte!$A$11,[1]Consulta!$G:$G,Reporte!$A28)/SUMIFS([1]Consulta!$J:$J,[1]Consulta!$A:$A,Reporte!$H$1,[1]Consulta!$F:$F,Reporte!$A$11,[1]Consulta!$G:$G,Reporte!$A28)))</f>
        <v xml:space="preserve"> </v>
      </c>
      <c r="AC28" s="51" t="str">
        <f>IF(ISERROR(SUMIFS([1]Consulta!$I:$I,[1]Consulta!$A:$A,Reporte!$H$1,[1]Consulta!$F:$F,Reporte!$A$11,[1]Consulta!$G:$G,Reporte!$A28)/SUMIFS([1]Consulta!$H:$H,[1]Consulta!$A:$A,Reporte!$H$1,[1]Consulta!$F:$F,Reporte!$A$11,[1]Consulta!$G:$G,Reporte!$A28))," ",(SUMIFS([1]Consulta!$I:$I,[1]Consulta!$A:$A,Reporte!$H$1,[1]Consulta!$F:$F,Reporte!$A$11,[1]Consulta!$G:$G,Reporte!$A28)/SUMIFS([1]Consulta!$H:$H,[1]Consulta!$A:$A,Reporte!$H$1,[1]Consulta!$F:$F,Reporte!$A$11,[1]Consulta!$G:$G,Reporte!$A28)))</f>
        <v xml:space="preserve"> </v>
      </c>
      <c r="AD28" s="47" t="str">
        <f>IF(ISERROR(SUMIFS([1]Consulta!$K:$K,[1]Consulta!$A:$A,Reporte!$M$1,[1]Consulta!$F:$F,Reporte!$A$11,[1]Consulta!$G:$G,Reporte!$A28)/SUMIFS([1]Consulta!$J:$J,[1]Consulta!$A:$A,Reporte!$M$1,[1]Consulta!$F:$F,Reporte!$A$11,[1]Consulta!$G:$G,Reporte!$A28))," ",(SUMIFS([1]Consulta!$K:$K,[1]Consulta!$A:$A,Reporte!$M$1,[1]Consulta!$F:$F,Reporte!$A$11,[1]Consulta!$G:$G,Reporte!$A28)/SUMIFS([1]Consulta!$J:$J,[1]Consulta!$A:$A,Reporte!$M$1,[1]Consulta!$F:$F,Reporte!$A$11,[1]Consulta!$G:$G,Reporte!$A28)))</f>
        <v xml:space="preserve"> </v>
      </c>
      <c r="AE28" s="52" t="str">
        <f>IF(ISERROR(SUMIFS([1]Consulta!$I:$I,[1]Consulta!$A:$A,Reporte!$M$1,[1]Consulta!$F:$F,Reporte!$A$11,[1]Consulta!$G:$G,Reporte!$A28)/SUMIFS([1]Consulta!$H:$H,[1]Consulta!$A:$A,Reporte!$M$1,[1]Consulta!$F:$F,Reporte!$A$11,[1]Consulta!$G:$G,Reporte!$A28))," ",(SUMIFS([1]Consulta!$I:$I,[1]Consulta!$A:$A,Reporte!$M$1,[1]Consulta!$F:$F,Reporte!$A$11,[1]Consulta!$G:$G,Reporte!$A28)/SUMIFS([1]Consulta!$H:$H,[1]Consulta!$A:$A,Reporte!$M$1,[1]Consulta!$F:$F,Reporte!$A$11,[1]Consulta!$G:$G,Reporte!$A28)))</f>
        <v xml:space="preserve"> </v>
      </c>
      <c r="AF28" s="47" t="str">
        <f>IF(ISERROR(SUMIFS([1]Consulta!$K:$K,[1]Consulta!$A:$A,Reporte!$L$1,[1]Consulta!$F:$F,Reporte!$A$11,[1]Consulta!$G:$G,Reporte!$A28)/SUMIFS([1]Consulta!$J:$J,[1]Consulta!$A:$A,Reporte!$L$1,[1]Consulta!$F:$F,Reporte!$A$11,[1]Consulta!$G:$G,Reporte!$A28))," ",(SUMIFS([1]Consulta!$K:$K,[1]Consulta!$A:$A,Reporte!$L$1,[1]Consulta!$F:$F,Reporte!$A$11,[1]Consulta!$G:$G,Reporte!$A28)/SUMIFS([1]Consulta!$J:$J,[1]Consulta!$A:$A,Reporte!$L$1,[1]Consulta!$F:$F,Reporte!$A$11,[1]Consulta!$G:$G,Reporte!$A28)))</f>
        <v xml:space="preserve"> </v>
      </c>
      <c r="AG28" s="52" t="str">
        <f>IF(ISERROR(SUMIFS([1]Consulta!$I:$I,[1]Consulta!$A:$A,Reporte!$L$1,[1]Consulta!$F:$F,Reporte!$A$11,[1]Consulta!$G:$G,Reporte!$A28)/SUMIFS([1]Consulta!$H:$H,[1]Consulta!$A:$A,Reporte!$L$1,[1]Consulta!$F:$F,Reporte!$A$11,[1]Consulta!$G:$G,Reporte!$A28))," ",(SUMIFS([1]Consulta!$I:$I,[1]Consulta!$A:$A,Reporte!$L$1,[1]Consulta!$F:$F,Reporte!$A$11,[1]Consulta!$G:$G,Reporte!$A28)/SUMIFS([1]Consulta!$H:$H,[1]Consulta!$A:$A,Reporte!$L$1,[1]Consulta!$F:$F,Reporte!$A$11,[1]Consulta!$G:$G,Reporte!$A28)))</f>
        <v xml:space="preserve"> </v>
      </c>
    </row>
    <row r="29" spans="1:33" x14ac:dyDescent="0.25">
      <c r="A29" s="50">
        <f t="shared" si="0"/>
        <v>45152</v>
      </c>
      <c r="B29" s="47">
        <f>IF(ISERROR(SUMIFS([1]Consulta!$K:$K,[1]Consulta!$A:$A,Reporte!$B$14,[1]Consulta!$F:$F,Reporte!$A$12,[1]Consulta!$G:$G,Reporte!$A29)/SUMIFS([1]Consulta!$J:$J,[1]Consulta!$A:$A,Reporte!$B$14,[1]Consulta!$F:$F,Reporte!$A$12,[1]Consulta!$G:$G,Reporte!$A29))," ",(SUMIFS([1]Consulta!$K:$K,[1]Consulta!$A:$A,Reporte!$B$14,[1]Consulta!$F:$F,Reporte!$A$12,[1]Consulta!$G:$G,Reporte!$A29)/SUMIFS([1]Consulta!$J:$J,[1]Consulta!$A:$A,Reporte!$B$14,[1]Consulta!$F:$F,Reporte!$A$12,[1]Consulta!$G:$G,Reporte!$A29)))</f>
        <v>6.8499999999999979</v>
      </c>
      <c r="C29" s="47">
        <f>IF(ISERROR(SUMIFS([1]Consulta!$I:$I,[1]Consulta!$A:$A,Reporte!$B$14,[1]Consulta!$F:$F,Reporte!$A$12,[1]Consulta!$G:$G,Reporte!$A29)/SUMIFS([1]Consulta!$H:$H,[1]Consulta!$A:$A,Reporte!$B$14,[1]Consulta!$F:$F,Reporte!$A$12,[1]Consulta!$G:$G,Reporte!$A29))," ",(SUMIFS([1]Consulta!$I:$I,[1]Consulta!$A:$A,Reporte!$B$14,[1]Consulta!$F:$F,Reporte!$A$12,[1]Consulta!$G:$G,Reporte!$A29)/SUMIFS([1]Consulta!$H:$H,[1]Consulta!$A:$A,Reporte!$B$14,[1]Consulta!$F:$F,Reporte!$A$12,[1]Consulta!$G:$G,Reporte!$A29)))</f>
        <v>6.9699991678574804</v>
      </c>
      <c r="D29" s="47">
        <f>IF(ISERROR(SUMIFS([1]Consulta!$K:$K,[1]Consulta!$A:$A,Reporte!$D$14,[1]Consulta!$F:$F,Reporte!$A$12,[1]Consulta!$G:$G,Reporte!$A29)/SUMIFS([1]Consulta!$J:$J,[1]Consulta!$A:$A,Reporte!$D$14,[1]Consulta!$F:$F,Reporte!$A$12,[1]Consulta!$G:$G,Reporte!$A29))," ",(SUMIFS([1]Consulta!$K:$K,[1]Consulta!$A:$A,Reporte!$D$14,[1]Consulta!$F:$F,Reporte!$A$12,[1]Consulta!$G:$G,Reporte!$A29)/SUMIFS([1]Consulta!$J:$J,[1]Consulta!$A:$A,Reporte!$D$14,[1]Consulta!$F:$F,Reporte!$A$12,[1]Consulta!$G:$G,Reporte!$A29)))</f>
        <v>6.8500000000000005</v>
      </c>
      <c r="E29" s="47">
        <f>IF(ISERROR(SUMIFS([1]Consulta!$I:$I,[1]Consulta!$A:$A,Reporte!$D$14,[1]Consulta!$F:$F,Reporte!$A$12,[1]Consulta!$G:$G,Reporte!$A29)/SUMIFS([1]Consulta!$H:$H,[1]Consulta!$A:$A,Reporte!$D$14,[1]Consulta!$F:$F,Reporte!$A$12,[1]Consulta!$G:$G,Reporte!$A29))," ",(SUMIFS([1]Consulta!$I:$I,[1]Consulta!$A:$A,Reporte!$D$14,[1]Consulta!$F:$F,Reporte!$A$12,[1]Consulta!$G:$G,Reporte!$A29)/SUMIFS([1]Consulta!$H:$H,[1]Consulta!$A:$A,Reporte!$D$14,[1]Consulta!$F:$F,Reporte!$A$12,[1]Consulta!$G:$G,Reporte!$A29)))</f>
        <v>6.9700000000000015</v>
      </c>
      <c r="F29" s="47">
        <f>IF(ISERROR(SUMIFS([1]Consulta!$K:$K,[1]Consulta!$A:$A,Reporte!$F$14,[1]Consulta!$F:$F,Reporte!$A$12,[1]Consulta!$G:$G,Reporte!$A29)/SUMIFS([1]Consulta!$J:$J,[1]Consulta!$A:$A,Reporte!$F$14,[1]Consulta!$F:$F,Reporte!$A$12,[1]Consulta!$G:$G,Reporte!$A29))," ",(SUMIFS([1]Consulta!$K:$K,[1]Consulta!$A:$A,Reporte!$F$14,[1]Consulta!$F:$F,Reporte!$A$12,[1]Consulta!$G:$G,Reporte!$A29)/SUMIFS([1]Consulta!$J:$J,[1]Consulta!$A:$A,Reporte!$F$14,[1]Consulta!$F:$F,Reporte!$A$12,[1]Consulta!$G:$G,Reporte!$A29)))</f>
        <v>6.8554049076662436</v>
      </c>
      <c r="G29" s="47">
        <f>IF(ISERROR(SUMIFS([1]Consulta!$I:$I,[1]Consulta!$A:$A,Reporte!$F$14,[1]Consulta!$F:$F,Reporte!$A$12,[1]Consulta!$G:$G,Reporte!$A29)/SUMIFS([1]Consulta!$H:$H,[1]Consulta!$A:$A,Reporte!$F$14,[1]Consulta!$F:$F,Reporte!$A$12,[1]Consulta!$G:$G,Reporte!$A29))," ",(SUMIFS([1]Consulta!$I:$I,[1]Consulta!$A:$A,Reporte!$F$14,[1]Consulta!$F:$F,Reporte!$A$12,[1]Consulta!$G:$G,Reporte!$A29)/SUMIFS([1]Consulta!$H:$H,[1]Consulta!$A:$A,Reporte!$F$14,[1]Consulta!$F:$F,Reporte!$A$12,[1]Consulta!$G:$G,Reporte!$A29)))</f>
        <v>6.97</v>
      </c>
      <c r="H29" s="47">
        <f>IF(ISERROR(SUMIFS([1]Consulta!$K:$K,[1]Consulta!$A:$A,Reporte!$H$1,[1]Consulta!$F:$F,Reporte!$A$12,[1]Consulta!$G:$G,Reporte!$A29)/SUMIFS([1]Consulta!$J:$J,[1]Consulta!$A:$A,Reporte!$H$1,[1]Consulta!$F:$F,Reporte!$A$12,[1]Consulta!$G:$G,Reporte!$A29))," ",(SUMIFS([1]Consulta!$K:$K,[1]Consulta!$A:$A,Reporte!$H$1,[1]Consulta!$F:$F,Reporte!$A$12,[1]Consulta!$G:$G,Reporte!$A29)/SUMIFS([1]Consulta!$J:$J,[1]Consulta!$A:$A,Reporte!$H$1,[1]Consulta!$F:$F,Reporte!$A$12,[1]Consulta!$G:$G,Reporte!$A29)))</f>
        <v>6.8641351925933494</v>
      </c>
      <c r="I29" s="51">
        <f>IF(ISERROR(SUMIFS([1]Consulta!$I:$I,[1]Consulta!$A:$A,Reporte!$H$1,[1]Consulta!$F:$F,Reporte!$A$12,[1]Consulta!$G:$G,Reporte!$A29)/SUMIFS([1]Consulta!$H:$H,[1]Consulta!$A:$A,Reporte!$H$1,[1]Consulta!$F:$F,Reporte!$A$12,[1]Consulta!$G:$G,Reporte!$A29))," ",(SUMIFS([1]Consulta!$I:$I,[1]Consulta!$A:$A,Reporte!$H$1,[1]Consulta!$F:$F,Reporte!$A$12,[1]Consulta!$G:$G,Reporte!$A29)/SUMIFS([1]Consulta!$H:$H,[1]Consulta!$A:$A,Reporte!$H$1,[1]Consulta!$F:$F,Reporte!$A$12,[1]Consulta!$G:$G,Reporte!$A29)))</f>
        <v>6.97</v>
      </c>
      <c r="J29" s="47">
        <f>IF(ISERROR(SUMIFS([1]Consulta!$K:$K,[1]Consulta!$A:$A,Reporte!$M$1,[1]Consulta!$F:$F,Reporte!$A$12,[1]Consulta!$G:$G,Reporte!$A29)/SUMIFS([1]Consulta!$J:$J,[1]Consulta!$A:$A,Reporte!$M$1,[1]Consulta!$F:$F,Reporte!$A$12,[1]Consulta!$G:$G,Reporte!$A29))," ",(SUMIFS([1]Consulta!$K:$K,[1]Consulta!$A:$A,Reporte!$M$1,[1]Consulta!$F:$F,Reporte!$A$12,[1]Consulta!$G:$G,Reporte!$A29)/SUMIFS([1]Consulta!$J:$J,[1]Consulta!$A:$A,Reporte!$M$1,[1]Consulta!$F:$F,Reporte!$A$12,[1]Consulta!$G:$G,Reporte!$A29)))</f>
        <v>6.8743261208790845</v>
      </c>
      <c r="K29" s="52">
        <f>IF(ISERROR(SUMIFS([1]Consulta!$I:$I,[1]Consulta!$A:$A,Reporte!$M$1,[1]Consulta!$F:$F,Reporte!$A$12,[1]Consulta!$G:$G,Reporte!$A29)/SUMIFS([1]Consulta!$H:$H,[1]Consulta!$A:$A,Reporte!$M$1,[1]Consulta!$F:$F,Reporte!$A$12,[1]Consulta!$G:$G,Reporte!$A29))," ",(SUMIFS([1]Consulta!$I:$I,[1]Consulta!$A:$A,Reporte!$M$1,[1]Consulta!$F:$F,Reporte!$A$12,[1]Consulta!$G:$G,Reporte!$A29)/SUMIFS([1]Consulta!$H:$H,[1]Consulta!$A:$A,Reporte!$M$1,[1]Consulta!$F:$F,Reporte!$A$12,[1]Consulta!$G:$G,Reporte!$A29)))</f>
        <v>6.9699999999999989</v>
      </c>
      <c r="L29" s="47">
        <f>IF(ISERROR(SUMIFS([1]Consulta!$K:$K,[1]Consulta!$A:$A,Reporte!$L$14,[1]Consulta!$F:$F,Reporte!$A$13,[1]Consulta!$G:$G,Reporte!$A29)/SUMIFS([1]Consulta!$J:$J,[1]Consulta!$A:$A,Reporte!$L$14,[1]Consulta!$F:$F,Reporte!$A$13,[1]Consulta!$G:$G,Reporte!$A29))," ",(SUMIFS([1]Consulta!$K:$K,[1]Consulta!$A:$A,Reporte!$L$14,[1]Consulta!$F:$F,Reporte!$A$13,[1]Consulta!$G:$G,Reporte!$A29)/SUMIFS([1]Consulta!$J:$J,[1]Consulta!$A:$A,Reporte!$L$14,[1]Consulta!$F:$F,Reporte!$A$13,[1]Consulta!$G:$G,Reporte!$A29)))</f>
        <v>7.132047068684308</v>
      </c>
      <c r="M29" s="47">
        <f>IF(ISERROR(SUMIFS([1]Consulta!$I:$I,[1]Consulta!$A:$A,Reporte!$L$14,[1]Consulta!$F:$F,Reporte!$A$13,[1]Consulta!$G:$G,Reporte!$A29)/SUMIFS([1]Consulta!$H:$H,[1]Consulta!$A:$A,Reporte!$L$14,[1]Consulta!$F:$F,Reporte!$A$13,[1]Consulta!$G:$G,Reporte!$A29))," ",(SUMIFS([1]Consulta!$I:$I,[1]Consulta!$A:$A,Reporte!$L$14,[1]Consulta!$F:$F,Reporte!$A$13,[1]Consulta!$G:$G,Reporte!$A29)/SUMIFS([1]Consulta!$H:$H,[1]Consulta!$A:$A,Reporte!$L$14,[1]Consulta!$F:$F,Reporte!$A$13,[1]Consulta!$G:$G,Reporte!$A29)))</f>
        <v>6.9624878126946594</v>
      </c>
      <c r="N29" s="47">
        <f>IF(ISERROR(SUMIFS([1]Consulta!$K:$K,[1]Consulta!$A:$A,Reporte!$N$14,[1]Consulta!$F:$F,Reporte!$A$13,[1]Consulta!$G:$G,Reporte!$A29)/SUMIFS([1]Consulta!$J:$J,[1]Consulta!$A:$A,Reporte!$N$14,[1]Consulta!$F:$F,Reporte!$A$13,[1]Consulta!$G:$G,Reporte!$A29))," ",(SUMIFS([1]Consulta!$K:$K,[1]Consulta!$A:$A,Reporte!$N$14,[1]Consulta!$F:$F,Reporte!$A$13,[1]Consulta!$G:$G,Reporte!$A29)/SUMIFS([1]Consulta!$J:$J,[1]Consulta!$A:$A,Reporte!$N$14,[1]Consulta!$F:$F,Reporte!$A$13,[1]Consulta!$G:$G,Reporte!$A29)))</f>
        <v>6.9599606853479896</v>
      </c>
      <c r="O29" s="47">
        <f>IF(ISERROR(SUMIFS([1]Consulta!$I:$I,[1]Consulta!$A:$A,Reporte!$N$14,[1]Consulta!$F:$F,Reporte!$A$13,[1]Consulta!$G:$G,Reporte!$A29)/SUMIFS([1]Consulta!$H:$H,[1]Consulta!$A:$A,Reporte!$N$14,[1]Consulta!$F:$F,Reporte!$A$13,[1]Consulta!$G:$G,Reporte!$A29))," ",(SUMIFS([1]Consulta!$I:$I,[1]Consulta!$A:$A,Reporte!$N$14,[1]Consulta!$F:$F,Reporte!$A$13,[1]Consulta!$G:$G,Reporte!$A29)/SUMIFS([1]Consulta!$H:$H,[1]Consulta!$A:$A,Reporte!$N$14,[1]Consulta!$F:$F,Reporte!$A$13,[1]Consulta!$G:$G,Reporte!$A29)))</f>
        <v>6.86</v>
      </c>
      <c r="P29" s="47">
        <f>IF(ISERROR(SUMIFS([1]Consulta!$K:$K,[1]Consulta!$A:$A,Reporte!$P$14,[1]Consulta!$F:$F,Reporte!$A$13,[1]Consulta!$G:$G,Reporte!$A29)/SUMIFS([1]Consulta!$J:$J,[1]Consulta!$A:$A,Reporte!$P$14,[1]Consulta!$F:$F,Reporte!$A$13,[1]Consulta!$G:$G,Reporte!$A29))," ",(SUMIFS([1]Consulta!$K:$K,[1]Consulta!$A:$A,Reporte!$P$14,[1]Consulta!$F:$F,Reporte!$A$13,[1]Consulta!$G:$G,Reporte!$A29)/SUMIFS([1]Consulta!$J:$J,[1]Consulta!$A:$A,Reporte!$P$14,[1]Consulta!$F:$F,Reporte!$A$13,[1]Consulta!$G:$G,Reporte!$A29)))</f>
        <v>6.9407243027056182</v>
      </c>
      <c r="Q29" s="47" t="str">
        <f>IF(ISERROR(SUMIFS([1]Consulta!$I:$I,[1]Consulta!$A:$A,Reporte!$P$14,[1]Consulta!$F:$F,Reporte!$A$13,[1]Consulta!$G:$G,Reporte!$A29)/SUMIFS([1]Consulta!$H:$H,[1]Consulta!$A:$A,Reporte!$P$14,[1]Consulta!$F:$F,Reporte!$A$13,[1]Consulta!$G:$G,Reporte!$A29))," ",(SUMIFS([1]Consulta!$I:$I,[1]Consulta!$A:$A,Reporte!$P$14,[1]Consulta!$F:$F,Reporte!$A$13,[1]Consulta!$G:$G,Reporte!$A29)/SUMIFS([1]Consulta!$H:$H,[1]Consulta!$A:$A,Reporte!$P$14,[1]Consulta!$F:$F,Reporte!$A$13,[1]Consulta!$G:$G,Reporte!$A29)))</f>
        <v xml:space="preserve"> </v>
      </c>
      <c r="R29" s="47">
        <f>IF(ISERROR(SUMIFS([1]Consulta!$K:$K,[1]Consulta!$A:$A,Reporte!$H$1,[1]Consulta!$F:$F,Reporte!$A$13,[1]Consulta!$G:$G,Reporte!$A29)/SUMIFS([1]Consulta!$J:$J,[1]Consulta!$A:$A,Reporte!$H$1,[1]Consulta!$F:$F,Reporte!$A$13,[1]Consulta!$G:$G,Reporte!$A29))," ",(SUMIFS([1]Consulta!$K:$K,[1]Consulta!$A:$A,Reporte!$H$1,[1]Consulta!$F:$F,Reporte!$A$13,[1]Consulta!$G:$G,Reporte!$A29)/SUMIFS([1]Consulta!$J:$J,[1]Consulta!$A:$A,Reporte!$H$1,[1]Consulta!$F:$F,Reporte!$A$13,[1]Consulta!$G:$G,Reporte!$A29)))</f>
        <v>7.2046056578436239</v>
      </c>
      <c r="S29" s="51" t="str">
        <f>IF(ISERROR(SUMIFS([1]Consulta!$I:$I,[1]Consulta!$A:$A,Reporte!$H$1,[1]Consulta!$F:$F,Reporte!$A$13,[1]Consulta!$G:$G,Reporte!$A29)/SUMIFS([1]Consulta!$H:$H,[1]Consulta!$A:$A,Reporte!$H$1,[1]Consulta!$F:$F,Reporte!$A$13,[1]Consulta!$G:$G,Reporte!$A29))," ",(SUMIFS([1]Consulta!$I:$I,[1]Consulta!$A:$A,Reporte!$H$1,[1]Consulta!$F:$F,Reporte!$A$13,[1]Consulta!$G:$G,Reporte!$A29)/SUMIFS([1]Consulta!$H:$H,[1]Consulta!$A:$A,Reporte!$H$1,[1]Consulta!$F:$F,Reporte!$A$13,[1]Consulta!$G:$G,Reporte!$A29)))</f>
        <v xml:space="preserve"> </v>
      </c>
      <c r="T29" s="47">
        <f>IF(ISERROR(SUMIFS([1]Consulta!$K:$K,[1]Consulta!$A:$A,Reporte!$M$1,[1]Consulta!$F:$F,Reporte!$A$13,[1]Consulta!$G:$G,Reporte!$A29)/SUMIFS([1]Consulta!$J:$J,[1]Consulta!$A:$A,Reporte!$M$1,[1]Consulta!$F:$F,Reporte!$A$13,[1]Consulta!$G:$G,Reporte!$A29))," ",(SUMIFS([1]Consulta!$K:$K,[1]Consulta!$A:$A,Reporte!$M$1,[1]Consulta!$F:$F,Reporte!$A$13,[1]Consulta!$G:$G,Reporte!$A29)/SUMIFS([1]Consulta!$J:$J,[1]Consulta!$A:$A,Reporte!$M$1,[1]Consulta!$F:$F,Reporte!$A$13,[1]Consulta!$G:$G,Reporte!$A29)))</f>
        <v>6.94</v>
      </c>
      <c r="U29" s="52" t="str">
        <f>IF(ISERROR(SUMIFS([1]Consulta!$I:$I,[1]Consulta!$A:$A,Reporte!$M$1,[1]Consulta!$F:$F,Reporte!$A$13,[1]Consulta!$G:$G,Reporte!$A29)/SUMIFS([1]Consulta!$H:$H,[1]Consulta!$A:$A,Reporte!$M$1,[1]Consulta!$F:$F,Reporte!$A$13,[1]Consulta!$G:$G,Reporte!$A29))," ",(SUMIFS([1]Consulta!$I:$I,[1]Consulta!$A:$A,Reporte!$M$1,[1]Consulta!$F:$F,Reporte!$A$13,[1]Consulta!$G:$G,Reporte!$A29)/SUMIFS([1]Consulta!$H:$H,[1]Consulta!$A:$A,Reporte!$M$1,[1]Consulta!$F:$F,Reporte!$A$13,[1]Consulta!$G:$G,Reporte!$A29)))</f>
        <v xml:space="preserve"> </v>
      </c>
      <c r="V29" s="47">
        <f>IF(ISERROR(SUMIFS([1]Consulta!$K:$K,[1]Consulta!$A:$A,Reporte!$L$14,[1]Consulta!$F:$F,Reporte!$A$11,[1]Consulta!$G:$G,Reporte!$A29)/SUMIFS([1]Consulta!$J:$J,[1]Consulta!$A:$A,Reporte!$L$14,[1]Consulta!$F:$F,Reporte!$A$11,[1]Consulta!$G:$G,Reporte!$A29))," ",(SUMIFS([1]Consulta!$K:$K,[1]Consulta!$A:$A,Reporte!$L$14,[1]Consulta!$F:$F,Reporte!$A$11,[1]Consulta!$G:$G,Reporte!$A29)/SUMIFS([1]Consulta!$J:$J,[1]Consulta!$A:$A,Reporte!$L$14,[1]Consulta!$F:$F,Reporte!$A$11,[1]Consulta!$G:$G,Reporte!$A29)))</f>
        <v>6.97</v>
      </c>
      <c r="W29" s="47" t="str">
        <f>IF(ISERROR(SUMIFS([1]Consulta!$I:$I,[1]Consulta!$A:$A,Reporte!$L$14,[1]Consulta!$F:$F,Reporte!$A$11,[1]Consulta!$G:$G,Reporte!$A29)/SUMIFS([1]Consulta!$H:$H,[1]Consulta!$A:$A,Reporte!$L$14,[1]Consulta!$F:$F,Reporte!$A$11,[1]Consulta!$G:$G,Reporte!$A29))," ",(SUMIFS([1]Consulta!$I:$I,[1]Consulta!$A:$A,Reporte!$L$14,[1]Consulta!$F:$F,Reporte!$A$11,[1]Consulta!$G:$G,Reporte!$A29)/SUMIFS([1]Consulta!$H:$H,[1]Consulta!$A:$A,Reporte!$L$14,[1]Consulta!$F:$F,Reporte!$A$11,[1]Consulta!$G:$G,Reporte!$A29)))</f>
        <v xml:space="preserve"> </v>
      </c>
      <c r="X29" s="47" t="str">
        <f>IF(ISERROR(SUMIFS([1]Consulta!$K:$K,[1]Consulta!$A:$A,Reporte!$N$14,[1]Consulta!$F:$F,Reporte!$A$11,[1]Consulta!$G:$G,Reporte!$A29)/SUMIFS([1]Consulta!$J:$J,[1]Consulta!$A:$A,Reporte!$N$14,[1]Consulta!$F:$F,Reporte!$A$11,[1]Consulta!$G:$G,Reporte!$A29))," ",(SUMIFS([1]Consulta!$K:$K,[1]Consulta!$A:$A,Reporte!$N$14,[1]Consulta!$F:$F,Reporte!$A$11,[1]Consulta!$G:$G,Reporte!$A29)/SUMIFS([1]Consulta!$J:$J,[1]Consulta!$A:$A,Reporte!$N$14,[1]Consulta!$F:$F,Reporte!$A$11,[1]Consulta!$G:$G,Reporte!$A29)))</f>
        <v xml:space="preserve"> </v>
      </c>
      <c r="Y29" s="47" t="str">
        <f>IF(ISERROR(SUMIFS([1]Consulta!$I:$I,[1]Consulta!$A:$A,Reporte!$N$14,[1]Consulta!$F:$F,Reporte!$A$11,[1]Consulta!$G:$G,Reporte!$A29)/SUMIFS([1]Consulta!$H:$H,[1]Consulta!$A:$A,Reporte!$N$14,[1]Consulta!$F:$F,Reporte!$A$11,[1]Consulta!$G:$G,Reporte!$A29))," ",(SUMIFS([1]Consulta!$I:$I,[1]Consulta!$A:$A,Reporte!$N$14,[1]Consulta!$F:$F,Reporte!$A$11,[1]Consulta!$G:$G,Reporte!$A29)/SUMIFS([1]Consulta!$H:$H,[1]Consulta!$A:$A,Reporte!$N$14,[1]Consulta!$F:$F,Reporte!$A$11,[1]Consulta!$G:$G,Reporte!$A29)))</f>
        <v xml:space="preserve"> </v>
      </c>
      <c r="Z29" s="47" t="str">
        <f>IF(ISERROR(SUMIFS([1]Consulta!$K:$K,[1]Consulta!$A:$A,Reporte!$P$14,[1]Consulta!$F:$F,Reporte!$A$11,[1]Consulta!$G:$G,Reporte!$A29)/SUMIFS([1]Consulta!$J:$J,[1]Consulta!$A:$A,Reporte!$P$14,[1]Consulta!$F:$F,Reporte!$A$11,[1]Consulta!$G:$G,Reporte!$A29))," ",(SUMIFS([1]Consulta!$K:$K,[1]Consulta!$A:$A,Reporte!$P$14,[1]Consulta!$F:$F,Reporte!$A$11,[1]Consulta!$G:$G,Reporte!$A29)/SUMIFS([1]Consulta!$J:$J,[1]Consulta!$A:$A,Reporte!$P$14,[1]Consulta!$F:$F,Reporte!$A$11,[1]Consulta!$G:$G,Reporte!$A29)))</f>
        <v xml:space="preserve"> </v>
      </c>
      <c r="AA29" s="47" t="str">
        <f>IF(ISERROR(SUMIFS([1]Consulta!$I:$I,[1]Consulta!$A:$A,Reporte!$P$14,[1]Consulta!$F:$F,Reporte!$A$11,[1]Consulta!$G:$G,Reporte!$A29)/SUMIFS([1]Consulta!$H:$H,[1]Consulta!$A:$A,Reporte!$P$14,[1]Consulta!$F:$F,Reporte!$A$11,[1]Consulta!$G:$G,Reporte!$A29))," ",(SUMIFS([1]Consulta!$I:$I,[1]Consulta!$A:$A,Reporte!$P$14,[1]Consulta!$F:$F,Reporte!$A$11,[1]Consulta!$G:$G,Reporte!$A29)/SUMIFS([1]Consulta!$H:$H,[1]Consulta!$A:$A,Reporte!$P$14,[1]Consulta!$F:$F,Reporte!$A$11,[1]Consulta!$G:$G,Reporte!$A29)))</f>
        <v xml:space="preserve"> </v>
      </c>
      <c r="AB29" s="47" t="str">
        <f>IF(ISERROR(SUMIFS([1]Consulta!$K:$K,[1]Consulta!$A:$A,Reporte!$H$1,[1]Consulta!$F:$F,Reporte!$A$11,[1]Consulta!$G:$G,Reporte!$A29)/SUMIFS([1]Consulta!$J:$J,[1]Consulta!$A:$A,Reporte!$H$1,[1]Consulta!$F:$F,Reporte!$A$11,[1]Consulta!$G:$G,Reporte!$A29))," ",(SUMIFS([1]Consulta!$K:$K,[1]Consulta!$A:$A,Reporte!$H$1,[1]Consulta!$F:$F,Reporte!$A$11,[1]Consulta!$G:$G,Reporte!$A29)/SUMIFS([1]Consulta!$J:$J,[1]Consulta!$A:$A,Reporte!$H$1,[1]Consulta!$F:$F,Reporte!$A$11,[1]Consulta!$G:$G,Reporte!$A29)))</f>
        <v xml:space="preserve"> </v>
      </c>
      <c r="AC29" s="51" t="str">
        <f>IF(ISERROR(SUMIFS([1]Consulta!$I:$I,[1]Consulta!$A:$A,Reporte!$H$1,[1]Consulta!$F:$F,Reporte!$A$11,[1]Consulta!$G:$G,Reporte!$A29)/SUMIFS([1]Consulta!$H:$H,[1]Consulta!$A:$A,Reporte!$H$1,[1]Consulta!$F:$F,Reporte!$A$11,[1]Consulta!$G:$G,Reporte!$A29))," ",(SUMIFS([1]Consulta!$I:$I,[1]Consulta!$A:$A,Reporte!$H$1,[1]Consulta!$F:$F,Reporte!$A$11,[1]Consulta!$G:$G,Reporte!$A29)/SUMIFS([1]Consulta!$H:$H,[1]Consulta!$A:$A,Reporte!$H$1,[1]Consulta!$F:$F,Reporte!$A$11,[1]Consulta!$G:$G,Reporte!$A29)))</f>
        <v xml:space="preserve"> </v>
      </c>
      <c r="AD29" s="47" t="str">
        <f>IF(ISERROR(SUMIFS([1]Consulta!$K:$K,[1]Consulta!$A:$A,Reporte!$M$1,[1]Consulta!$F:$F,Reporte!$A$11,[1]Consulta!$G:$G,Reporte!$A29)/SUMIFS([1]Consulta!$J:$J,[1]Consulta!$A:$A,Reporte!$M$1,[1]Consulta!$F:$F,Reporte!$A$11,[1]Consulta!$G:$G,Reporte!$A29))," ",(SUMIFS([1]Consulta!$K:$K,[1]Consulta!$A:$A,Reporte!$M$1,[1]Consulta!$F:$F,Reporte!$A$11,[1]Consulta!$G:$G,Reporte!$A29)/SUMIFS([1]Consulta!$J:$J,[1]Consulta!$A:$A,Reporte!$M$1,[1]Consulta!$F:$F,Reporte!$A$11,[1]Consulta!$G:$G,Reporte!$A29)))</f>
        <v xml:space="preserve"> </v>
      </c>
      <c r="AE29" s="52">
        <f>IF(ISERROR(SUMIFS([1]Consulta!$I:$I,[1]Consulta!$A:$A,Reporte!$M$1,[1]Consulta!$F:$F,Reporte!$A$11,[1]Consulta!$G:$G,Reporte!$A29)/SUMIFS([1]Consulta!$H:$H,[1]Consulta!$A:$A,Reporte!$M$1,[1]Consulta!$F:$F,Reporte!$A$11,[1]Consulta!$G:$G,Reporte!$A29))," ",(SUMIFS([1]Consulta!$I:$I,[1]Consulta!$A:$A,Reporte!$M$1,[1]Consulta!$F:$F,Reporte!$A$11,[1]Consulta!$G:$G,Reporte!$A29)/SUMIFS([1]Consulta!$H:$H,[1]Consulta!$A:$A,Reporte!$M$1,[1]Consulta!$F:$F,Reporte!$A$11,[1]Consulta!$G:$G,Reporte!$A29)))</f>
        <v>6.97</v>
      </c>
      <c r="AF29" s="47" t="str">
        <f>IF(ISERROR(SUMIFS([1]Consulta!$K:$K,[1]Consulta!$A:$A,Reporte!$L$1,[1]Consulta!$F:$F,Reporte!$A$11,[1]Consulta!$G:$G,Reporte!$A29)/SUMIFS([1]Consulta!$J:$J,[1]Consulta!$A:$A,Reporte!$L$1,[1]Consulta!$F:$F,Reporte!$A$11,[1]Consulta!$G:$G,Reporte!$A29))," ",(SUMIFS([1]Consulta!$K:$K,[1]Consulta!$A:$A,Reporte!$L$1,[1]Consulta!$F:$F,Reporte!$A$11,[1]Consulta!$G:$G,Reporte!$A29)/SUMIFS([1]Consulta!$J:$J,[1]Consulta!$A:$A,Reporte!$L$1,[1]Consulta!$F:$F,Reporte!$A$11,[1]Consulta!$G:$G,Reporte!$A29)))</f>
        <v xml:space="preserve"> </v>
      </c>
      <c r="AG29" s="52" t="str">
        <f>IF(ISERROR(SUMIFS([1]Consulta!$I:$I,[1]Consulta!$A:$A,Reporte!$L$1,[1]Consulta!$F:$F,Reporte!$A$11,[1]Consulta!$G:$G,Reporte!$A29)/SUMIFS([1]Consulta!$H:$H,[1]Consulta!$A:$A,Reporte!$L$1,[1]Consulta!$F:$F,Reporte!$A$11,[1]Consulta!$G:$G,Reporte!$A29))," ",(SUMIFS([1]Consulta!$I:$I,[1]Consulta!$A:$A,Reporte!$L$1,[1]Consulta!$F:$F,Reporte!$A$11,[1]Consulta!$G:$G,Reporte!$A29)/SUMIFS([1]Consulta!$H:$H,[1]Consulta!$A:$A,Reporte!$L$1,[1]Consulta!$F:$F,Reporte!$A$11,[1]Consulta!$G:$G,Reporte!$A29)))</f>
        <v xml:space="preserve"> </v>
      </c>
    </row>
    <row r="30" spans="1:33" x14ac:dyDescent="0.25">
      <c r="A30" s="50">
        <f t="shared" si="0"/>
        <v>45153</v>
      </c>
      <c r="B30" s="47">
        <f>IF(ISERROR(SUMIFS([1]Consulta!$K:$K,[1]Consulta!$A:$A,Reporte!$B$14,[1]Consulta!$F:$F,Reporte!$A$12,[1]Consulta!$G:$G,Reporte!$A30)/SUMIFS([1]Consulta!$J:$J,[1]Consulta!$A:$A,Reporte!$B$14,[1]Consulta!$F:$F,Reporte!$A$12,[1]Consulta!$G:$G,Reporte!$A30))," ",(SUMIFS([1]Consulta!$K:$K,[1]Consulta!$A:$A,Reporte!$B$14,[1]Consulta!$F:$F,Reporte!$A$12,[1]Consulta!$G:$G,Reporte!$A30)/SUMIFS([1]Consulta!$J:$J,[1]Consulta!$A:$A,Reporte!$B$14,[1]Consulta!$F:$F,Reporte!$A$12,[1]Consulta!$G:$G,Reporte!$A30)))</f>
        <v>6.850000001874216</v>
      </c>
      <c r="C30" s="47">
        <f>IF(ISERROR(SUMIFS([1]Consulta!$I:$I,[1]Consulta!$A:$A,Reporte!$B$14,[1]Consulta!$F:$F,Reporte!$A$12,[1]Consulta!$G:$G,Reporte!$A30)/SUMIFS([1]Consulta!$H:$H,[1]Consulta!$A:$A,Reporte!$B$14,[1]Consulta!$F:$F,Reporte!$A$12,[1]Consulta!$G:$G,Reporte!$A30))," ",(SUMIFS([1]Consulta!$I:$I,[1]Consulta!$A:$A,Reporte!$B$14,[1]Consulta!$F:$F,Reporte!$A$12,[1]Consulta!$G:$G,Reporte!$A30)/SUMIFS([1]Consulta!$H:$H,[1]Consulta!$A:$A,Reporte!$B$14,[1]Consulta!$F:$F,Reporte!$A$12,[1]Consulta!$G:$G,Reporte!$A30)))</f>
        <v>6.9699989324634277</v>
      </c>
      <c r="D30" s="47">
        <f>IF(ISERROR(SUMIFS([1]Consulta!$K:$K,[1]Consulta!$A:$A,Reporte!$D$14,[1]Consulta!$F:$F,Reporte!$A$12,[1]Consulta!$G:$G,Reporte!$A30)/SUMIFS([1]Consulta!$J:$J,[1]Consulta!$A:$A,Reporte!$D$14,[1]Consulta!$F:$F,Reporte!$A$12,[1]Consulta!$G:$G,Reporte!$A30))," ",(SUMIFS([1]Consulta!$K:$K,[1]Consulta!$A:$A,Reporte!$D$14,[1]Consulta!$F:$F,Reporte!$A$12,[1]Consulta!$G:$G,Reporte!$A30)/SUMIFS([1]Consulta!$J:$J,[1]Consulta!$A:$A,Reporte!$D$14,[1]Consulta!$F:$F,Reporte!$A$12,[1]Consulta!$G:$G,Reporte!$A30)))</f>
        <v>6.85</v>
      </c>
      <c r="E30" s="47">
        <f>IF(ISERROR(SUMIFS([1]Consulta!$I:$I,[1]Consulta!$A:$A,Reporte!$D$14,[1]Consulta!$F:$F,Reporte!$A$12,[1]Consulta!$G:$G,Reporte!$A30)/SUMIFS([1]Consulta!$H:$H,[1]Consulta!$A:$A,Reporte!$D$14,[1]Consulta!$F:$F,Reporte!$A$12,[1]Consulta!$G:$G,Reporte!$A30))," ",(SUMIFS([1]Consulta!$I:$I,[1]Consulta!$A:$A,Reporte!$D$14,[1]Consulta!$F:$F,Reporte!$A$12,[1]Consulta!$G:$G,Reporte!$A30)/SUMIFS([1]Consulta!$H:$H,[1]Consulta!$A:$A,Reporte!$D$14,[1]Consulta!$F:$F,Reporte!$A$12,[1]Consulta!$G:$G,Reporte!$A30)))</f>
        <v>6.9700000000000015</v>
      </c>
      <c r="F30" s="47">
        <f>IF(ISERROR(SUMIFS([1]Consulta!$K:$K,[1]Consulta!$A:$A,Reporte!$F$14,[1]Consulta!$F:$F,Reporte!$A$12,[1]Consulta!$G:$G,Reporte!$A30)/SUMIFS([1]Consulta!$J:$J,[1]Consulta!$A:$A,Reporte!$F$14,[1]Consulta!$F:$F,Reporte!$A$12,[1]Consulta!$G:$G,Reporte!$A30))," ",(SUMIFS([1]Consulta!$K:$K,[1]Consulta!$A:$A,Reporte!$F$14,[1]Consulta!$F:$F,Reporte!$A$12,[1]Consulta!$G:$G,Reporte!$A30)/SUMIFS([1]Consulta!$J:$J,[1]Consulta!$A:$A,Reporte!$F$14,[1]Consulta!$F:$F,Reporte!$A$12,[1]Consulta!$G:$G,Reporte!$A30)))</f>
        <v>6.8864125834497809</v>
      </c>
      <c r="G30" s="47">
        <f>IF(ISERROR(SUMIFS([1]Consulta!$I:$I,[1]Consulta!$A:$A,Reporte!$F$14,[1]Consulta!$F:$F,Reporte!$A$12,[1]Consulta!$G:$G,Reporte!$A30)/SUMIFS([1]Consulta!$H:$H,[1]Consulta!$A:$A,Reporte!$F$14,[1]Consulta!$F:$F,Reporte!$A$12,[1]Consulta!$G:$G,Reporte!$A30))," ",(SUMIFS([1]Consulta!$I:$I,[1]Consulta!$A:$A,Reporte!$F$14,[1]Consulta!$F:$F,Reporte!$A$12,[1]Consulta!$G:$G,Reporte!$A30)/SUMIFS([1]Consulta!$H:$H,[1]Consulta!$A:$A,Reporte!$F$14,[1]Consulta!$F:$F,Reporte!$A$12,[1]Consulta!$G:$G,Reporte!$A30)))</f>
        <v>6.9699901870630381</v>
      </c>
      <c r="H30" s="47">
        <f>IF(ISERROR(SUMIFS([1]Consulta!$K:$K,[1]Consulta!$A:$A,Reporte!$H$1,[1]Consulta!$F:$F,Reporte!$A$12,[1]Consulta!$G:$G,Reporte!$A30)/SUMIFS([1]Consulta!$J:$J,[1]Consulta!$A:$A,Reporte!$H$1,[1]Consulta!$F:$F,Reporte!$A$12,[1]Consulta!$G:$G,Reporte!$A30))," ",(SUMIFS([1]Consulta!$K:$K,[1]Consulta!$A:$A,Reporte!$H$1,[1]Consulta!$F:$F,Reporte!$A$12,[1]Consulta!$G:$G,Reporte!$A30)/SUMIFS([1]Consulta!$J:$J,[1]Consulta!$A:$A,Reporte!$H$1,[1]Consulta!$F:$F,Reporte!$A$12,[1]Consulta!$G:$G,Reporte!$A30)))</f>
        <v>6.8572161661774693</v>
      </c>
      <c r="I30" s="51">
        <f>IF(ISERROR(SUMIFS([1]Consulta!$I:$I,[1]Consulta!$A:$A,Reporte!$H$1,[1]Consulta!$F:$F,Reporte!$A$12,[1]Consulta!$G:$G,Reporte!$A30)/SUMIFS([1]Consulta!$H:$H,[1]Consulta!$A:$A,Reporte!$H$1,[1]Consulta!$F:$F,Reporte!$A$12,[1]Consulta!$G:$G,Reporte!$A30))," ",(SUMIFS([1]Consulta!$I:$I,[1]Consulta!$A:$A,Reporte!$H$1,[1]Consulta!$F:$F,Reporte!$A$12,[1]Consulta!$G:$G,Reporte!$A30)/SUMIFS([1]Consulta!$H:$H,[1]Consulta!$A:$A,Reporte!$H$1,[1]Consulta!$F:$F,Reporte!$A$12,[1]Consulta!$G:$G,Reporte!$A30)))</f>
        <v>6.97</v>
      </c>
      <c r="J30" s="47">
        <f>IF(ISERROR(SUMIFS([1]Consulta!$K:$K,[1]Consulta!$A:$A,Reporte!$M$1,[1]Consulta!$F:$F,Reporte!$A$12,[1]Consulta!$G:$G,Reporte!$A30)/SUMIFS([1]Consulta!$J:$J,[1]Consulta!$A:$A,Reporte!$M$1,[1]Consulta!$F:$F,Reporte!$A$12,[1]Consulta!$G:$G,Reporte!$A30))," ",(SUMIFS([1]Consulta!$K:$K,[1]Consulta!$A:$A,Reporte!$M$1,[1]Consulta!$F:$F,Reporte!$A$12,[1]Consulta!$G:$G,Reporte!$A30)/SUMIFS([1]Consulta!$J:$J,[1]Consulta!$A:$A,Reporte!$M$1,[1]Consulta!$F:$F,Reporte!$A$12,[1]Consulta!$G:$G,Reporte!$A30)))</f>
        <v>6.9064604648316275</v>
      </c>
      <c r="K30" s="52">
        <f>IF(ISERROR(SUMIFS([1]Consulta!$I:$I,[1]Consulta!$A:$A,Reporte!$M$1,[1]Consulta!$F:$F,Reporte!$A$12,[1]Consulta!$G:$G,Reporte!$A30)/SUMIFS([1]Consulta!$H:$H,[1]Consulta!$A:$A,Reporte!$M$1,[1]Consulta!$F:$F,Reporte!$A$12,[1]Consulta!$G:$G,Reporte!$A30))," ",(SUMIFS([1]Consulta!$I:$I,[1]Consulta!$A:$A,Reporte!$M$1,[1]Consulta!$F:$F,Reporte!$A$12,[1]Consulta!$G:$G,Reporte!$A30)/SUMIFS([1]Consulta!$H:$H,[1]Consulta!$A:$A,Reporte!$M$1,[1]Consulta!$F:$F,Reporte!$A$12,[1]Consulta!$G:$G,Reporte!$A30)))</f>
        <v>6.97</v>
      </c>
      <c r="L30" s="47">
        <f>IF(ISERROR(SUMIFS([1]Consulta!$K:$K,[1]Consulta!$A:$A,Reporte!$L$14,[1]Consulta!$F:$F,Reporte!$A$13,[1]Consulta!$G:$G,Reporte!$A30)/SUMIFS([1]Consulta!$J:$J,[1]Consulta!$A:$A,Reporte!$L$14,[1]Consulta!$F:$F,Reporte!$A$13,[1]Consulta!$G:$G,Reporte!$A30))," ",(SUMIFS([1]Consulta!$K:$K,[1]Consulta!$A:$A,Reporte!$L$14,[1]Consulta!$F:$F,Reporte!$A$13,[1]Consulta!$G:$G,Reporte!$A30)/SUMIFS([1]Consulta!$J:$J,[1]Consulta!$A:$A,Reporte!$L$14,[1]Consulta!$F:$F,Reporte!$A$13,[1]Consulta!$G:$G,Reporte!$A30)))</f>
        <v>7.1870620515550518</v>
      </c>
      <c r="M30" s="47">
        <f>IF(ISERROR(SUMIFS([1]Consulta!$I:$I,[1]Consulta!$A:$A,Reporte!$L$14,[1]Consulta!$F:$F,Reporte!$A$13,[1]Consulta!$G:$G,Reporte!$A30)/SUMIFS([1]Consulta!$H:$H,[1]Consulta!$A:$A,Reporte!$L$14,[1]Consulta!$F:$F,Reporte!$A$13,[1]Consulta!$G:$G,Reporte!$A30))," ",(SUMIFS([1]Consulta!$I:$I,[1]Consulta!$A:$A,Reporte!$L$14,[1]Consulta!$F:$F,Reporte!$A$13,[1]Consulta!$G:$G,Reporte!$A30)/SUMIFS([1]Consulta!$H:$H,[1]Consulta!$A:$A,Reporte!$L$14,[1]Consulta!$F:$F,Reporte!$A$13,[1]Consulta!$G:$G,Reporte!$A30)))</f>
        <v>6.9686499025220403</v>
      </c>
      <c r="N30" s="47">
        <f>IF(ISERROR(SUMIFS([1]Consulta!$K:$K,[1]Consulta!$A:$A,Reporte!$N$14,[1]Consulta!$F:$F,Reporte!$A$13,[1]Consulta!$G:$G,Reporte!$A30)/SUMIFS([1]Consulta!$J:$J,[1]Consulta!$A:$A,Reporte!$N$14,[1]Consulta!$F:$F,Reporte!$A$13,[1]Consulta!$G:$G,Reporte!$A30))," ",(SUMIFS([1]Consulta!$K:$K,[1]Consulta!$A:$A,Reporte!$N$14,[1]Consulta!$F:$F,Reporte!$A$13,[1]Consulta!$G:$G,Reporte!$A30)/SUMIFS([1]Consulta!$J:$J,[1]Consulta!$A:$A,Reporte!$N$14,[1]Consulta!$F:$F,Reporte!$A$13,[1]Consulta!$G:$G,Reporte!$A30)))</f>
        <v>6.9597871634621749</v>
      </c>
      <c r="O30" s="47" t="str">
        <f>IF(ISERROR(SUMIFS([1]Consulta!$I:$I,[1]Consulta!$A:$A,Reporte!$N$14,[1]Consulta!$F:$F,Reporte!$A$13,[1]Consulta!$G:$G,Reporte!$A30)/SUMIFS([1]Consulta!$H:$H,[1]Consulta!$A:$A,Reporte!$N$14,[1]Consulta!$F:$F,Reporte!$A$13,[1]Consulta!$G:$G,Reporte!$A30))," ",(SUMIFS([1]Consulta!$I:$I,[1]Consulta!$A:$A,Reporte!$N$14,[1]Consulta!$F:$F,Reporte!$A$13,[1]Consulta!$G:$G,Reporte!$A30)/SUMIFS([1]Consulta!$H:$H,[1]Consulta!$A:$A,Reporte!$N$14,[1]Consulta!$F:$F,Reporte!$A$13,[1]Consulta!$G:$G,Reporte!$A30)))</f>
        <v xml:space="preserve"> </v>
      </c>
      <c r="P30" s="47">
        <f>IF(ISERROR(SUMIFS([1]Consulta!$K:$K,[1]Consulta!$A:$A,Reporte!$P$14,[1]Consulta!$F:$F,Reporte!$A$13,[1]Consulta!$G:$G,Reporte!$A30)/SUMIFS([1]Consulta!$J:$J,[1]Consulta!$A:$A,Reporte!$P$14,[1]Consulta!$F:$F,Reporte!$A$13,[1]Consulta!$G:$G,Reporte!$A30))," ",(SUMIFS([1]Consulta!$K:$K,[1]Consulta!$A:$A,Reporte!$P$14,[1]Consulta!$F:$F,Reporte!$A$13,[1]Consulta!$G:$G,Reporte!$A30)/SUMIFS([1]Consulta!$J:$J,[1]Consulta!$A:$A,Reporte!$P$14,[1]Consulta!$F:$F,Reporte!$A$13,[1]Consulta!$G:$G,Reporte!$A30)))</f>
        <v>6.9503650702283517</v>
      </c>
      <c r="Q30" s="47" t="str">
        <f>IF(ISERROR(SUMIFS([1]Consulta!$I:$I,[1]Consulta!$A:$A,Reporte!$P$14,[1]Consulta!$F:$F,Reporte!$A$13,[1]Consulta!$G:$G,Reporte!$A30)/SUMIFS([1]Consulta!$H:$H,[1]Consulta!$A:$A,Reporte!$P$14,[1]Consulta!$F:$F,Reporte!$A$13,[1]Consulta!$G:$G,Reporte!$A30))," ",(SUMIFS([1]Consulta!$I:$I,[1]Consulta!$A:$A,Reporte!$P$14,[1]Consulta!$F:$F,Reporte!$A$13,[1]Consulta!$G:$G,Reporte!$A30)/SUMIFS([1]Consulta!$H:$H,[1]Consulta!$A:$A,Reporte!$P$14,[1]Consulta!$F:$F,Reporte!$A$13,[1]Consulta!$G:$G,Reporte!$A30)))</f>
        <v xml:space="preserve"> </v>
      </c>
      <c r="R30" s="47">
        <f>IF(ISERROR(SUMIFS([1]Consulta!$K:$K,[1]Consulta!$A:$A,Reporte!$H$1,[1]Consulta!$F:$F,Reporte!$A$13,[1]Consulta!$G:$G,Reporte!$A30)/SUMIFS([1]Consulta!$J:$J,[1]Consulta!$A:$A,Reporte!$H$1,[1]Consulta!$F:$F,Reporte!$A$13,[1]Consulta!$G:$G,Reporte!$A30))," ",(SUMIFS([1]Consulta!$K:$K,[1]Consulta!$A:$A,Reporte!$H$1,[1]Consulta!$F:$F,Reporte!$A$13,[1]Consulta!$G:$G,Reporte!$A30)/SUMIFS([1]Consulta!$J:$J,[1]Consulta!$A:$A,Reporte!$H$1,[1]Consulta!$F:$F,Reporte!$A$13,[1]Consulta!$G:$G,Reporte!$A30)))</f>
        <v>7.2076975801662311</v>
      </c>
      <c r="S30" s="51">
        <f>IF(ISERROR(SUMIFS([1]Consulta!$I:$I,[1]Consulta!$A:$A,Reporte!$H$1,[1]Consulta!$F:$F,Reporte!$A$13,[1]Consulta!$G:$G,Reporte!$A30)/SUMIFS([1]Consulta!$H:$H,[1]Consulta!$A:$A,Reporte!$H$1,[1]Consulta!$F:$F,Reporte!$A$13,[1]Consulta!$G:$G,Reporte!$A30))," ",(SUMIFS([1]Consulta!$I:$I,[1]Consulta!$A:$A,Reporte!$H$1,[1]Consulta!$F:$F,Reporte!$A$13,[1]Consulta!$G:$G,Reporte!$A30)/SUMIFS([1]Consulta!$H:$H,[1]Consulta!$A:$A,Reporte!$H$1,[1]Consulta!$F:$F,Reporte!$A$13,[1]Consulta!$G:$G,Reporte!$A30)))</f>
        <v>6.9638353999997316</v>
      </c>
      <c r="T30" s="47" t="str">
        <f>IF(ISERROR(SUMIFS([1]Consulta!$K:$K,[1]Consulta!$A:$A,Reporte!$M$1,[1]Consulta!$F:$F,Reporte!$A$13,[1]Consulta!$G:$G,Reporte!$A30)/SUMIFS([1]Consulta!$J:$J,[1]Consulta!$A:$A,Reporte!$M$1,[1]Consulta!$F:$F,Reporte!$A$13,[1]Consulta!$G:$G,Reporte!$A30))," ",(SUMIFS([1]Consulta!$K:$K,[1]Consulta!$A:$A,Reporte!$M$1,[1]Consulta!$F:$F,Reporte!$A$13,[1]Consulta!$G:$G,Reporte!$A30)/SUMIFS([1]Consulta!$J:$J,[1]Consulta!$A:$A,Reporte!$M$1,[1]Consulta!$F:$F,Reporte!$A$13,[1]Consulta!$G:$G,Reporte!$A30)))</f>
        <v xml:space="preserve"> </v>
      </c>
      <c r="U30" s="52" t="str">
        <f>IF(ISERROR(SUMIFS([1]Consulta!$I:$I,[1]Consulta!$A:$A,Reporte!$M$1,[1]Consulta!$F:$F,Reporte!$A$13,[1]Consulta!$G:$G,Reporte!$A30)/SUMIFS([1]Consulta!$H:$H,[1]Consulta!$A:$A,Reporte!$M$1,[1]Consulta!$F:$F,Reporte!$A$13,[1]Consulta!$G:$G,Reporte!$A30))," ",(SUMIFS([1]Consulta!$I:$I,[1]Consulta!$A:$A,Reporte!$M$1,[1]Consulta!$F:$F,Reporte!$A$13,[1]Consulta!$G:$G,Reporte!$A30)/SUMIFS([1]Consulta!$H:$H,[1]Consulta!$A:$A,Reporte!$M$1,[1]Consulta!$F:$F,Reporte!$A$13,[1]Consulta!$G:$G,Reporte!$A30)))</f>
        <v xml:space="preserve"> </v>
      </c>
      <c r="V30" s="47">
        <f>IF(ISERROR(SUMIFS([1]Consulta!$K:$K,[1]Consulta!$A:$A,Reporte!$L$14,[1]Consulta!$F:$F,Reporte!$A$11,[1]Consulta!$G:$G,Reporte!$A30)/SUMIFS([1]Consulta!$J:$J,[1]Consulta!$A:$A,Reporte!$L$14,[1]Consulta!$F:$F,Reporte!$A$11,[1]Consulta!$G:$G,Reporte!$A30))," ",(SUMIFS([1]Consulta!$K:$K,[1]Consulta!$A:$A,Reporte!$L$14,[1]Consulta!$F:$F,Reporte!$A$11,[1]Consulta!$G:$G,Reporte!$A30)/SUMIFS([1]Consulta!$J:$J,[1]Consulta!$A:$A,Reporte!$L$14,[1]Consulta!$F:$F,Reporte!$A$11,[1]Consulta!$G:$G,Reporte!$A30)))</f>
        <v>6.96</v>
      </c>
      <c r="W30" s="47">
        <f>IF(ISERROR(SUMIFS([1]Consulta!$I:$I,[1]Consulta!$A:$A,Reporte!$L$14,[1]Consulta!$F:$F,Reporte!$A$11,[1]Consulta!$G:$G,Reporte!$A30)/SUMIFS([1]Consulta!$H:$H,[1]Consulta!$A:$A,Reporte!$L$14,[1]Consulta!$F:$F,Reporte!$A$11,[1]Consulta!$G:$G,Reporte!$A30))," ",(SUMIFS([1]Consulta!$I:$I,[1]Consulta!$A:$A,Reporte!$L$14,[1]Consulta!$F:$F,Reporte!$A$11,[1]Consulta!$G:$G,Reporte!$A30)/SUMIFS([1]Consulta!$H:$H,[1]Consulta!$A:$A,Reporte!$L$14,[1]Consulta!$F:$F,Reporte!$A$11,[1]Consulta!$G:$G,Reporte!$A30)))</f>
        <v>6.9637068768059658</v>
      </c>
      <c r="X30" s="47" t="str">
        <f>IF(ISERROR(SUMIFS([1]Consulta!$K:$K,[1]Consulta!$A:$A,Reporte!$N$14,[1]Consulta!$F:$F,Reporte!$A$11,[1]Consulta!$G:$G,Reporte!$A30)/SUMIFS([1]Consulta!$J:$J,[1]Consulta!$A:$A,Reporte!$N$14,[1]Consulta!$F:$F,Reporte!$A$11,[1]Consulta!$G:$G,Reporte!$A30))," ",(SUMIFS([1]Consulta!$K:$K,[1]Consulta!$A:$A,Reporte!$N$14,[1]Consulta!$F:$F,Reporte!$A$11,[1]Consulta!$G:$G,Reporte!$A30)/SUMIFS([1]Consulta!$J:$J,[1]Consulta!$A:$A,Reporte!$N$14,[1]Consulta!$F:$F,Reporte!$A$11,[1]Consulta!$G:$G,Reporte!$A30)))</f>
        <v xml:space="preserve"> </v>
      </c>
      <c r="Y30" s="47" t="str">
        <f>IF(ISERROR(SUMIFS([1]Consulta!$I:$I,[1]Consulta!$A:$A,Reporte!$N$14,[1]Consulta!$F:$F,Reporte!$A$11,[1]Consulta!$G:$G,Reporte!$A30)/SUMIFS([1]Consulta!$H:$H,[1]Consulta!$A:$A,Reporte!$N$14,[1]Consulta!$F:$F,Reporte!$A$11,[1]Consulta!$G:$G,Reporte!$A30))," ",(SUMIFS([1]Consulta!$I:$I,[1]Consulta!$A:$A,Reporte!$N$14,[1]Consulta!$F:$F,Reporte!$A$11,[1]Consulta!$G:$G,Reporte!$A30)/SUMIFS([1]Consulta!$H:$H,[1]Consulta!$A:$A,Reporte!$N$14,[1]Consulta!$F:$F,Reporte!$A$11,[1]Consulta!$G:$G,Reporte!$A30)))</f>
        <v xml:space="preserve"> </v>
      </c>
      <c r="Z30" s="47">
        <f>IF(ISERROR(SUMIFS([1]Consulta!$K:$K,[1]Consulta!$A:$A,Reporte!$P$14,[1]Consulta!$F:$F,Reporte!$A$11,[1]Consulta!$G:$G,Reporte!$A30)/SUMIFS([1]Consulta!$J:$J,[1]Consulta!$A:$A,Reporte!$P$14,[1]Consulta!$F:$F,Reporte!$A$11,[1]Consulta!$G:$G,Reporte!$A30))," ",(SUMIFS([1]Consulta!$K:$K,[1]Consulta!$A:$A,Reporte!$P$14,[1]Consulta!$F:$F,Reporte!$A$11,[1]Consulta!$G:$G,Reporte!$A30)/SUMIFS([1]Consulta!$J:$J,[1]Consulta!$A:$A,Reporte!$P$14,[1]Consulta!$F:$F,Reporte!$A$11,[1]Consulta!$G:$G,Reporte!$A30)))</f>
        <v>6.97</v>
      </c>
      <c r="AA30" s="47" t="str">
        <f>IF(ISERROR(SUMIFS([1]Consulta!$I:$I,[1]Consulta!$A:$A,Reporte!$P$14,[1]Consulta!$F:$F,Reporte!$A$11,[1]Consulta!$G:$G,Reporte!$A30)/SUMIFS([1]Consulta!$H:$H,[1]Consulta!$A:$A,Reporte!$P$14,[1]Consulta!$F:$F,Reporte!$A$11,[1]Consulta!$G:$G,Reporte!$A30))," ",(SUMIFS([1]Consulta!$I:$I,[1]Consulta!$A:$A,Reporte!$P$14,[1]Consulta!$F:$F,Reporte!$A$11,[1]Consulta!$G:$G,Reporte!$A30)/SUMIFS([1]Consulta!$H:$H,[1]Consulta!$A:$A,Reporte!$P$14,[1]Consulta!$F:$F,Reporte!$A$11,[1]Consulta!$G:$G,Reporte!$A30)))</f>
        <v xml:space="preserve"> </v>
      </c>
      <c r="AB30" s="47" t="str">
        <f>IF(ISERROR(SUMIFS([1]Consulta!$K:$K,[1]Consulta!$A:$A,Reporte!$H$1,[1]Consulta!$F:$F,Reporte!$A$11,[1]Consulta!$G:$G,Reporte!$A30)/SUMIFS([1]Consulta!$J:$J,[1]Consulta!$A:$A,Reporte!$H$1,[1]Consulta!$F:$F,Reporte!$A$11,[1]Consulta!$G:$G,Reporte!$A30))," ",(SUMIFS([1]Consulta!$K:$K,[1]Consulta!$A:$A,Reporte!$H$1,[1]Consulta!$F:$F,Reporte!$A$11,[1]Consulta!$G:$G,Reporte!$A30)/SUMIFS([1]Consulta!$J:$J,[1]Consulta!$A:$A,Reporte!$H$1,[1]Consulta!$F:$F,Reporte!$A$11,[1]Consulta!$G:$G,Reporte!$A30)))</f>
        <v xml:space="preserve"> </v>
      </c>
      <c r="AC30" s="51" t="str">
        <f>IF(ISERROR(SUMIFS([1]Consulta!$I:$I,[1]Consulta!$A:$A,Reporte!$H$1,[1]Consulta!$F:$F,Reporte!$A$11,[1]Consulta!$G:$G,Reporte!$A30)/SUMIFS([1]Consulta!$H:$H,[1]Consulta!$A:$A,Reporte!$H$1,[1]Consulta!$F:$F,Reporte!$A$11,[1]Consulta!$G:$G,Reporte!$A30))," ",(SUMIFS([1]Consulta!$I:$I,[1]Consulta!$A:$A,Reporte!$H$1,[1]Consulta!$F:$F,Reporte!$A$11,[1]Consulta!$G:$G,Reporte!$A30)/SUMIFS([1]Consulta!$H:$H,[1]Consulta!$A:$A,Reporte!$H$1,[1]Consulta!$F:$F,Reporte!$A$11,[1]Consulta!$G:$G,Reporte!$A30)))</f>
        <v xml:space="preserve"> </v>
      </c>
      <c r="AD30" s="47">
        <f>IF(ISERROR(SUMIFS([1]Consulta!$K:$K,[1]Consulta!$A:$A,Reporte!$M$1,[1]Consulta!$F:$F,Reporte!$A$11,[1]Consulta!$G:$G,Reporte!$A30)/SUMIFS([1]Consulta!$J:$J,[1]Consulta!$A:$A,Reporte!$M$1,[1]Consulta!$F:$F,Reporte!$A$11,[1]Consulta!$G:$G,Reporte!$A30))," ",(SUMIFS([1]Consulta!$K:$K,[1]Consulta!$A:$A,Reporte!$M$1,[1]Consulta!$F:$F,Reporte!$A$11,[1]Consulta!$G:$G,Reporte!$A30)/SUMIFS([1]Consulta!$J:$J,[1]Consulta!$A:$A,Reporte!$M$1,[1]Consulta!$F:$F,Reporte!$A$11,[1]Consulta!$G:$G,Reporte!$A30)))</f>
        <v>6.97</v>
      </c>
      <c r="AE30" s="52" t="str">
        <f>IF(ISERROR(SUMIFS([1]Consulta!$I:$I,[1]Consulta!$A:$A,Reporte!$M$1,[1]Consulta!$F:$F,Reporte!$A$11,[1]Consulta!$G:$G,Reporte!$A30)/SUMIFS([1]Consulta!$H:$H,[1]Consulta!$A:$A,Reporte!$M$1,[1]Consulta!$F:$F,Reporte!$A$11,[1]Consulta!$G:$G,Reporte!$A30))," ",(SUMIFS([1]Consulta!$I:$I,[1]Consulta!$A:$A,Reporte!$M$1,[1]Consulta!$F:$F,Reporte!$A$11,[1]Consulta!$G:$G,Reporte!$A30)/SUMIFS([1]Consulta!$H:$H,[1]Consulta!$A:$A,Reporte!$M$1,[1]Consulta!$F:$F,Reporte!$A$11,[1]Consulta!$G:$G,Reporte!$A30)))</f>
        <v xml:space="preserve"> </v>
      </c>
      <c r="AF30" s="47" t="str">
        <f>IF(ISERROR(SUMIFS([1]Consulta!$K:$K,[1]Consulta!$A:$A,Reporte!$L$1,[1]Consulta!$F:$F,Reporte!$A$11,[1]Consulta!$G:$G,Reporte!$A30)/SUMIFS([1]Consulta!$J:$J,[1]Consulta!$A:$A,Reporte!$L$1,[1]Consulta!$F:$F,Reporte!$A$11,[1]Consulta!$G:$G,Reporte!$A30))," ",(SUMIFS([1]Consulta!$K:$K,[1]Consulta!$A:$A,Reporte!$L$1,[1]Consulta!$F:$F,Reporte!$A$11,[1]Consulta!$G:$G,Reporte!$A30)/SUMIFS([1]Consulta!$J:$J,[1]Consulta!$A:$A,Reporte!$L$1,[1]Consulta!$F:$F,Reporte!$A$11,[1]Consulta!$G:$G,Reporte!$A30)))</f>
        <v xml:space="preserve"> </v>
      </c>
      <c r="AG30" s="52" t="str">
        <f>IF(ISERROR(SUMIFS([1]Consulta!$I:$I,[1]Consulta!$A:$A,Reporte!$L$1,[1]Consulta!$F:$F,Reporte!$A$11,[1]Consulta!$G:$G,Reporte!$A30)/SUMIFS([1]Consulta!$H:$H,[1]Consulta!$A:$A,Reporte!$L$1,[1]Consulta!$F:$F,Reporte!$A$11,[1]Consulta!$G:$G,Reporte!$A30))," ",(SUMIFS([1]Consulta!$I:$I,[1]Consulta!$A:$A,Reporte!$L$1,[1]Consulta!$F:$F,Reporte!$A$11,[1]Consulta!$G:$G,Reporte!$A30)/SUMIFS([1]Consulta!$H:$H,[1]Consulta!$A:$A,Reporte!$L$1,[1]Consulta!$F:$F,Reporte!$A$11,[1]Consulta!$G:$G,Reporte!$A30)))</f>
        <v xml:space="preserve"> </v>
      </c>
    </row>
    <row r="31" spans="1:33" x14ac:dyDescent="0.25">
      <c r="A31" s="50">
        <f t="shared" si="0"/>
        <v>45154</v>
      </c>
      <c r="B31" s="47">
        <f>IF(ISERROR(SUMIFS([1]Consulta!$K:$K,[1]Consulta!$A:$A,Reporte!$B$14,[1]Consulta!$F:$F,Reporte!$A$12,[1]Consulta!$G:$G,Reporte!$A31)/SUMIFS([1]Consulta!$J:$J,[1]Consulta!$A:$A,Reporte!$B$14,[1]Consulta!$F:$F,Reporte!$A$12,[1]Consulta!$G:$G,Reporte!$A31))," ",(SUMIFS([1]Consulta!$K:$K,[1]Consulta!$A:$A,Reporte!$B$14,[1]Consulta!$F:$F,Reporte!$A$12,[1]Consulta!$G:$G,Reporte!$A31)/SUMIFS([1]Consulta!$J:$J,[1]Consulta!$A:$A,Reporte!$B$14,[1]Consulta!$F:$F,Reporte!$A$12,[1]Consulta!$G:$G,Reporte!$A31)))</f>
        <v>6.8500000000000041</v>
      </c>
      <c r="C31" s="47">
        <f>IF(ISERROR(SUMIFS([1]Consulta!$I:$I,[1]Consulta!$A:$A,Reporte!$B$14,[1]Consulta!$F:$F,Reporte!$A$12,[1]Consulta!$G:$G,Reporte!$A31)/SUMIFS([1]Consulta!$H:$H,[1]Consulta!$A:$A,Reporte!$B$14,[1]Consulta!$F:$F,Reporte!$A$12,[1]Consulta!$G:$G,Reporte!$A31))," ",(SUMIFS([1]Consulta!$I:$I,[1]Consulta!$A:$A,Reporte!$B$14,[1]Consulta!$F:$F,Reporte!$A$12,[1]Consulta!$G:$G,Reporte!$A31)/SUMIFS([1]Consulta!$H:$H,[1]Consulta!$A:$A,Reporte!$B$14,[1]Consulta!$F:$F,Reporte!$A$12,[1]Consulta!$G:$G,Reporte!$A31)))</f>
        <v>6.9699982261447264</v>
      </c>
      <c r="D31" s="47">
        <f>IF(ISERROR(SUMIFS([1]Consulta!$K:$K,[1]Consulta!$A:$A,Reporte!$D$14,[1]Consulta!$F:$F,Reporte!$A$12,[1]Consulta!$G:$G,Reporte!$A31)/SUMIFS([1]Consulta!$J:$J,[1]Consulta!$A:$A,Reporte!$D$14,[1]Consulta!$F:$F,Reporte!$A$12,[1]Consulta!$G:$G,Reporte!$A31))," ",(SUMIFS([1]Consulta!$K:$K,[1]Consulta!$A:$A,Reporte!$D$14,[1]Consulta!$F:$F,Reporte!$A$12,[1]Consulta!$G:$G,Reporte!$A31)/SUMIFS([1]Consulta!$J:$J,[1]Consulta!$A:$A,Reporte!$D$14,[1]Consulta!$F:$F,Reporte!$A$12,[1]Consulta!$G:$G,Reporte!$A31)))</f>
        <v>6.8499999999999988</v>
      </c>
      <c r="E31" s="47">
        <f>IF(ISERROR(SUMIFS([1]Consulta!$I:$I,[1]Consulta!$A:$A,Reporte!$D$14,[1]Consulta!$F:$F,Reporte!$A$12,[1]Consulta!$G:$G,Reporte!$A31)/SUMIFS([1]Consulta!$H:$H,[1]Consulta!$A:$A,Reporte!$D$14,[1]Consulta!$F:$F,Reporte!$A$12,[1]Consulta!$G:$G,Reporte!$A31))," ",(SUMIFS([1]Consulta!$I:$I,[1]Consulta!$A:$A,Reporte!$D$14,[1]Consulta!$F:$F,Reporte!$A$12,[1]Consulta!$G:$G,Reporte!$A31)/SUMIFS([1]Consulta!$H:$H,[1]Consulta!$A:$A,Reporte!$D$14,[1]Consulta!$F:$F,Reporte!$A$12,[1]Consulta!$G:$G,Reporte!$A31)))</f>
        <v>6.97</v>
      </c>
      <c r="F31" s="47">
        <f>IF(ISERROR(SUMIFS([1]Consulta!$K:$K,[1]Consulta!$A:$A,Reporte!$F$14,[1]Consulta!$F:$F,Reporte!$A$12,[1]Consulta!$G:$G,Reporte!$A31)/SUMIFS([1]Consulta!$J:$J,[1]Consulta!$A:$A,Reporte!$F$14,[1]Consulta!$F:$F,Reporte!$A$12,[1]Consulta!$G:$G,Reporte!$A31))," ",(SUMIFS([1]Consulta!$K:$K,[1]Consulta!$A:$A,Reporte!$F$14,[1]Consulta!$F:$F,Reporte!$A$12,[1]Consulta!$G:$G,Reporte!$A31)/SUMIFS([1]Consulta!$J:$J,[1]Consulta!$A:$A,Reporte!$F$14,[1]Consulta!$F:$F,Reporte!$A$12,[1]Consulta!$G:$G,Reporte!$A31)))</f>
        <v>6.8635770386732391</v>
      </c>
      <c r="G31" s="47">
        <f>IF(ISERROR(SUMIFS([1]Consulta!$I:$I,[1]Consulta!$A:$A,Reporte!$F$14,[1]Consulta!$F:$F,Reporte!$A$12,[1]Consulta!$G:$G,Reporte!$A31)/SUMIFS([1]Consulta!$H:$H,[1]Consulta!$A:$A,Reporte!$F$14,[1]Consulta!$F:$F,Reporte!$A$12,[1]Consulta!$G:$G,Reporte!$A31))," ",(SUMIFS([1]Consulta!$I:$I,[1]Consulta!$A:$A,Reporte!$F$14,[1]Consulta!$F:$F,Reporte!$A$12,[1]Consulta!$G:$G,Reporte!$A31)/SUMIFS([1]Consulta!$H:$H,[1]Consulta!$A:$A,Reporte!$F$14,[1]Consulta!$F:$F,Reporte!$A$12,[1]Consulta!$G:$G,Reporte!$A31)))</f>
        <v>6.9699999330927112</v>
      </c>
      <c r="H31" s="47">
        <f>IF(ISERROR(SUMIFS([1]Consulta!$K:$K,[1]Consulta!$A:$A,Reporte!$H$1,[1]Consulta!$F:$F,Reporte!$A$12,[1]Consulta!$G:$G,Reporte!$A31)/SUMIFS([1]Consulta!$J:$J,[1]Consulta!$A:$A,Reporte!$H$1,[1]Consulta!$F:$F,Reporte!$A$12,[1]Consulta!$G:$G,Reporte!$A31))," ",(SUMIFS([1]Consulta!$K:$K,[1]Consulta!$A:$A,Reporte!$H$1,[1]Consulta!$F:$F,Reporte!$A$12,[1]Consulta!$G:$G,Reporte!$A31)/SUMIFS([1]Consulta!$J:$J,[1]Consulta!$A:$A,Reporte!$H$1,[1]Consulta!$F:$F,Reporte!$A$12,[1]Consulta!$G:$G,Reporte!$A31)))</f>
        <v>6.8688798180672199</v>
      </c>
      <c r="I31" s="51">
        <f>IF(ISERROR(SUMIFS([1]Consulta!$I:$I,[1]Consulta!$A:$A,Reporte!$H$1,[1]Consulta!$F:$F,Reporte!$A$12,[1]Consulta!$G:$G,Reporte!$A31)/SUMIFS([1]Consulta!$H:$H,[1]Consulta!$A:$A,Reporte!$H$1,[1]Consulta!$F:$F,Reporte!$A$12,[1]Consulta!$G:$G,Reporte!$A31))," ",(SUMIFS([1]Consulta!$I:$I,[1]Consulta!$A:$A,Reporte!$H$1,[1]Consulta!$F:$F,Reporte!$A$12,[1]Consulta!$G:$G,Reporte!$A31)/SUMIFS([1]Consulta!$H:$H,[1]Consulta!$A:$A,Reporte!$H$1,[1]Consulta!$F:$F,Reporte!$A$12,[1]Consulta!$G:$G,Reporte!$A31)))</f>
        <v>6.9699999999999971</v>
      </c>
      <c r="J31" s="47">
        <f>IF(ISERROR(SUMIFS([1]Consulta!$K:$K,[1]Consulta!$A:$A,Reporte!$M$1,[1]Consulta!$F:$F,Reporte!$A$12,[1]Consulta!$G:$G,Reporte!$A31)/SUMIFS([1]Consulta!$J:$J,[1]Consulta!$A:$A,Reporte!$M$1,[1]Consulta!$F:$F,Reporte!$A$12,[1]Consulta!$G:$G,Reporte!$A31))," ",(SUMIFS([1]Consulta!$K:$K,[1]Consulta!$A:$A,Reporte!$M$1,[1]Consulta!$F:$F,Reporte!$A$12,[1]Consulta!$G:$G,Reporte!$A31)/SUMIFS([1]Consulta!$J:$J,[1]Consulta!$A:$A,Reporte!$M$1,[1]Consulta!$F:$F,Reporte!$A$12,[1]Consulta!$G:$G,Reporte!$A31)))</f>
        <v>6.8972701094879421</v>
      </c>
      <c r="K31" s="52">
        <f>IF(ISERROR(SUMIFS([1]Consulta!$I:$I,[1]Consulta!$A:$A,Reporte!$M$1,[1]Consulta!$F:$F,Reporte!$A$12,[1]Consulta!$G:$G,Reporte!$A31)/SUMIFS([1]Consulta!$H:$H,[1]Consulta!$A:$A,Reporte!$M$1,[1]Consulta!$F:$F,Reporte!$A$12,[1]Consulta!$G:$G,Reporte!$A31))," ",(SUMIFS([1]Consulta!$I:$I,[1]Consulta!$A:$A,Reporte!$M$1,[1]Consulta!$F:$F,Reporte!$A$12,[1]Consulta!$G:$G,Reporte!$A31)/SUMIFS([1]Consulta!$H:$H,[1]Consulta!$A:$A,Reporte!$M$1,[1]Consulta!$F:$F,Reporte!$A$12,[1]Consulta!$G:$G,Reporte!$A31)))</f>
        <v>6.9700000000000015</v>
      </c>
      <c r="L31" s="47">
        <f>IF(ISERROR(SUMIFS([1]Consulta!$K:$K,[1]Consulta!$A:$A,Reporte!$L$14,[1]Consulta!$F:$F,Reporte!$A$13,[1]Consulta!$G:$G,Reporte!$A31)/SUMIFS([1]Consulta!$J:$J,[1]Consulta!$A:$A,Reporte!$L$14,[1]Consulta!$F:$F,Reporte!$A$13,[1]Consulta!$G:$G,Reporte!$A31))," ",(SUMIFS([1]Consulta!$K:$K,[1]Consulta!$A:$A,Reporte!$L$14,[1]Consulta!$F:$F,Reporte!$A$13,[1]Consulta!$G:$G,Reporte!$A31)/SUMIFS([1]Consulta!$J:$J,[1]Consulta!$A:$A,Reporte!$L$14,[1]Consulta!$F:$F,Reporte!$A$13,[1]Consulta!$G:$G,Reporte!$A31)))</f>
        <v>7.1079108811553526</v>
      </c>
      <c r="M31" s="47">
        <f>IF(ISERROR(SUMIFS([1]Consulta!$I:$I,[1]Consulta!$A:$A,Reporte!$L$14,[1]Consulta!$F:$F,Reporte!$A$13,[1]Consulta!$G:$G,Reporte!$A31)/SUMIFS([1]Consulta!$H:$H,[1]Consulta!$A:$A,Reporte!$L$14,[1]Consulta!$F:$F,Reporte!$A$13,[1]Consulta!$G:$G,Reporte!$A31))," ",(SUMIFS([1]Consulta!$I:$I,[1]Consulta!$A:$A,Reporte!$L$14,[1]Consulta!$F:$F,Reporte!$A$13,[1]Consulta!$G:$G,Reporte!$A31)/SUMIFS([1]Consulta!$H:$H,[1]Consulta!$A:$A,Reporte!$L$14,[1]Consulta!$F:$F,Reporte!$A$13,[1]Consulta!$G:$G,Reporte!$A31)))</f>
        <v>6.9640207105583745</v>
      </c>
      <c r="N31" s="47">
        <f>IF(ISERROR(SUMIFS([1]Consulta!$K:$K,[1]Consulta!$A:$A,Reporte!$N$14,[1]Consulta!$F:$F,Reporte!$A$13,[1]Consulta!$G:$G,Reporte!$A31)/SUMIFS([1]Consulta!$J:$J,[1]Consulta!$A:$A,Reporte!$N$14,[1]Consulta!$F:$F,Reporte!$A$13,[1]Consulta!$G:$G,Reporte!$A31))," ",(SUMIFS([1]Consulta!$K:$K,[1]Consulta!$A:$A,Reporte!$N$14,[1]Consulta!$F:$F,Reporte!$A$13,[1]Consulta!$G:$G,Reporte!$A31)/SUMIFS([1]Consulta!$J:$J,[1]Consulta!$A:$A,Reporte!$N$14,[1]Consulta!$F:$F,Reporte!$A$13,[1]Consulta!$G:$G,Reporte!$A31)))</f>
        <v>6.9482002271343104</v>
      </c>
      <c r="O31" s="47">
        <f>IF(ISERROR(SUMIFS([1]Consulta!$I:$I,[1]Consulta!$A:$A,Reporte!$N$14,[1]Consulta!$F:$F,Reporte!$A$13,[1]Consulta!$G:$G,Reporte!$A31)/SUMIFS([1]Consulta!$H:$H,[1]Consulta!$A:$A,Reporte!$N$14,[1]Consulta!$F:$F,Reporte!$A$13,[1]Consulta!$G:$G,Reporte!$A31))," ",(SUMIFS([1]Consulta!$I:$I,[1]Consulta!$A:$A,Reporte!$N$14,[1]Consulta!$F:$F,Reporte!$A$13,[1]Consulta!$G:$G,Reporte!$A31)/SUMIFS([1]Consulta!$H:$H,[1]Consulta!$A:$A,Reporte!$N$14,[1]Consulta!$F:$F,Reporte!$A$13,[1]Consulta!$G:$G,Reporte!$A31)))</f>
        <v>6.8599999999999994</v>
      </c>
      <c r="P31" s="47">
        <f>IF(ISERROR(SUMIFS([1]Consulta!$K:$K,[1]Consulta!$A:$A,Reporte!$P$14,[1]Consulta!$F:$F,Reporte!$A$13,[1]Consulta!$G:$G,Reporte!$A31)/SUMIFS([1]Consulta!$J:$J,[1]Consulta!$A:$A,Reporte!$P$14,[1]Consulta!$F:$F,Reporte!$A$13,[1]Consulta!$G:$G,Reporte!$A31))," ",(SUMIFS([1]Consulta!$K:$K,[1]Consulta!$A:$A,Reporte!$P$14,[1]Consulta!$F:$F,Reporte!$A$13,[1]Consulta!$G:$G,Reporte!$A31)/SUMIFS([1]Consulta!$J:$J,[1]Consulta!$A:$A,Reporte!$P$14,[1]Consulta!$F:$F,Reporte!$A$13,[1]Consulta!$G:$G,Reporte!$A31)))</f>
        <v>6.9487744112493992</v>
      </c>
      <c r="Q31" s="47">
        <f>IF(ISERROR(SUMIFS([1]Consulta!$I:$I,[1]Consulta!$A:$A,Reporte!$P$14,[1]Consulta!$F:$F,Reporte!$A$13,[1]Consulta!$G:$G,Reporte!$A31)/SUMIFS([1]Consulta!$H:$H,[1]Consulta!$A:$A,Reporte!$P$14,[1]Consulta!$F:$F,Reporte!$A$13,[1]Consulta!$G:$G,Reporte!$A31))," ",(SUMIFS([1]Consulta!$I:$I,[1]Consulta!$A:$A,Reporte!$P$14,[1]Consulta!$F:$F,Reporte!$A$13,[1]Consulta!$G:$G,Reporte!$A31)/SUMIFS([1]Consulta!$H:$H,[1]Consulta!$A:$A,Reporte!$P$14,[1]Consulta!$F:$F,Reporte!$A$13,[1]Consulta!$G:$G,Reporte!$A31)))</f>
        <v>6.8599999999999994</v>
      </c>
      <c r="R31" s="47">
        <f>IF(ISERROR(SUMIFS([1]Consulta!$K:$K,[1]Consulta!$A:$A,Reporte!$H$1,[1]Consulta!$F:$F,Reporte!$A$13,[1]Consulta!$G:$G,Reporte!$A31)/SUMIFS([1]Consulta!$J:$J,[1]Consulta!$A:$A,Reporte!$H$1,[1]Consulta!$F:$F,Reporte!$A$13,[1]Consulta!$G:$G,Reporte!$A31))," ",(SUMIFS([1]Consulta!$K:$K,[1]Consulta!$A:$A,Reporte!$H$1,[1]Consulta!$F:$F,Reporte!$A$13,[1]Consulta!$G:$G,Reporte!$A31)/SUMIFS([1]Consulta!$J:$J,[1]Consulta!$A:$A,Reporte!$H$1,[1]Consulta!$F:$F,Reporte!$A$13,[1]Consulta!$G:$G,Reporte!$A31)))</f>
        <v>6.9503329969772842</v>
      </c>
      <c r="S31" s="51">
        <f>IF(ISERROR(SUMIFS([1]Consulta!$I:$I,[1]Consulta!$A:$A,Reporte!$H$1,[1]Consulta!$F:$F,Reporte!$A$13,[1]Consulta!$G:$G,Reporte!$A31)/SUMIFS([1]Consulta!$H:$H,[1]Consulta!$A:$A,Reporte!$H$1,[1]Consulta!$F:$F,Reporte!$A$13,[1]Consulta!$G:$G,Reporte!$A31))," ",(SUMIFS([1]Consulta!$I:$I,[1]Consulta!$A:$A,Reporte!$H$1,[1]Consulta!$F:$F,Reporte!$A$13,[1]Consulta!$G:$G,Reporte!$A31)/SUMIFS([1]Consulta!$H:$H,[1]Consulta!$A:$A,Reporte!$H$1,[1]Consulta!$F:$F,Reporte!$A$13,[1]Consulta!$G:$G,Reporte!$A31)))</f>
        <v>6.9655098136567233</v>
      </c>
      <c r="T31" s="47" t="str">
        <f>IF(ISERROR(SUMIFS([1]Consulta!$K:$K,[1]Consulta!$A:$A,Reporte!$M$1,[1]Consulta!$F:$F,Reporte!$A$13,[1]Consulta!$G:$G,Reporte!$A31)/SUMIFS([1]Consulta!$J:$J,[1]Consulta!$A:$A,Reporte!$M$1,[1]Consulta!$F:$F,Reporte!$A$13,[1]Consulta!$G:$G,Reporte!$A31))," ",(SUMIFS([1]Consulta!$K:$K,[1]Consulta!$A:$A,Reporte!$M$1,[1]Consulta!$F:$F,Reporte!$A$13,[1]Consulta!$G:$G,Reporte!$A31)/SUMIFS([1]Consulta!$J:$J,[1]Consulta!$A:$A,Reporte!$M$1,[1]Consulta!$F:$F,Reporte!$A$13,[1]Consulta!$G:$G,Reporte!$A31)))</f>
        <v xml:space="preserve"> </v>
      </c>
      <c r="U31" s="52" t="str">
        <f>IF(ISERROR(SUMIFS([1]Consulta!$I:$I,[1]Consulta!$A:$A,Reporte!$M$1,[1]Consulta!$F:$F,Reporte!$A$13,[1]Consulta!$G:$G,Reporte!$A31)/SUMIFS([1]Consulta!$H:$H,[1]Consulta!$A:$A,Reporte!$M$1,[1]Consulta!$F:$F,Reporte!$A$13,[1]Consulta!$G:$G,Reporte!$A31))," ",(SUMIFS([1]Consulta!$I:$I,[1]Consulta!$A:$A,Reporte!$M$1,[1]Consulta!$F:$F,Reporte!$A$13,[1]Consulta!$G:$G,Reporte!$A31)/SUMIFS([1]Consulta!$H:$H,[1]Consulta!$A:$A,Reporte!$M$1,[1]Consulta!$F:$F,Reporte!$A$13,[1]Consulta!$G:$G,Reporte!$A31)))</f>
        <v xml:space="preserve"> </v>
      </c>
      <c r="V31" s="47" t="str">
        <f>IF(ISERROR(SUMIFS([1]Consulta!$K:$K,[1]Consulta!$A:$A,Reporte!$L$14,[1]Consulta!$F:$F,Reporte!$A$11,[1]Consulta!$G:$G,Reporte!$A31)/SUMIFS([1]Consulta!$J:$J,[1]Consulta!$A:$A,Reporte!$L$14,[1]Consulta!$F:$F,Reporte!$A$11,[1]Consulta!$G:$G,Reporte!$A31))," ",(SUMIFS([1]Consulta!$K:$K,[1]Consulta!$A:$A,Reporte!$L$14,[1]Consulta!$F:$F,Reporte!$A$11,[1]Consulta!$G:$G,Reporte!$A31)/SUMIFS([1]Consulta!$J:$J,[1]Consulta!$A:$A,Reporte!$L$14,[1]Consulta!$F:$F,Reporte!$A$11,[1]Consulta!$G:$G,Reporte!$A31)))</f>
        <v xml:space="preserve"> </v>
      </c>
      <c r="W31" s="47">
        <f>IF(ISERROR(SUMIFS([1]Consulta!$I:$I,[1]Consulta!$A:$A,Reporte!$L$14,[1]Consulta!$F:$F,Reporte!$A$11,[1]Consulta!$G:$G,Reporte!$A31)/SUMIFS([1]Consulta!$H:$H,[1]Consulta!$A:$A,Reporte!$L$14,[1]Consulta!$F:$F,Reporte!$A$11,[1]Consulta!$G:$G,Reporte!$A31))," ",(SUMIFS([1]Consulta!$I:$I,[1]Consulta!$A:$A,Reporte!$L$14,[1]Consulta!$F:$F,Reporte!$A$11,[1]Consulta!$G:$G,Reporte!$A31)/SUMIFS([1]Consulta!$H:$H,[1]Consulta!$A:$A,Reporte!$L$14,[1]Consulta!$F:$F,Reporte!$A$11,[1]Consulta!$G:$G,Reporte!$A31)))</f>
        <v>6.9700000000000006</v>
      </c>
      <c r="X31" s="47" t="str">
        <f>IF(ISERROR(SUMIFS([1]Consulta!$K:$K,[1]Consulta!$A:$A,Reporte!$N$14,[1]Consulta!$F:$F,Reporte!$A$11,[1]Consulta!$G:$G,Reporte!$A31)/SUMIFS([1]Consulta!$J:$J,[1]Consulta!$A:$A,Reporte!$N$14,[1]Consulta!$F:$F,Reporte!$A$11,[1]Consulta!$G:$G,Reporte!$A31))," ",(SUMIFS([1]Consulta!$K:$K,[1]Consulta!$A:$A,Reporte!$N$14,[1]Consulta!$F:$F,Reporte!$A$11,[1]Consulta!$G:$G,Reporte!$A31)/SUMIFS([1]Consulta!$J:$J,[1]Consulta!$A:$A,Reporte!$N$14,[1]Consulta!$F:$F,Reporte!$A$11,[1]Consulta!$G:$G,Reporte!$A31)))</f>
        <v xml:space="preserve"> </v>
      </c>
      <c r="Y31" s="47" t="str">
        <f>IF(ISERROR(SUMIFS([1]Consulta!$I:$I,[1]Consulta!$A:$A,Reporte!$N$14,[1]Consulta!$F:$F,Reporte!$A$11,[1]Consulta!$G:$G,Reporte!$A31)/SUMIFS([1]Consulta!$H:$H,[1]Consulta!$A:$A,Reporte!$N$14,[1]Consulta!$F:$F,Reporte!$A$11,[1]Consulta!$G:$G,Reporte!$A31))," ",(SUMIFS([1]Consulta!$I:$I,[1]Consulta!$A:$A,Reporte!$N$14,[1]Consulta!$F:$F,Reporte!$A$11,[1]Consulta!$G:$G,Reporte!$A31)/SUMIFS([1]Consulta!$H:$H,[1]Consulta!$A:$A,Reporte!$N$14,[1]Consulta!$F:$F,Reporte!$A$11,[1]Consulta!$G:$G,Reporte!$A31)))</f>
        <v xml:space="preserve"> </v>
      </c>
      <c r="Z31" s="47">
        <f>IF(ISERROR(SUMIFS([1]Consulta!$K:$K,[1]Consulta!$A:$A,Reporte!$P$14,[1]Consulta!$F:$F,Reporte!$A$11,[1]Consulta!$G:$G,Reporte!$A31)/SUMIFS([1]Consulta!$J:$J,[1]Consulta!$A:$A,Reporte!$P$14,[1]Consulta!$F:$F,Reporte!$A$11,[1]Consulta!$G:$G,Reporte!$A31))," ",(SUMIFS([1]Consulta!$K:$K,[1]Consulta!$A:$A,Reporte!$P$14,[1]Consulta!$F:$F,Reporte!$A$11,[1]Consulta!$G:$G,Reporte!$A31)/SUMIFS([1]Consulta!$J:$J,[1]Consulta!$A:$A,Reporte!$P$14,[1]Consulta!$F:$F,Reporte!$A$11,[1]Consulta!$G:$G,Reporte!$A31)))</f>
        <v>6.97</v>
      </c>
      <c r="AA31" s="47" t="str">
        <f>IF(ISERROR(SUMIFS([1]Consulta!$I:$I,[1]Consulta!$A:$A,Reporte!$P$14,[1]Consulta!$F:$F,Reporte!$A$11,[1]Consulta!$G:$G,Reporte!$A31)/SUMIFS([1]Consulta!$H:$H,[1]Consulta!$A:$A,Reporte!$P$14,[1]Consulta!$F:$F,Reporte!$A$11,[1]Consulta!$G:$G,Reporte!$A31))," ",(SUMIFS([1]Consulta!$I:$I,[1]Consulta!$A:$A,Reporte!$P$14,[1]Consulta!$F:$F,Reporte!$A$11,[1]Consulta!$G:$G,Reporte!$A31)/SUMIFS([1]Consulta!$H:$H,[1]Consulta!$A:$A,Reporte!$P$14,[1]Consulta!$F:$F,Reporte!$A$11,[1]Consulta!$G:$G,Reporte!$A31)))</f>
        <v xml:space="preserve"> </v>
      </c>
      <c r="AB31" s="47" t="str">
        <f>IF(ISERROR(SUMIFS([1]Consulta!$K:$K,[1]Consulta!$A:$A,Reporte!$H$1,[1]Consulta!$F:$F,Reporte!$A$11,[1]Consulta!$G:$G,Reporte!$A31)/SUMIFS([1]Consulta!$J:$J,[1]Consulta!$A:$A,Reporte!$H$1,[1]Consulta!$F:$F,Reporte!$A$11,[1]Consulta!$G:$G,Reporte!$A31))," ",(SUMIFS([1]Consulta!$K:$K,[1]Consulta!$A:$A,Reporte!$H$1,[1]Consulta!$F:$F,Reporte!$A$11,[1]Consulta!$G:$G,Reporte!$A31)/SUMIFS([1]Consulta!$J:$J,[1]Consulta!$A:$A,Reporte!$H$1,[1]Consulta!$F:$F,Reporte!$A$11,[1]Consulta!$G:$G,Reporte!$A31)))</f>
        <v xml:space="preserve"> </v>
      </c>
      <c r="AC31" s="51">
        <f>IF(ISERROR(SUMIFS([1]Consulta!$I:$I,[1]Consulta!$A:$A,Reporte!$H$1,[1]Consulta!$F:$F,Reporte!$A$11,[1]Consulta!$G:$G,Reporte!$A31)/SUMIFS([1]Consulta!$H:$H,[1]Consulta!$A:$A,Reporte!$H$1,[1]Consulta!$F:$F,Reporte!$A$11,[1]Consulta!$G:$G,Reporte!$A31))," ",(SUMIFS([1]Consulta!$I:$I,[1]Consulta!$A:$A,Reporte!$H$1,[1]Consulta!$F:$F,Reporte!$A$11,[1]Consulta!$G:$G,Reporte!$A31)/SUMIFS([1]Consulta!$H:$H,[1]Consulta!$A:$A,Reporte!$H$1,[1]Consulta!$F:$F,Reporte!$A$11,[1]Consulta!$G:$G,Reporte!$A31)))</f>
        <v>6.97</v>
      </c>
      <c r="AD31" s="47">
        <f>IF(ISERROR(SUMIFS([1]Consulta!$K:$K,[1]Consulta!$A:$A,Reporte!$M$1,[1]Consulta!$F:$F,Reporte!$A$11,[1]Consulta!$G:$G,Reporte!$A31)/SUMIFS([1]Consulta!$J:$J,[1]Consulta!$A:$A,Reporte!$M$1,[1]Consulta!$F:$F,Reporte!$A$11,[1]Consulta!$G:$G,Reporte!$A31))," ",(SUMIFS([1]Consulta!$K:$K,[1]Consulta!$A:$A,Reporte!$M$1,[1]Consulta!$F:$F,Reporte!$A$11,[1]Consulta!$G:$G,Reporte!$A31)/SUMIFS([1]Consulta!$J:$J,[1]Consulta!$A:$A,Reporte!$M$1,[1]Consulta!$F:$F,Reporte!$A$11,[1]Consulta!$G:$G,Reporte!$A31)))</f>
        <v>6.9700000000000006</v>
      </c>
      <c r="AE31" s="52" t="str">
        <f>IF(ISERROR(SUMIFS([1]Consulta!$I:$I,[1]Consulta!$A:$A,Reporte!$M$1,[1]Consulta!$F:$F,Reporte!$A$11,[1]Consulta!$G:$G,Reporte!$A31)/SUMIFS([1]Consulta!$H:$H,[1]Consulta!$A:$A,Reporte!$M$1,[1]Consulta!$F:$F,Reporte!$A$11,[1]Consulta!$G:$G,Reporte!$A31))," ",(SUMIFS([1]Consulta!$I:$I,[1]Consulta!$A:$A,Reporte!$M$1,[1]Consulta!$F:$F,Reporte!$A$11,[1]Consulta!$G:$G,Reporte!$A31)/SUMIFS([1]Consulta!$H:$H,[1]Consulta!$A:$A,Reporte!$M$1,[1]Consulta!$F:$F,Reporte!$A$11,[1]Consulta!$G:$G,Reporte!$A31)))</f>
        <v xml:space="preserve"> </v>
      </c>
      <c r="AF31" s="47" t="str">
        <f>IF(ISERROR(SUMIFS([1]Consulta!$K:$K,[1]Consulta!$A:$A,Reporte!$L$1,[1]Consulta!$F:$F,Reporte!$A$11,[1]Consulta!$G:$G,Reporte!$A31)/SUMIFS([1]Consulta!$J:$J,[1]Consulta!$A:$A,Reporte!$L$1,[1]Consulta!$F:$F,Reporte!$A$11,[1]Consulta!$G:$G,Reporte!$A31))," ",(SUMIFS([1]Consulta!$K:$K,[1]Consulta!$A:$A,Reporte!$L$1,[1]Consulta!$F:$F,Reporte!$A$11,[1]Consulta!$G:$G,Reporte!$A31)/SUMIFS([1]Consulta!$J:$J,[1]Consulta!$A:$A,Reporte!$L$1,[1]Consulta!$F:$F,Reporte!$A$11,[1]Consulta!$G:$G,Reporte!$A31)))</f>
        <v xml:space="preserve"> </v>
      </c>
      <c r="AG31" s="52" t="str">
        <f>IF(ISERROR(SUMIFS([1]Consulta!$I:$I,[1]Consulta!$A:$A,Reporte!$L$1,[1]Consulta!$F:$F,Reporte!$A$11,[1]Consulta!$G:$G,Reporte!$A31)/SUMIFS([1]Consulta!$H:$H,[1]Consulta!$A:$A,Reporte!$L$1,[1]Consulta!$F:$F,Reporte!$A$11,[1]Consulta!$G:$G,Reporte!$A31))," ",(SUMIFS([1]Consulta!$I:$I,[1]Consulta!$A:$A,Reporte!$L$1,[1]Consulta!$F:$F,Reporte!$A$11,[1]Consulta!$G:$G,Reporte!$A31)/SUMIFS([1]Consulta!$H:$H,[1]Consulta!$A:$A,Reporte!$L$1,[1]Consulta!$F:$F,Reporte!$A$11,[1]Consulta!$G:$G,Reporte!$A31)))</f>
        <v xml:space="preserve"> </v>
      </c>
    </row>
    <row r="32" spans="1:33" x14ac:dyDescent="0.25">
      <c r="A32" s="50">
        <f t="shared" si="0"/>
        <v>45155</v>
      </c>
      <c r="B32" s="47">
        <f>IF(ISERROR(SUMIFS([1]Consulta!$K:$K,[1]Consulta!$A:$A,Reporte!$B$14,[1]Consulta!$F:$F,Reporte!$A$12,[1]Consulta!$G:$G,Reporte!$A32)/SUMIFS([1]Consulta!$J:$J,[1]Consulta!$A:$A,Reporte!$B$14,[1]Consulta!$F:$F,Reporte!$A$12,[1]Consulta!$G:$G,Reporte!$A32))," ",(SUMIFS([1]Consulta!$K:$K,[1]Consulta!$A:$A,Reporte!$B$14,[1]Consulta!$F:$F,Reporte!$A$12,[1]Consulta!$G:$G,Reporte!$A32)/SUMIFS([1]Consulta!$J:$J,[1]Consulta!$A:$A,Reporte!$B$14,[1]Consulta!$F:$F,Reporte!$A$12,[1]Consulta!$G:$G,Reporte!$A32)))</f>
        <v>6.8500000020063077</v>
      </c>
      <c r="C32" s="47">
        <f>IF(ISERROR(SUMIFS([1]Consulta!$I:$I,[1]Consulta!$A:$A,Reporte!$B$14,[1]Consulta!$F:$F,Reporte!$A$12,[1]Consulta!$G:$G,Reporte!$A32)/SUMIFS([1]Consulta!$H:$H,[1]Consulta!$A:$A,Reporte!$B$14,[1]Consulta!$F:$F,Reporte!$A$12,[1]Consulta!$G:$G,Reporte!$A32))," ",(SUMIFS([1]Consulta!$I:$I,[1]Consulta!$A:$A,Reporte!$B$14,[1]Consulta!$F:$F,Reporte!$A$12,[1]Consulta!$G:$G,Reporte!$A32)/SUMIFS([1]Consulta!$H:$H,[1]Consulta!$A:$A,Reporte!$B$14,[1]Consulta!$F:$F,Reporte!$A$12,[1]Consulta!$G:$G,Reporte!$A32)))</f>
        <v>6.9699995372195458</v>
      </c>
      <c r="D32" s="47">
        <f>IF(ISERROR(SUMIFS([1]Consulta!$K:$K,[1]Consulta!$A:$A,Reporte!$D$14,[1]Consulta!$F:$F,Reporte!$A$12,[1]Consulta!$G:$G,Reporte!$A32)/SUMIFS([1]Consulta!$J:$J,[1]Consulta!$A:$A,Reporte!$D$14,[1]Consulta!$F:$F,Reporte!$A$12,[1]Consulta!$G:$G,Reporte!$A32))," ",(SUMIFS([1]Consulta!$K:$K,[1]Consulta!$A:$A,Reporte!$D$14,[1]Consulta!$F:$F,Reporte!$A$12,[1]Consulta!$G:$G,Reporte!$A32)/SUMIFS([1]Consulta!$J:$J,[1]Consulta!$A:$A,Reporte!$D$14,[1]Consulta!$F:$F,Reporte!$A$12,[1]Consulta!$G:$G,Reporte!$A32)))</f>
        <v>6.85</v>
      </c>
      <c r="E32" s="47">
        <f>IF(ISERROR(SUMIFS([1]Consulta!$I:$I,[1]Consulta!$A:$A,Reporte!$D$14,[1]Consulta!$F:$F,Reporte!$A$12,[1]Consulta!$G:$G,Reporte!$A32)/SUMIFS([1]Consulta!$H:$H,[1]Consulta!$A:$A,Reporte!$D$14,[1]Consulta!$F:$F,Reporte!$A$12,[1]Consulta!$G:$G,Reporte!$A32))," ",(SUMIFS([1]Consulta!$I:$I,[1]Consulta!$A:$A,Reporte!$D$14,[1]Consulta!$F:$F,Reporte!$A$12,[1]Consulta!$G:$G,Reporte!$A32)/SUMIFS([1]Consulta!$H:$H,[1]Consulta!$A:$A,Reporte!$D$14,[1]Consulta!$F:$F,Reporte!$A$12,[1]Consulta!$G:$G,Reporte!$A32)))</f>
        <v>6.9700000000000006</v>
      </c>
      <c r="F32" s="47">
        <f>IF(ISERROR(SUMIFS([1]Consulta!$K:$K,[1]Consulta!$A:$A,Reporte!$F$14,[1]Consulta!$F:$F,Reporte!$A$12,[1]Consulta!$G:$G,Reporte!$A32)/SUMIFS([1]Consulta!$J:$J,[1]Consulta!$A:$A,Reporte!$F$14,[1]Consulta!$F:$F,Reporte!$A$12,[1]Consulta!$G:$G,Reporte!$A32))," ",(SUMIFS([1]Consulta!$K:$K,[1]Consulta!$A:$A,Reporte!$F$14,[1]Consulta!$F:$F,Reporte!$A$12,[1]Consulta!$G:$G,Reporte!$A32)/SUMIFS([1]Consulta!$J:$J,[1]Consulta!$A:$A,Reporte!$F$14,[1]Consulta!$F:$F,Reporte!$A$12,[1]Consulta!$G:$G,Reporte!$A32)))</f>
        <v>6.859819392007025</v>
      </c>
      <c r="G32" s="47">
        <f>IF(ISERROR(SUMIFS([1]Consulta!$I:$I,[1]Consulta!$A:$A,Reporte!$F$14,[1]Consulta!$F:$F,Reporte!$A$12,[1]Consulta!$G:$G,Reporte!$A32)/SUMIFS([1]Consulta!$H:$H,[1]Consulta!$A:$A,Reporte!$F$14,[1]Consulta!$F:$F,Reporte!$A$12,[1]Consulta!$G:$G,Reporte!$A32))," ",(SUMIFS([1]Consulta!$I:$I,[1]Consulta!$A:$A,Reporte!$F$14,[1]Consulta!$F:$F,Reporte!$A$12,[1]Consulta!$G:$G,Reporte!$A32)/SUMIFS([1]Consulta!$H:$H,[1]Consulta!$A:$A,Reporte!$F$14,[1]Consulta!$F:$F,Reporte!$A$12,[1]Consulta!$G:$G,Reporte!$A32)))</f>
        <v>6.9699999999999989</v>
      </c>
      <c r="H32" s="47">
        <f>IF(ISERROR(SUMIFS([1]Consulta!$K:$K,[1]Consulta!$A:$A,Reporte!$H$1,[1]Consulta!$F:$F,Reporte!$A$12,[1]Consulta!$G:$G,Reporte!$A32)/SUMIFS([1]Consulta!$J:$J,[1]Consulta!$A:$A,Reporte!$H$1,[1]Consulta!$F:$F,Reporte!$A$12,[1]Consulta!$G:$G,Reporte!$A32))," ",(SUMIFS([1]Consulta!$K:$K,[1]Consulta!$A:$A,Reporte!$H$1,[1]Consulta!$F:$F,Reporte!$A$12,[1]Consulta!$G:$G,Reporte!$A32)/SUMIFS([1]Consulta!$J:$J,[1]Consulta!$A:$A,Reporte!$H$1,[1]Consulta!$F:$F,Reporte!$A$12,[1]Consulta!$G:$G,Reporte!$A32)))</f>
        <v>6.8687975805867838</v>
      </c>
      <c r="I32" s="51">
        <f>IF(ISERROR(SUMIFS([1]Consulta!$I:$I,[1]Consulta!$A:$A,Reporte!$H$1,[1]Consulta!$F:$F,Reporte!$A$12,[1]Consulta!$G:$G,Reporte!$A32)/SUMIFS([1]Consulta!$H:$H,[1]Consulta!$A:$A,Reporte!$H$1,[1]Consulta!$F:$F,Reporte!$A$12,[1]Consulta!$G:$G,Reporte!$A32))," ",(SUMIFS([1]Consulta!$I:$I,[1]Consulta!$A:$A,Reporte!$H$1,[1]Consulta!$F:$F,Reporte!$A$12,[1]Consulta!$G:$G,Reporte!$A32)/SUMIFS([1]Consulta!$H:$H,[1]Consulta!$A:$A,Reporte!$H$1,[1]Consulta!$F:$F,Reporte!$A$12,[1]Consulta!$G:$G,Reporte!$A32)))</f>
        <v>6.97</v>
      </c>
      <c r="J32" s="47">
        <f>IF(ISERROR(SUMIFS([1]Consulta!$K:$K,[1]Consulta!$A:$A,Reporte!$M$1,[1]Consulta!$F:$F,Reporte!$A$12,[1]Consulta!$G:$G,Reporte!$A32)/SUMIFS([1]Consulta!$J:$J,[1]Consulta!$A:$A,Reporte!$M$1,[1]Consulta!$F:$F,Reporte!$A$12,[1]Consulta!$G:$G,Reporte!$A32))," ",(SUMIFS([1]Consulta!$K:$K,[1]Consulta!$A:$A,Reporte!$M$1,[1]Consulta!$F:$F,Reporte!$A$12,[1]Consulta!$G:$G,Reporte!$A32)/SUMIFS([1]Consulta!$J:$J,[1]Consulta!$A:$A,Reporte!$M$1,[1]Consulta!$F:$F,Reporte!$A$12,[1]Consulta!$G:$G,Reporte!$A32)))</f>
        <v>6.8743912295085146</v>
      </c>
      <c r="K32" s="52">
        <f>IF(ISERROR(SUMIFS([1]Consulta!$I:$I,[1]Consulta!$A:$A,Reporte!$M$1,[1]Consulta!$F:$F,Reporte!$A$12,[1]Consulta!$G:$G,Reporte!$A32)/SUMIFS([1]Consulta!$H:$H,[1]Consulta!$A:$A,Reporte!$M$1,[1]Consulta!$F:$F,Reporte!$A$12,[1]Consulta!$G:$G,Reporte!$A32))," ",(SUMIFS([1]Consulta!$I:$I,[1]Consulta!$A:$A,Reporte!$M$1,[1]Consulta!$F:$F,Reporte!$A$12,[1]Consulta!$G:$G,Reporte!$A32)/SUMIFS([1]Consulta!$H:$H,[1]Consulta!$A:$A,Reporte!$M$1,[1]Consulta!$F:$F,Reporte!$A$12,[1]Consulta!$G:$G,Reporte!$A32)))</f>
        <v>6.9700000000000015</v>
      </c>
      <c r="L32" s="47">
        <f>IF(ISERROR(SUMIFS([1]Consulta!$K:$K,[1]Consulta!$A:$A,Reporte!$L$14,[1]Consulta!$F:$F,Reporte!$A$13,[1]Consulta!$G:$G,Reporte!$A32)/SUMIFS([1]Consulta!$J:$J,[1]Consulta!$A:$A,Reporte!$L$14,[1]Consulta!$F:$F,Reporte!$A$13,[1]Consulta!$G:$G,Reporte!$A32))," ",(SUMIFS([1]Consulta!$K:$K,[1]Consulta!$A:$A,Reporte!$L$14,[1]Consulta!$F:$F,Reporte!$A$13,[1]Consulta!$G:$G,Reporte!$A32)/SUMIFS([1]Consulta!$J:$J,[1]Consulta!$A:$A,Reporte!$L$14,[1]Consulta!$F:$F,Reporte!$A$13,[1]Consulta!$G:$G,Reporte!$A32)))</f>
        <v>7.0882478133635312</v>
      </c>
      <c r="M32" s="47">
        <f>IF(ISERROR(SUMIFS([1]Consulta!$I:$I,[1]Consulta!$A:$A,Reporte!$L$14,[1]Consulta!$F:$F,Reporte!$A$13,[1]Consulta!$G:$G,Reporte!$A32)/SUMIFS([1]Consulta!$H:$H,[1]Consulta!$A:$A,Reporte!$L$14,[1]Consulta!$F:$F,Reporte!$A$13,[1]Consulta!$G:$G,Reporte!$A32))," ",(SUMIFS([1]Consulta!$I:$I,[1]Consulta!$A:$A,Reporte!$L$14,[1]Consulta!$F:$F,Reporte!$A$13,[1]Consulta!$G:$G,Reporte!$A32)/SUMIFS([1]Consulta!$H:$H,[1]Consulta!$A:$A,Reporte!$L$14,[1]Consulta!$F:$F,Reporte!$A$13,[1]Consulta!$G:$G,Reporte!$A32)))</f>
        <v>6.96333930013967</v>
      </c>
      <c r="N32" s="47">
        <f>IF(ISERROR(SUMIFS([1]Consulta!$K:$K,[1]Consulta!$A:$A,Reporte!$N$14,[1]Consulta!$F:$F,Reporte!$A$13,[1]Consulta!$G:$G,Reporte!$A32)/SUMIFS([1]Consulta!$J:$J,[1]Consulta!$A:$A,Reporte!$N$14,[1]Consulta!$F:$F,Reporte!$A$13,[1]Consulta!$G:$G,Reporte!$A32))," ",(SUMIFS([1]Consulta!$K:$K,[1]Consulta!$A:$A,Reporte!$N$14,[1]Consulta!$F:$F,Reporte!$A$13,[1]Consulta!$G:$G,Reporte!$A32)/SUMIFS([1]Consulta!$J:$J,[1]Consulta!$A:$A,Reporte!$N$14,[1]Consulta!$F:$F,Reporte!$A$13,[1]Consulta!$G:$G,Reporte!$A32)))</f>
        <v>6.9599999999999991</v>
      </c>
      <c r="O32" s="47" t="str">
        <f>IF(ISERROR(SUMIFS([1]Consulta!$I:$I,[1]Consulta!$A:$A,Reporte!$N$14,[1]Consulta!$F:$F,Reporte!$A$13,[1]Consulta!$G:$G,Reporte!$A32)/SUMIFS([1]Consulta!$H:$H,[1]Consulta!$A:$A,Reporte!$N$14,[1]Consulta!$F:$F,Reporte!$A$13,[1]Consulta!$G:$G,Reporte!$A32))," ",(SUMIFS([1]Consulta!$I:$I,[1]Consulta!$A:$A,Reporte!$N$14,[1]Consulta!$F:$F,Reporte!$A$13,[1]Consulta!$G:$G,Reporte!$A32)/SUMIFS([1]Consulta!$H:$H,[1]Consulta!$A:$A,Reporte!$N$14,[1]Consulta!$F:$F,Reporte!$A$13,[1]Consulta!$G:$G,Reporte!$A32)))</f>
        <v xml:space="preserve"> </v>
      </c>
      <c r="P32" s="47">
        <f>IF(ISERROR(SUMIFS([1]Consulta!$K:$K,[1]Consulta!$A:$A,Reporte!$P$14,[1]Consulta!$F:$F,Reporte!$A$13,[1]Consulta!$G:$G,Reporte!$A32)/SUMIFS([1]Consulta!$J:$J,[1]Consulta!$A:$A,Reporte!$P$14,[1]Consulta!$F:$F,Reporte!$A$13,[1]Consulta!$G:$G,Reporte!$A32))," ",(SUMIFS([1]Consulta!$K:$K,[1]Consulta!$A:$A,Reporte!$P$14,[1]Consulta!$F:$F,Reporte!$A$13,[1]Consulta!$G:$G,Reporte!$A32)/SUMIFS([1]Consulta!$J:$J,[1]Consulta!$A:$A,Reporte!$P$14,[1]Consulta!$F:$F,Reporte!$A$13,[1]Consulta!$G:$G,Reporte!$A32)))</f>
        <v>6.9299528480964092</v>
      </c>
      <c r="Q32" s="47" t="str">
        <f>IF(ISERROR(SUMIFS([1]Consulta!$I:$I,[1]Consulta!$A:$A,Reporte!$P$14,[1]Consulta!$F:$F,Reporte!$A$13,[1]Consulta!$G:$G,Reporte!$A32)/SUMIFS([1]Consulta!$H:$H,[1]Consulta!$A:$A,Reporte!$P$14,[1]Consulta!$F:$F,Reporte!$A$13,[1]Consulta!$G:$G,Reporte!$A32))," ",(SUMIFS([1]Consulta!$I:$I,[1]Consulta!$A:$A,Reporte!$P$14,[1]Consulta!$F:$F,Reporte!$A$13,[1]Consulta!$G:$G,Reporte!$A32)/SUMIFS([1]Consulta!$H:$H,[1]Consulta!$A:$A,Reporte!$P$14,[1]Consulta!$F:$F,Reporte!$A$13,[1]Consulta!$G:$G,Reporte!$A32)))</f>
        <v xml:space="preserve"> </v>
      </c>
      <c r="R32" s="47">
        <f>IF(ISERROR(SUMIFS([1]Consulta!$K:$K,[1]Consulta!$A:$A,Reporte!$H$1,[1]Consulta!$F:$F,Reporte!$A$13,[1]Consulta!$G:$G,Reporte!$A32)/SUMIFS([1]Consulta!$J:$J,[1]Consulta!$A:$A,Reporte!$H$1,[1]Consulta!$F:$F,Reporte!$A$13,[1]Consulta!$G:$G,Reporte!$A32))," ",(SUMIFS([1]Consulta!$K:$K,[1]Consulta!$A:$A,Reporte!$H$1,[1]Consulta!$F:$F,Reporte!$A$13,[1]Consulta!$G:$G,Reporte!$A32)/SUMIFS([1]Consulta!$J:$J,[1]Consulta!$A:$A,Reporte!$H$1,[1]Consulta!$F:$F,Reporte!$A$13,[1]Consulta!$G:$G,Reporte!$A32)))</f>
        <v>7.2099076982635957</v>
      </c>
      <c r="S32" s="51">
        <f>IF(ISERROR(SUMIFS([1]Consulta!$I:$I,[1]Consulta!$A:$A,Reporte!$H$1,[1]Consulta!$F:$F,Reporte!$A$13,[1]Consulta!$G:$G,Reporte!$A32)/SUMIFS([1]Consulta!$H:$H,[1]Consulta!$A:$A,Reporte!$H$1,[1]Consulta!$F:$F,Reporte!$A$13,[1]Consulta!$G:$G,Reporte!$A32))," ",(SUMIFS([1]Consulta!$I:$I,[1]Consulta!$A:$A,Reporte!$H$1,[1]Consulta!$F:$F,Reporte!$A$13,[1]Consulta!$G:$G,Reporte!$A32)/SUMIFS([1]Consulta!$H:$H,[1]Consulta!$A:$A,Reporte!$H$1,[1]Consulta!$F:$F,Reporte!$A$13,[1]Consulta!$G:$G,Reporte!$A32)))</f>
        <v>6.9638224475570567</v>
      </c>
      <c r="T32" s="47">
        <f>IF(ISERROR(SUMIFS([1]Consulta!$K:$K,[1]Consulta!$A:$A,Reporte!$M$1,[1]Consulta!$F:$F,Reporte!$A$13,[1]Consulta!$G:$G,Reporte!$A32)/SUMIFS([1]Consulta!$J:$J,[1]Consulta!$A:$A,Reporte!$M$1,[1]Consulta!$F:$F,Reporte!$A$13,[1]Consulta!$G:$G,Reporte!$A32))," ",(SUMIFS([1]Consulta!$K:$K,[1]Consulta!$A:$A,Reporte!$M$1,[1]Consulta!$F:$F,Reporte!$A$13,[1]Consulta!$G:$G,Reporte!$A32)/SUMIFS([1]Consulta!$J:$J,[1]Consulta!$A:$A,Reporte!$M$1,[1]Consulta!$F:$F,Reporte!$A$13,[1]Consulta!$G:$G,Reporte!$A32)))</f>
        <v>6.94</v>
      </c>
      <c r="U32" s="52" t="str">
        <f>IF(ISERROR(SUMIFS([1]Consulta!$I:$I,[1]Consulta!$A:$A,Reporte!$M$1,[1]Consulta!$F:$F,Reporte!$A$13,[1]Consulta!$G:$G,Reporte!$A32)/SUMIFS([1]Consulta!$H:$H,[1]Consulta!$A:$A,Reporte!$M$1,[1]Consulta!$F:$F,Reporte!$A$13,[1]Consulta!$G:$G,Reporte!$A32))," ",(SUMIFS([1]Consulta!$I:$I,[1]Consulta!$A:$A,Reporte!$M$1,[1]Consulta!$F:$F,Reporte!$A$13,[1]Consulta!$G:$G,Reporte!$A32)/SUMIFS([1]Consulta!$H:$H,[1]Consulta!$A:$A,Reporte!$M$1,[1]Consulta!$F:$F,Reporte!$A$13,[1]Consulta!$G:$G,Reporte!$A32)))</f>
        <v xml:space="preserve"> </v>
      </c>
      <c r="V32" s="47" t="str">
        <f>IF(ISERROR(SUMIFS([1]Consulta!$K:$K,[1]Consulta!$A:$A,Reporte!$L$14,[1]Consulta!$F:$F,Reporte!$A$11,[1]Consulta!$G:$G,Reporte!$A32)/SUMIFS([1]Consulta!$J:$J,[1]Consulta!$A:$A,Reporte!$L$14,[1]Consulta!$F:$F,Reporte!$A$11,[1]Consulta!$G:$G,Reporte!$A32))," ",(SUMIFS([1]Consulta!$K:$K,[1]Consulta!$A:$A,Reporte!$L$14,[1]Consulta!$F:$F,Reporte!$A$11,[1]Consulta!$G:$G,Reporte!$A32)/SUMIFS([1]Consulta!$J:$J,[1]Consulta!$A:$A,Reporte!$L$14,[1]Consulta!$F:$F,Reporte!$A$11,[1]Consulta!$G:$G,Reporte!$A32)))</f>
        <v xml:space="preserve"> </v>
      </c>
      <c r="W32" s="47">
        <f>IF(ISERROR(SUMIFS([1]Consulta!$I:$I,[1]Consulta!$A:$A,Reporte!$L$14,[1]Consulta!$F:$F,Reporte!$A$11,[1]Consulta!$G:$G,Reporte!$A32)/SUMIFS([1]Consulta!$H:$H,[1]Consulta!$A:$A,Reporte!$L$14,[1]Consulta!$F:$F,Reporte!$A$11,[1]Consulta!$G:$G,Reporte!$A32))," ",(SUMIFS([1]Consulta!$I:$I,[1]Consulta!$A:$A,Reporte!$L$14,[1]Consulta!$F:$F,Reporte!$A$11,[1]Consulta!$G:$G,Reporte!$A32)/SUMIFS([1]Consulta!$H:$H,[1]Consulta!$A:$A,Reporte!$L$14,[1]Consulta!$F:$F,Reporte!$A$11,[1]Consulta!$G:$G,Reporte!$A32)))</f>
        <v>6.97</v>
      </c>
      <c r="X32" s="47" t="str">
        <f>IF(ISERROR(SUMIFS([1]Consulta!$K:$K,[1]Consulta!$A:$A,Reporte!$N$14,[1]Consulta!$F:$F,Reporte!$A$11,[1]Consulta!$G:$G,Reporte!$A32)/SUMIFS([1]Consulta!$J:$J,[1]Consulta!$A:$A,Reporte!$N$14,[1]Consulta!$F:$F,Reporte!$A$11,[1]Consulta!$G:$G,Reporte!$A32))," ",(SUMIFS([1]Consulta!$K:$K,[1]Consulta!$A:$A,Reporte!$N$14,[1]Consulta!$F:$F,Reporte!$A$11,[1]Consulta!$G:$G,Reporte!$A32)/SUMIFS([1]Consulta!$J:$J,[1]Consulta!$A:$A,Reporte!$N$14,[1]Consulta!$F:$F,Reporte!$A$11,[1]Consulta!$G:$G,Reporte!$A32)))</f>
        <v xml:space="preserve"> </v>
      </c>
      <c r="Y32" s="47" t="str">
        <f>IF(ISERROR(SUMIFS([1]Consulta!$I:$I,[1]Consulta!$A:$A,Reporte!$N$14,[1]Consulta!$F:$F,Reporte!$A$11,[1]Consulta!$G:$G,Reporte!$A32)/SUMIFS([1]Consulta!$H:$H,[1]Consulta!$A:$A,Reporte!$N$14,[1]Consulta!$F:$F,Reporte!$A$11,[1]Consulta!$G:$G,Reporte!$A32))," ",(SUMIFS([1]Consulta!$I:$I,[1]Consulta!$A:$A,Reporte!$N$14,[1]Consulta!$F:$F,Reporte!$A$11,[1]Consulta!$G:$G,Reporte!$A32)/SUMIFS([1]Consulta!$H:$H,[1]Consulta!$A:$A,Reporte!$N$14,[1]Consulta!$F:$F,Reporte!$A$11,[1]Consulta!$G:$G,Reporte!$A32)))</f>
        <v xml:space="preserve"> </v>
      </c>
      <c r="Z32" s="47">
        <f>IF(ISERROR(SUMIFS([1]Consulta!$K:$K,[1]Consulta!$A:$A,Reporte!$P$14,[1]Consulta!$F:$F,Reporte!$A$11,[1]Consulta!$G:$G,Reporte!$A32)/SUMIFS([1]Consulta!$J:$J,[1]Consulta!$A:$A,Reporte!$P$14,[1]Consulta!$F:$F,Reporte!$A$11,[1]Consulta!$G:$G,Reporte!$A32))," ",(SUMIFS([1]Consulta!$K:$K,[1]Consulta!$A:$A,Reporte!$P$14,[1]Consulta!$F:$F,Reporte!$A$11,[1]Consulta!$G:$G,Reporte!$A32)/SUMIFS([1]Consulta!$J:$J,[1]Consulta!$A:$A,Reporte!$P$14,[1]Consulta!$F:$F,Reporte!$A$11,[1]Consulta!$G:$G,Reporte!$A32)))</f>
        <v>6.97</v>
      </c>
      <c r="AA32" s="47" t="str">
        <f>IF(ISERROR(SUMIFS([1]Consulta!$I:$I,[1]Consulta!$A:$A,Reporte!$P$14,[1]Consulta!$F:$F,Reporte!$A$11,[1]Consulta!$G:$G,Reporte!$A32)/SUMIFS([1]Consulta!$H:$H,[1]Consulta!$A:$A,Reporte!$P$14,[1]Consulta!$F:$F,Reporte!$A$11,[1]Consulta!$G:$G,Reporte!$A32))," ",(SUMIFS([1]Consulta!$I:$I,[1]Consulta!$A:$A,Reporte!$P$14,[1]Consulta!$F:$F,Reporte!$A$11,[1]Consulta!$G:$G,Reporte!$A32)/SUMIFS([1]Consulta!$H:$H,[1]Consulta!$A:$A,Reporte!$P$14,[1]Consulta!$F:$F,Reporte!$A$11,[1]Consulta!$G:$G,Reporte!$A32)))</f>
        <v xml:space="preserve"> </v>
      </c>
      <c r="AB32" s="47" t="str">
        <f>IF(ISERROR(SUMIFS([1]Consulta!$K:$K,[1]Consulta!$A:$A,Reporte!$H$1,[1]Consulta!$F:$F,Reporte!$A$11,[1]Consulta!$G:$G,Reporte!$A32)/SUMIFS([1]Consulta!$J:$J,[1]Consulta!$A:$A,Reporte!$H$1,[1]Consulta!$F:$F,Reporte!$A$11,[1]Consulta!$G:$G,Reporte!$A32))," ",(SUMIFS([1]Consulta!$K:$K,[1]Consulta!$A:$A,Reporte!$H$1,[1]Consulta!$F:$F,Reporte!$A$11,[1]Consulta!$G:$G,Reporte!$A32)/SUMIFS([1]Consulta!$J:$J,[1]Consulta!$A:$A,Reporte!$H$1,[1]Consulta!$F:$F,Reporte!$A$11,[1]Consulta!$G:$G,Reporte!$A32)))</f>
        <v xml:space="preserve"> </v>
      </c>
      <c r="AC32" s="51" t="str">
        <f>IF(ISERROR(SUMIFS([1]Consulta!$I:$I,[1]Consulta!$A:$A,Reporte!$H$1,[1]Consulta!$F:$F,Reporte!$A$11,[1]Consulta!$G:$G,Reporte!$A32)/SUMIFS([1]Consulta!$H:$H,[1]Consulta!$A:$A,Reporte!$H$1,[1]Consulta!$F:$F,Reporte!$A$11,[1]Consulta!$G:$G,Reporte!$A32))," ",(SUMIFS([1]Consulta!$I:$I,[1]Consulta!$A:$A,Reporte!$H$1,[1]Consulta!$F:$F,Reporte!$A$11,[1]Consulta!$G:$G,Reporte!$A32)/SUMIFS([1]Consulta!$H:$H,[1]Consulta!$A:$A,Reporte!$H$1,[1]Consulta!$F:$F,Reporte!$A$11,[1]Consulta!$G:$G,Reporte!$A32)))</f>
        <v xml:space="preserve"> </v>
      </c>
      <c r="AD32" s="47" t="str">
        <f>IF(ISERROR(SUMIFS([1]Consulta!$K:$K,[1]Consulta!$A:$A,Reporte!$M$1,[1]Consulta!$F:$F,Reporte!$A$11,[1]Consulta!$G:$G,Reporte!$A32)/SUMIFS([1]Consulta!$J:$J,[1]Consulta!$A:$A,Reporte!$M$1,[1]Consulta!$F:$F,Reporte!$A$11,[1]Consulta!$G:$G,Reporte!$A32))," ",(SUMIFS([1]Consulta!$K:$K,[1]Consulta!$A:$A,Reporte!$M$1,[1]Consulta!$F:$F,Reporte!$A$11,[1]Consulta!$G:$G,Reporte!$A32)/SUMIFS([1]Consulta!$J:$J,[1]Consulta!$A:$A,Reporte!$M$1,[1]Consulta!$F:$F,Reporte!$A$11,[1]Consulta!$G:$G,Reporte!$A32)))</f>
        <v xml:space="preserve"> </v>
      </c>
      <c r="AE32" s="52" t="str">
        <f>IF(ISERROR(SUMIFS([1]Consulta!$I:$I,[1]Consulta!$A:$A,Reporte!$M$1,[1]Consulta!$F:$F,Reporte!$A$11,[1]Consulta!$G:$G,Reporte!$A32)/SUMIFS([1]Consulta!$H:$H,[1]Consulta!$A:$A,Reporte!$M$1,[1]Consulta!$F:$F,Reporte!$A$11,[1]Consulta!$G:$G,Reporte!$A32))," ",(SUMIFS([1]Consulta!$I:$I,[1]Consulta!$A:$A,Reporte!$M$1,[1]Consulta!$F:$F,Reporte!$A$11,[1]Consulta!$G:$G,Reporte!$A32)/SUMIFS([1]Consulta!$H:$H,[1]Consulta!$A:$A,Reporte!$M$1,[1]Consulta!$F:$F,Reporte!$A$11,[1]Consulta!$G:$G,Reporte!$A32)))</f>
        <v xml:space="preserve"> </v>
      </c>
      <c r="AF32" s="47" t="str">
        <f>IF(ISERROR(SUMIFS([1]Consulta!$K:$K,[1]Consulta!$A:$A,Reporte!$L$1,[1]Consulta!$F:$F,Reporte!$A$11,[1]Consulta!$G:$G,Reporte!$A32)/SUMIFS([1]Consulta!$J:$J,[1]Consulta!$A:$A,Reporte!$L$1,[1]Consulta!$F:$F,Reporte!$A$11,[1]Consulta!$G:$G,Reporte!$A32))," ",(SUMIFS([1]Consulta!$K:$K,[1]Consulta!$A:$A,Reporte!$L$1,[1]Consulta!$F:$F,Reporte!$A$11,[1]Consulta!$G:$G,Reporte!$A32)/SUMIFS([1]Consulta!$J:$J,[1]Consulta!$A:$A,Reporte!$L$1,[1]Consulta!$F:$F,Reporte!$A$11,[1]Consulta!$G:$G,Reporte!$A32)))</f>
        <v xml:space="preserve"> </v>
      </c>
      <c r="AG32" s="52" t="str">
        <f>IF(ISERROR(SUMIFS([1]Consulta!$I:$I,[1]Consulta!$A:$A,Reporte!$L$1,[1]Consulta!$F:$F,Reporte!$A$11,[1]Consulta!$G:$G,Reporte!$A32)/SUMIFS([1]Consulta!$H:$H,[1]Consulta!$A:$A,Reporte!$L$1,[1]Consulta!$F:$F,Reporte!$A$11,[1]Consulta!$G:$G,Reporte!$A32))," ",(SUMIFS([1]Consulta!$I:$I,[1]Consulta!$A:$A,Reporte!$L$1,[1]Consulta!$F:$F,Reporte!$A$11,[1]Consulta!$G:$G,Reporte!$A32)/SUMIFS([1]Consulta!$H:$H,[1]Consulta!$A:$A,Reporte!$L$1,[1]Consulta!$F:$F,Reporte!$A$11,[1]Consulta!$G:$G,Reporte!$A32)))</f>
        <v xml:space="preserve"> </v>
      </c>
    </row>
    <row r="33" spans="1:33" x14ac:dyDescent="0.25">
      <c r="A33" s="50">
        <f t="shared" si="0"/>
        <v>45156</v>
      </c>
      <c r="B33" s="47">
        <f>IF(ISERROR(SUMIFS([1]Consulta!$K:$K,[1]Consulta!$A:$A,Reporte!$B$14,[1]Consulta!$F:$F,Reporte!$A$12,[1]Consulta!$G:$G,Reporte!$A33)/SUMIFS([1]Consulta!$J:$J,[1]Consulta!$A:$A,Reporte!$B$14,[1]Consulta!$F:$F,Reporte!$A$12,[1]Consulta!$G:$G,Reporte!$A33))," ",(SUMIFS([1]Consulta!$K:$K,[1]Consulta!$A:$A,Reporte!$B$14,[1]Consulta!$F:$F,Reporte!$A$12,[1]Consulta!$G:$G,Reporte!$A33)/SUMIFS([1]Consulta!$J:$J,[1]Consulta!$A:$A,Reporte!$B$14,[1]Consulta!$F:$F,Reporte!$A$12,[1]Consulta!$G:$G,Reporte!$A33)))</f>
        <v>6.8499999999999988</v>
      </c>
      <c r="C33" s="47">
        <f>IF(ISERROR(SUMIFS([1]Consulta!$I:$I,[1]Consulta!$A:$A,Reporte!$B$14,[1]Consulta!$F:$F,Reporte!$A$12,[1]Consulta!$G:$G,Reporte!$A33)/SUMIFS([1]Consulta!$H:$H,[1]Consulta!$A:$A,Reporte!$B$14,[1]Consulta!$F:$F,Reporte!$A$12,[1]Consulta!$G:$G,Reporte!$A33))," ",(SUMIFS([1]Consulta!$I:$I,[1]Consulta!$A:$A,Reporte!$B$14,[1]Consulta!$F:$F,Reporte!$A$12,[1]Consulta!$G:$G,Reporte!$A33)/SUMIFS([1]Consulta!$H:$H,[1]Consulta!$A:$A,Reporte!$B$14,[1]Consulta!$F:$F,Reporte!$A$12,[1]Consulta!$G:$G,Reporte!$A33)))</f>
        <v>6.9699992872348737</v>
      </c>
      <c r="D33" s="47">
        <f>IF(ISERROR(SUMIFS([1]Consulta!$K:$K,[1]Consulta!$A:$A,Reporte!$D$14,[1]Consulta!$F:$F,Reporte!$A$12,[1]Consulta!$G:$G,Reporte!$A33)/SUMIFS([1]Consulta!$J:$J,[1]Consulta!$A:$A,Reporte!$D$14,[1]Consulta!$F:$F,Reporte!$A$12,[1]Consulta!$G:$G,Reporte!$A33))," ",(SUMIFS([1]Consulta!$K:$K,[1]Consulta!$A:$A,Reporte!$D$14,[1]Consulta!$F:$F,Reporte!$A$12,[1]Consulta!$G:$G,Reporte!$A33)/SUMIFS([1]Consulta!$J:$J,[1]Consulta!$A:$A,Reporte!$D$14,[1]Consulta!$F:$F,Reporte!$A$12,[1]Consulta!$G:$G,Reporte!$A33)))</f>
        <v>6.8500000000000005</v>
      </c>
      <c r="E33" s="47">
        <f>IF(ISERROR(SUMIFS([1]Consulta!$I:$I,[1]Consulta!$A:$A,Reporte!$D$14,[1]Consulta!$F:$F,Reporte!$A$12,[1]Consulta!$G:$G,Reporte!$A33)/SUMIFS([1]Consulta!$H:$H,[1]Consulta!$A:$A,Reporte!$D$14,[1]Consulta!$F:$F,Reporte!$A$12,[1]Consulta!$G:$G,Reporte!$A33))," ",(SUMIFS([1]Consulta!$I:$I,[1]Consulta!$A:$A,Reporte!$D$14,[1]Consulta!$F:$F,Reporte!$A$12,[1]Consulta!$G:$G,Reporte!$A33)/SUMIFS([1]Consulta!$H:$H,[1]Consulta!$A:$A,Reporte!$D$14,[1]Consulta!$F:$F,Reporte!$A$12,[1]Consulta!$G:$G,Reporte!$A33)))</f>
        <v>6.97</v>
      </c>
      <c r="F33" s="47">
        <f>IF(ISERROR(SUMIFS([1]Consulta!$K:$K,[1]Consulta!$A:$A,Reporte!$F$14,[1]Consulta!$F:$F,Reporte!$A$12,[1]Consulta!$G:$G,Reporte!$A33)/SUMIFS([1]Consulta!$J:$J,[1]Consulta!$A:$A,Reporte!$F$14,[1]Consulta!$F:$F,Reporte!$A$12,[1]Consulta!$G:$G,Reporte!$A33))," ",(SUMIFS([1]Consulta!$K:$K,[1]Consulta!$A:$A,Reporte!$F$14,[1]Consulta!$F:$F,Reporte!$A$12,[1]Consulta!$G:$G,Reporte!$A33)/SUMIFS([1]Consulta!$J:$J,[1]Consulta!$A:$A,Reporte!$F$14,[1]Consulta!$F:$F,Reporte!$A$12,[1]Consulta!$G:$G,Reporte!$A33)))</f>
        <v>6.8618699753325183</v>
      </c>
      <c r="G33" s="47">
        <f>IF(ISERROR(SUMIFS([1]Consulta!$I:$I,[1]Consulta!$A:$A,Reporte!$F$14,[1]Consulta!$F:$F,Reporte!$A$12,[1]Consulta!$G:$G,Reporte!$A33)/SUMIFS([1]Consulta!$H:$H,[1]Consulta!$A:$A,Reporte!$F$14,[1]Consulta!$F:$F,Reporte!$A$12,[1]Consulta!$G:$G,Reporte!$A33))," ",(SUMIFS([1]Consulta!$I:$I,[1]Consulta!$A:$A,Reporte!$F$14,[1]Consulta!$F:$F,Reporte!$A$12,[1]Consulta!$G:$G,Reporte!$A33)/SUMIFS([1]Consulta!$H:$H,[1]Consulta!$A:$A,Reporte!$F$14,[1]Consulta!$F:$F,Reporte!$A$12,[1]Consulta!$G:$G,Reporte!$A33)))</f>
        <v>6.9699998885849652</v>
      </c>
      <c r="H33" s="47">
        <f>IF(ISERROR(SUMIFS([1]Consulta!$K:$K,[1]Consulta!$A:$A,Reporte!$H$1,[1]Consulta!$F:$F,Reporte!$A$12,[1]Consulta!$G:$G,Reporte!$A33)/SUMIFS([1]Consulta!$J:$J,[1]Consulta!$A:$A,Reporte!$H$1,[1]Consulta!$F:$F,Reporte!$A$12,[1]Consulta!$G:$G,Reporte!$A33))," ",(SUMIFS([1]Consulta!$K:$K,[1]Consulta!$A:$A,Reporte!$H$1,[1]Consulta!$F:$F,Reporte!$A$12,[1]Consulta!$G:$G,Reporte!$A33)/SUMIFS([1]Consulta!$J:$J,[1]Consulta!$A:$A,Reporte!$H$1,[1]Consulta!$F:$F,Reporte!$A$12,[1]Consulta!$G:$G,Reporte!$A33)))</f>
        <v>6.8729775380653813</v>
      </c>
      <c r="I33" s="51">
        <f>IF(ISERROR(SUMIFS([1]Consulta!$I:$I,[1]Consulta!$A:$A,Reporte!$H$1,[1]Consulta!$F:$F,Reporte!$A$12,[1]Consulta!$G:$G,Reporte!$A33)/SUMIFS([1]Consulta!$H:$H,[1]Consulta!$A:$A,Reporte!$H$1,[1]Consulta!$F:$F,Reporte!$A$12,[1]Consulta!$G:$G,Reporte!$A33))," ",(SUMIFS([1]Consulta!$I:$I,[1]Consulta!$A:$A,Reporte!$H$1,[1]Consulta!$F:$F,Reporte!$A$12,[1]Consulta!$G:$G,Reporte!$A33)/SUMIFS([1]Consulta!$H:$H,[1]Consulta!$A:$A,Reporte!$H$1,[1]Consulta!$F:$F,Reporte!$A$12,[1]Consulta!$G:$G,Reporte!$A33)))</f>
        <v>6.9699999999999989</v>
      </c>
      <c r="J33" s="47">
        <f>IF(ISERROR(SUMIFS([1]Consulta!$K:$K,[1]Consulta!$A:$A,Reporte!$M$1,[1]Consulta!$F:$F,Reporte!$A$12,[1]Consulta!$G:$G,Reporte!$A33)/SUMIFS([1]Consulta!$J:$J,[1]Consulta!$A:$A,Reporte!$M$1,[1]Consulta!$F:$F,Reporte!$A$12,[1]Consulta!$G:$G,Reporte!$A33))," ",(SUMIFS([1]Consulta!$K:$K,[1]Consulta!$A:$A,Reporte!$M$1,[1]Consulta!$F:$F,Reporte!$A$12,[1]Consulta!$G:$G,Reporte!$A33)/SUMIFS([1]Consulta!$J:$J,[1]Consulta!$A:$A,Reporte!$M$1,[1]Consulta!$F:$F,Reporte!$A$12,[1]Consulta!$G:$G,Reporte!$A33)))</f>
        <v>6.8779969801682626</v>
      </c>
      <c r="K33" s="52">
        <f>IF(ISERROR(SUMIFS([1]Consulta!$I:$I,[1]Consulta!$A:$A,Reporte!$M$1,[1]Consulta!$F:$F,Reporte!$A$12,[1]Consulta!$G:$G,Reporte!$A33)/SUMIFS([1]Consulta!$H:$H,[1]Consulta!$A:$A,Reporte!$M$1,[1]Consulta!$F:$F,Reporte!$A$12,[1]Consulta!$G:$G,Reporte!$A33))," ",(SUMIFS([1]Consulta!$I:$I,[1]Consulta!$A:$A,Reporte!$M$1,[1]Consulta!$F:$F,Reporte!$A$12,[1]Consulta!$G:$G,Reporte!$A33)/SUMIFS([1]Consulta!$H:$H,[1]Consulta!$A:$A,Reporte!$M$1,[1]Consulta!$F:$F,Reporte!$A$12,[1]Consulta!$G:$G,Reporte!$A33)))</f>
        <v>6.9700000000000006</v>
      </c>
      <c r="L33" s="47">
        <f>IF(ISERROR(SUMIFS([1]Consulta!$K:$K,[1]Consulta!$A:$A,Reporte!$L$14,[1]Consulta!$F:$F,Reporte!$A$13,[1]Consulta!$G:$G,Reporte!$A33)/SUMIFS([1]Consulta!$J:$J,[1]Consulta!$A:$A,Reporte!$L$14,[1]Consulta!$F:$F,Reporte!$A$13,[1]Consulta!$G:$G,Reporte!$A33))," ",(SUMIFS([1]Consulta!$K:$K,[1]Consulta!$A:$A,Reporte!$L$14,[1]Consulta!$F:$F,Reporte!$A$13,[1]Consulta!$G:$G,Reporte!$A33)/SUMIFS([1]Consulta!$J:$J,[1]Consulta!$A:$A,Reporte!$L$14,[1]Consulta!$F:$F,Reporte!$A$13,[1]Consulta!$G:$G,Reporte!$A33)))</f>
        <v>7.1085423799070844</v>
      </c>
      <c r="M33" s="47">
        <f>IF(ISERROR(SUMIFS([1]Consulta!$I:$I,[1]Consulta!$A:$A,Reporte!$L$14,[1]Consulta!$F:$F,Reporte!$A$13,[1]Consulta!$G:$G,Reporte!$A33)/SUMIFS([1]Consulta!$H:$H,[1]Consulta!$A:$A,Reporte!$L$14,[1]Consulta!$F:$F,Reporte!$A$13,[1]Consulta!$G:$G,Reporte!$A33))," ",(SUMIFS([1]Consulta!$I:$I,[1]Consulta!$A:$A,Reporte!$L$14,[1]Consulta!$F:$F,Reporte!$A$13,[1]Consulta!$G:$G,Reporte!$A33)/SUMIFS([1]Consulta!$H:$H,[1]Consulta!$A:$A,Reporte!$L$14,[1]Consulta!$F:$F,Reporte!$A$13,[1]Consulta!$G:$G,Reporte!$A33)))</f>
        <v>6.9630246484096805</v>
      </c>
      <c r="N33" s="47">
        <f>IF(ISERROR(SUMIFS([1]Consulta!$K:$K,[1]Consulta!$A:$A,Reporte!$N$14,[1]Consulta!$F:$F,Reporte!$A$13,[1]Consulta!$G:$G,Reporte!$A33)/SUMIFS([1]Consulta!$J:$J,[1]Consulta!$A:$A,Reporte!$N$14,[1]Consulta!$F:$F,Reporte!$A$13,[1]Consulta!$G:$G,Reporte!$A33))," ",(SUMIFS([1]Consulta!$K:$K,[1]Consulta!$A:$A,Reporte!$N$14,[1]Consulta!$F:$F,Reporte!$A$13,[1]Consulta!$G:$G,Reporte!$A33)/SUMIFS([1]Consulta!$J:$J,[1]Consulta!$A:$A,Reporte!$N$14,[1]Consulta!$F:$F,Reporte!$A$13,[1]Consulta!$G:$G,Reporte!$A33)))</f>
        <v>6.9599884317749261</v>
      </c>
      <c r="O33" s="47" t="str">
        <f>IF(ISERROR(SUMIFS([1]Consulta!$I:$I,[1]Consulta!$A:$A,Reporte!$N$14,[1]Consulta!$F:$F,Reporte!$A$13,[1]Consulta!$G:$G,Reporte!$A33)/SUMIFS([1]Consulta!$H:$H,[1]Consulta!$A:$A,Reporte!$N$14,[1]Consulta!$F:$F,Reporte!$A$13,[1]Consulta!$G:$G,Reporte!$A33))," ",(SUMIFS([1]Consulta!$I:$I,[1]Consulta!$A:$A,Reporte!$N$14,[1]Consulta!$F:$F,Reporte!$A$13,[1]Consulta!$G:$G,Reporte!$A33)/SUMIFS([1]Consulta!$H:$H,[1]Consulta!$A:$A,Reporte!$N$14,[1]Consulta!$F:$F,Reporte!$A$13,[1]Consulta!$G:$G,Reporte!$A33)))</f>
        <v xml:space="preserve"> </v>
      </c>
      <c r="P33" s="47">
        <f>IF(ISERROR(SUMIFS([1]Consulta!$K:$K,[1]Consulta!$A:$A,Reporte!$P$14,[1]Consulta!$F:$F,Reporte!$A$13,[1]Consulta!$G:$G,Reporte!$A33)/SUMIFS([1]Consulta!$J:$J,[1]Consulta!$A:$A,Reporte!$P$14,[1]Consulta!$F:$F,Reporte!$A$13,[1]Consulta!$G:$G,Reporte!$A33))," ",(SUMIFS([1]Consulta!$K:$K,[1]Consulta!$A:$A,Reporte!$P$14,[1]Consulta!$F:$F,Reporte!$A$13,[1]Consulta!$G:$G,Reporte!$A33)/SUMIFS([1]Consulta!$J:$J,[1]Consulta!$A:$A,Reporte!$P$14,[1]Consulta!$F:$F,Reporte!$A$13,[1]Consulta!$G:$G,Reporte!$A33)))</f>
        <v>6.9299089250581751</v>
      </c>
      <c r="Q33" s="47" t="str">
        <f>IF(ISERROR(SUMIFS([1]Consulta!$I:$I,[1]Consulta!$A:$A,Reporte!$P$14,[1]Consulta!$F:$F,Reporte!$A$13,[1]Consulta!$G:$G,Reporte!$A33)/SUMIFS([1]Consulta!$H:$H,[1]Consulta!$A:$A,Reporte!$P$14,[1]Consulta!$F:$F,Reporte!$A$13,[1]Consulta!$G:$G,Reporte!$A33))," ",(SUMIFS([1]Consulta!$I:$I,[1]Consulta!$A:$A,Reporte!$P$14,[1]Consulta!$F:$F,Reporte!$A$13,[1]Consulta!$G:$G,Reporte!$A33)/SUMIFS([1]Consulta!$H:$H,[1]Consulta!$A:$A,Reporte!$P$14,[1]Consulta!$F:$F,Reporte!$A$13,[1]Consulta!$G:$G,Reporte!$A33)))</f>
        <v xml:space="preserve"> </v>
      </c>
      <c r="R33" s="47">
        <f>IF(ISERROR(SUMIFS([1]Consulta!$K:$K,[1]Consulta!$A:$A,Reporte!$H$1,[1]Consulta!$F:$F,Reporte!$A$13,[1]Consulta!$G:$G,Reporte!$A33)/SUMIFS([1]Consulta!$J:$J,[1]Consulta!$A:$A,Reporte!$H$1,[1]Consulta!$F:$F,Reporte!$A$13,[1]Consulta!$G:$G,Reporte!$A33))," ",(SUMIFS([1]Consulta!$K:$K,[1]Consulta!$A:$A,Reporte!$H$1,[1]Consulta!$F:$F,Reporte!$A$13,[1]Consulta!$G:$G,Reporte!$A33)/SUMIFS([1]Consulta!$J:$J,[1]Consulta!$A:$A,Reporte!$H$1,[1]Consulta!$F:$F,Reporte!$A$13,[1]Consulta!$G:$G,Reporte!$A33)))</f>
        <v>6.9633447983004944</v>
      </c>
      <c r="S33" s="51">
        <f>IF(ISERROR(SUMIFS([1]Consulta!$I:$I,[1]Consulta!$A:$A,Reporte!$H$1,[1]Consulta!$F:$F,Reporte!$A$13,[1]Consulta!$G:$G,Reporte!$A33)/SUMIFS([1]Consulta!$H:$H,[1]Consulta!$A:$A,Reporte!$H$1,[1]Consulta!$F:$F,Reporte!$A$13,[1]Consulta!$G:$G,Reporte!$A33))," ",(SUMIFS([1]Consulta!$I:$I,[1]Consulta!$A:$A,Reporte!$H$1,[1]Consulta!$F:$F,Reporte!$A$13,[1]Consulta!$G:$G,Reporte!$A33)/SUMIFS([1]Consulta!$H:$H,[1]Consulta!$A:$A,Reporte!$H$1,[1]Consulta!$F:$F,Reporte!$A$13,[1]Consulta!$G:$G,Reporte!$A33)))</f>
        <v>6.9646572838659404</v>
      </c>
      <c r="T33" s="47">
        <f>IF(ISERROR(SUMIFS([1]Consulta!$K:$K,[1]Consulta!$A:$A,Reporte!$M$1,[1]Consulta!$F:$F,Reporte!$A$13,[1]Consulta!$G:$G,Reporte!$A33)/SUMIFS([1]Consulta!$J:$J,[1]Consulta!$A:$A,Reporte!$M$1,[1]Consulta!$F:$F,Reporte!$A$13,[1]Consulta!$G:$G,Reporte!$A33))," ",(SUMIFS([1]Consulta!$K:$K,[1]Consulta!$A:$A,Reporte!$M$1,[1]Consulta!$F:$F,Reporte!$A$13,[1]Consulta!$G:$G,Reporte!$A33)/SUMIFS([1]Consulta!$J:$J,[1]Consulta!$A:$A,Reporte!$M$1,[1]Consulta!$F:$F,Reporte!$A$13,[1]Consulta!$G:$G,Reporte!$A33)))</f>
        <v>6.9399999999999995</v>
      </c>
      <c r="U33" s="52" t="str">
        <f>IF(ISERROR(SUMIFS([1]Consulta!$I:$I,[1]Consulta!$A:$A,Reporte!$M$1,[1]Consulta!$F:$F,Reporte!$A$13,[1]Consulta!$G:$G,Reporte!$A33)/SUMIFS([1]Consulta!$H:$H,[1]Consulta!$A:$A,Reporte!$M$1,[1]Consulta!$F:$F,Reporte!$A$13,[1]Consulta!$G:$G,Reporte!$A33))," ",(SUMIFS([1]Consulta!$I:$I,[1]Consulta!$A:$A,Reporte!$M$1,[1]Consulta!$F:$F,Reporte!$A$13,[1]Consulta!$G:$G,Reporte!$A33)/SUMIFS([1]Consulta!$H:$H,[1]Consulta!$A:$A,Reporte!$M$1,[1]Consulta!$F:$F,Reporte!$A$13,[1]Consulta!$G:$G,Reporte!$A33)))</f>
        <v xml:space="preserve"> </v>
      </c>
      <c r="V33" s="47" t="str">
        <f>IF(ISERROR(SUMIFS([1]Consulta!$K:$K,[1]Consulta!$A:$A,Reporte!$L$14,[1]Consulta!$F:$F,Reporte!$A$11,[1]Consulta!$G:$G,Reporte!$A33)/SUMIFS([1]Consulta!$J:$J,[1]Consulta!$A:$A,Reporte!$L$14,[1]Consulta!$F:$F,Reporte!$A$11,[1]Consulta!$G:$G,Reporte!$A33))," ",(SUMIFS([1]Consulta!$K:$K,[1]Consulta!$A:$A,Reporte!$L$14,[1]Consulta!$F:$F,Reporte!$A$11,[1]Consulta!$G:$G,Reporte!$A33)/SUMIFS([1]Consulta!$J:$J,[1]Consulta!$A:$A,Reporte!$L$14,[1]Consulta!$F:$F,Reporte!$A$11,[1]Consulta!$G:$G,Reporte!$A33)))</f>
        <v xml:space="preserve"> </v>
      </c>
      <c r="W33" s="47" t="str">
        <f>IF(ISERROR(SUMIFS([1]Consulta!$I:$I,[1]Consulta!$A:$A,Reporte!$L$14,[1]Consulta!$F:$F,Reporte!$A$11,[1]Consulta!$G:$G,Reporte!$A33)/SUMIFS([1]Consulta!$H:$H,[1]Consulta!$A:$A,Reporte!$L$14,[1]Consulta!$F:$F,Reporte!$A$11,[1]Consulta!$G:$G,Reporte!$A33))," ",(SUMIFS([1]Consulta!$I:$I,[1]Consulta!$A:$A,Reporte!$L$14,[1]Consulta!$F:$F,Reporte!$A$11,[1]Consulta!$G:$G,Reporte!$A33)/SUMIFS([1]Consulta!$H:$H,[1]Consulta!$A:$A,Reporte!$L$14,[1]Consulta!$F:$F,Reporte!$A$11,[1]Consulta!$G:$G,Reporte!$A33)))</f>
        <v xml:space="preserve"> </v>
      </c>
      <c r="X33" s="47" t="str">
        <f>IF(ISERROR(SUMIFS([1]Consulta!$K:$K,[1]Consulta!$A:$A,Reporte!$N$14,[1]Consulta!$F:$F,Reporte!$A$11,[1]Consulta!$G:$G,Reporte!$A33)/SUMIFS([1]Consulta!$J:$J,[1]Consulta!$A:$A,Reporte!$N$14,[1]Consulta!$F:$F,Reporte!$A$11,[1]Consulta!$G:$G,Reporte!$A33))," ",(SUMIFS([1]Consulta!$K:$K,[1]Consulta!$A:$A,Reporte!$N$14,[1]Consulta!$F:$F,Reporte!$A$11,[1]Consulta!$G:$G,Reporte!$A33)/SUMIFS([1]Consulta!$J:$J,[1]Consulta!$A:$A,Reporte!$N$14,[1]Consulta!$F:$F,Reporte!$A$11,[1]Consulta!$G:$G,Reporte!$A33)))</f>
        <v xml:space="preserve"> </v>
      </c>
      <c r="Y33" s="47" t="str">
        <f>IF(ISERROR(SUMIFS([1]Consulta!$I:$I,[1]Consulta!$A:$A,Reporte!$N$14,[1]Consulta!$F:$F,Reporte!$A$11,[1]Consulta!$G:$G,Reporte!$A33)/SUMIFS([1]Consulta!$H:$H,[1]Consulta!$A:$A,Reporte!$N$14,[1]Consulta!$F:$F,Reporte!$A$11,[1]Consulta!$G:$G,Reporte!$A33))," ",(SUMIFS([1]Consulta!$I:$I,[1]Consulta!$A:$A,Reporte!$N$14,[1]Consulta!$F:$F,Reporte!$A$11,[1]Consulta!$G:$G,Reporte!$A33)/SUMIFS([1]Consulta!$H:$H,[1]Consulta!$A:$A,Reporte!$N$14,[1]Consulta!$F:$F,Reporte!$A$11,[1]Consulta!$G:$G,Reporte!$A33)))</f>
        <v xml:space="preserve"> </v>
      </c>
      <c r="Z33" s="47" t="str">
        <f>IF(ISERROR(SUMIFS([1]Consulta!$K:$K,[1]Consulta!$A:$A,Reporte!$P$14,[1]Consulta!$F:$F,Reporte!$A$11,[1]Consulta!$G:$G,Reporte!$A33)/SUMIFS([1]Consulta!$J:$J,[1]Consulta!$A:$A,Reporte!$P$14,[1]Consulta!$F:$F,Reporte!$A$11,[1]Consulta!$G:$G,Reporte!$A33))," ",(SUMIFS([1]Consulta!$K:$K,[1]Consulta!$A:$A,Reporte!$P$14,[1]Consulta!$F:$F,Reporte!$A$11,[1]Consulta!$G:$G,Reporte!$A33)/SUMIFS([1]Consulta!$J:$J,[1]Consulta!$A:$A,Reporte!$P$14,[1]Consulta!$F:$F,Reporte!$A$11,[1]Consulta!$G:$G,Reporte!$A33)))</f>
        <v xml:space="preserve"> </v>
      </c>
      <c r="AA33" s="47" t="str">
        <f>IF(ISERROR(SUMIFS([1]Consulta!$I:$I,[1]Consulta!$A:$A,Reporte!$P$14,[1]Consulta!$F:$F,Reporte!$A$11,[1]Consulta!$G:$G,Reporte!$A33)/SUMIFS([1]Consulta!$H:$H,[1]Consulta!$A:$A,Reporte!$P$14,[1]Consulta!$F:$F,Reporte!$A$11,[1]Consulta!$G:$G,Reporte!$A33))," ",(SUMIFS([1]Consulta!$I:$I,[1]Consulta!$A:$A,Reporte!$P$14,[1]Consulta!$F:$F,Reporte!$A$11,[1]Consulta!$G:$G,Reporte!$A33)/SUMIFS([1]Consulta!$H:$H,[1]Consulta!$A:$A,Reporte!$P$14,[1]Consulta!$F:$F,Reporte!$A$11,[1]Consulta!$G:$G,Reporte!$A33)))</f>
        <v xml:space="preserve"> </v>
      </c>
      <c r="AB33" s="47" t="str">
        <f>IF(ISERROR(SUMIFS([1]Consulta!$K:$K,[1]Consulta!$A:$A,Reporte!$H$1,[1]Consulta!$F:$F,Reporte!$A$11,[1]Consulta!$G:$G,Reporte!$A33)/SUMIFS([1]Consulta!$J:$J,[1]Consulta!$A:$A,Reporte!$H$1,[1]Consulta!$F:$F,Reporte!$A$11,[1]Consulta!$G:$G,Reporte!$A33))," ",(SUMIFS([1]Consulta!$K:$K,[1]Consulta!$A:$A,Reporte!$H$1,[1]Consulta!$F:$F,Reporte!$A$11,[1]Consulta!$G:$G,Reporte!$A33)/SUMIFS([1]Consulta!$J:$J,[1]Consulta!$A:$A,Reporte!$H$1,[1]Consulta!$F:$F,Reporte!$A$11,[1]Consulta!$G:$G,Reporte!$A33)))</f>
        <v xml:space="preserve"> </v>
      </c>
      <c r="AC33" s="51" t="str">
        <f>IF(ISERROR(SUMIFS([1]Consulta!$I:$I,[1]Consulta!$A:$A,Reporte!$H$1,[1]Consulta!$F:$F,Reporte!$A$11,[1]Consulta!$G:$G,Reporte!$A33)/SUMIFS([1]Consulta!$H:$H,[1]Consulta!$A:$A,Reporte!$H$1,[1]Consulta!$F:$F,Reporte!$A$11,[1]Consulta!$G:$G,Reporte!$A33))," ",(SUMIFS([1]Consulta!$I:$I,[1]Consulta!$A:$A,Reporte!$H$1,[1]Consulta!$F:$F,Reporte!$A$11,[1]Consulta!$G:$G,Reporte!$A33)/SUMIFS([1]Consulta!$H:$H,[1]Consulta!$A:$A,Reporte!$H$1,[1]Consulta!$F:$F,Reporte!$A$11,[1]Consulta!$G:$G,Reporte!$A33)))</f>
        <v xml:space="preserve"> </v>
      </c>
      <c r="AD33" s="47" t="str">
        <f>IF(ISERROR(SUMIFS([1]Consulta!$K:$K,[1]Consulta!$A:$A,Reporte!$M$1,[1]Consulta!$F:$F,Reporte!$A$11,[1]Consulta!$G:$G,Reporte!$A33)/SUMIFS([1]Consulta!$J:$J,[1]Consulta!$A:$A,Reporte!$M$1,[1]Consulta!$F:$F,Reporte!$A$11,[1]Consulta!$G:$G,Reporte!$A33))," ",(SUMIFS([1]Consulta!$K:$K,[1]Consulta!$A:$A,Reporte!$M$1,[1]Consulta!$F:$F,Reporte!$A$11,[1]Consulta!$G:$G,Reporte!$A33)/SUMIFS([1]Consulta!$J:$J,[1]Consulta!$A:$A,Reporte!$M$1,[1]Consulta!$F:$F,Reporte!$A$11,[1]Consulta!$G:$G,Reporte!$A33)))</f>
        <v xml:space="preserve"> </v>
      </c>
      <c r="AE33" s="52" t="str">
        <f>IF(ISERROR(SUMIFS([1]Consulta!$I:$I,[1]Consulta!$A:$A,Reporte!$M$1,[1]Consulta!$F:$F,Reporte!$A$11,[1]Consulta!$G:$G,Reporte!$A33)/SUMIFS([1]Consulta!$H:$H,[1]Consulta!$A:$A,Reporte!$M$1,[1]Consulta!$F:$F,Reporte!$A$11,[1]Consulta!$G:$G,Reporte!$A33))," ",(SUMIFS([1]Consulta!$I:$I,[1]Consulta!$A:$A,Reporte!$M$1,[1]Consulta!$F:$F,Reporte!$A$11,[1]Consulta!$G:$G,Reporte!$A33)/SUMIFS([1]Consulta!$H:$H,[1]Consulta!$A:$A,Reporte!$M$1,[1]Consulta!$F:$F,Reporte!$A$11,[1]Consulta!$G:$G,Reporte!$A33)))</f>
        <v xml:space="preserve"> </v>
      </c>
      <c r="AF33" s="47" t="str">
        <f>IF(ISERROR(SUMIFS([1]Consulta!$K:$K,[1]Consulta!$A:$A,Reporte!$L$1,[1]Consulta!$F:$F,Reporte!$A$11,[1]Consulta!$G:$G,Reporte!$A33)/SUMIFS([1]Consulta!$J:$J,[1]Consulta!$A:$A,Reporte!$L$1,[1]Consulta!$F:$F,Reporte!$A$11,[1]Consulta!$G:$G,Reporte!$A33))," ",(SUMIFS([1]Consulta!$K:$K,[1]Consulta!$A:$A,Reporte!$L$1,[1]Consulta!$F:$F,Reporte!$A$11,[1]Consulta!$G:$G,Reporte!$A33)/SUMIFS([1]Consulta!$J:$J,[1]Consulta!$A:$A,Reporte!$L$1,[1]Consulta!$F:$F,Reporte!$A$11,[1]Consulta!$G:$G,Reporte!$A33)))</f>
        <v xml:space="preserve"> </v>
      </c>
      <c r="AG33" s="52" t="str">
        <f>IF(ISERROR(SUMIFS([1]Consulta!$I:$I,[1]Consulta!$A:$A,Reporte!$L$1,[1]Consulta!$F:$F,Reporte!$A$11,[1]Consulta!$G:$G,Reporte!$A33)/SUMIFS([1]Consulta!$H:$H,[1]Consulta!$A:$A,Reporte!$L$1,[1]Consulta!$F:$F,Reporte!$A$11,[1]Consulta!$G:$G,Reporte!$A33))," ",(SUMIFS([1]Consulta!$I:$I,[1]Consulta!$A:$A,Reporte!$L$1,[1]Consulta!$F:$F,Reporte!$A$11,[1]Consulta!$G:$G,Reporte!$A33)/SUMIFS([1]Consulta!$H:$H,[1]Consulta!$A:$A,Reporte!$L$1,[1]Consulta!$F:$F,Reporte!$A$11,[1]Consulta!$G:$G,Reporte!$A33)))</f>
        <v xml:space="preserve"> </v>
      </c>
    </row>
    <row r="34" spans="1:33" x14ac:dyDescent="0.25">
      <c r="A34" s="50">
        <f t="shared" si="0"/>
        <v>45157</v>
      </c>
      <c r="B34" s="47">
        <f>IF(ISERROR(SUMIFS([1]Consulta!$K:$K,[1]Consulta!$A:$A,Reporte!$B$14,[1]Consulta!$F:$F,Reporte!$A$12,[1]Consulta!$G:$G,Reporte!$A34)/SUMIFS([1]Consulta!$J:$J,[1]Consulta!$A:$A,Reporte!$B$14,[1]Consulta!$F:$F,Reporte!$A$12,[1]Consulta!$G:$G,Reporte!$A34))," ",(SUMIFS([1]Consulta!$K:$K,[1]Consulta!$A:$A,Reporte!$B$14,[1]Consulta!$F:$F,Reporte!$A$12,[1]Consulta!$G:$G,Reporte!$A34)/SUMIFS([1]Consulta!$J:$J,[1]Consulta!$A:$A,Reporte!$B$14,[1]Consulta!$F:$F,Reporte!$A$12,[1]Consulta!$G:$G,Reporte!$A34)))</f>
        <v>6.8500000051670682</v>
      </c>
      <c r="C34" s="47">
        <f>IF(ISERROR(SUMIFS([1]Consulta!$I:$I,[1]Consulta!$A:$A,Reporte!$B$14,[1]Consulta!$F:$F,Reporte!$A$12,[1]Consulta!$G:$G,Reporte!$A34)/SUMIFS([1]Consulta!$H:$H,[1]Consulta!$A:$A,Reporte!$B$14,[1]Consulta!$F:$F,Reporte!$A$12,[1]Consulta!$G:$G,Reporte!$A34))," ",(SUMIFS([1]Consulta!$I:$I,[1]Consulta!$A:$A,Reporte!$B$14,[1]Consulta!$F:$F,Reporte!$A$12,[1]Consulta!$G:$G,Reporte!$A34)/SUMIFS([1]Consulta!$H:$H,[1]Consulta!$A:$A,Reporte!$B$14,[1]Consulta!$F:$F,Reporte!$A$12,[1]Consulta!$G:$G,Reporte!$A34)))</f>
        <v>6.97</v>
      </c>
      <c r="D34" s="47">
        <f>IF(ISERROR(SUMIFS([1]Consulta!$K:$K,[1]Consulta!$A:$A,Reporte!$D$14,[1]Consulta!$F:$F,Reporte!$A$12,[1]Consulta!$G:$G,Reporte!$A34)/SUMIFS([1]Consulta!$J:$J,[1]Consulta!$A:$A,Reporte!$D$14,[1]Consulta!$F:$F,Reporte!$A$12,[1]Consulta!$G:$G,Reporte!$A34))," ",(SUMIFS([1]Consulta!$K:$K,[1]Consulta!$A:$A,Reporte!$D$14,[1]Consulta!$F:$F,Reporte!$A$12,[1]Consulta!$G:$G,Reporte!$A34)/SUMIFS([1]Consulta!$J:$J,[1]Consulta!$A:$A,Reporte!$D$14,[1]Consulta!$F:$F,Reporte!$A$12,[1]Consulta!$G:$G,Reporte!$A34)))</f>
        <v>6.85</v>
      </c>
      <c r="E34" s="47">
        <f>IF(ISERROR(SUMIFS([1]Consulta!$I:$I,[1]Consulta!$A:$A,Reporte!$D$14,[1]Consulta!$F:$F,Reporte!$A$12,[1]Consulta!$G:$G,Reporte!$A34)/SUMIFS([1]Consulta!$H:$H,[1]Consulta!$A:$A,Reporte!$D$14,[1]Consulta!$F:$F,Reporte!$A$12,[1]Consulta!$G:$G,Reporte!$A34))," ",(SUMIFS([1]Consulta!$I:$I,[1]Consulta!$A:$A,Reporte!$D$14,[1]Consulta!$F:$F,Reporte!$A$12,[1]Consulta!$G:$G,Reporte!$A34)/SUMIFS([1]Consulta!$H:$H,[1]Consulta!$A:$A,Reporte!$D$14,[1]Consulta!$F:$F,Reporte!$A$12,[1]Consulta!$G:$G,Reporte!$A34)))</f>
        <v>6.9700000000000006</v>
      </c>
      <c r="F34" s="47">
        <f>IF(ISERROR(SUMIFS([1]Consulta!$K:$K,[1]Consulta!$A:$A,Reporte!$F$14,[1]Consulta!$F:$F,Reporte!$A$12,[1]Consulta!$G:$G,Reporte!$A34)/SUMIFS([1]Consulta!$J:$J,[1]Consulta!$A:$A,Reporte!$F$14,[1]Consulta!$F:$F,Reporte!$A$12,[1]Consulta!$G:$G,Reporte!$A34))," ",(SUMIFS([1]Consulta!$K:$K,[1]Consulta!$A:$A,Reporte!$F$14,[1]Consulta!$F:$F,Reporte!$A$12,[1]Consulta!$G:$G,Reporte!$A34)/SUMIFS([1]Consulta!$J:$J,[1]Consulta!$A:$A,Reporte!$F$14,[1]Consulta!$F:$F,Reporte!$A$12,[1]Consulta!$G:$G,Reporte!$A34)))</f>
        <v>6.8585299506840736</v>
      </c>
      <c r="G34" s="47">
        <f>IF(ISERROR(SUMIFS([1]Consulta!$I:$I,[1]Consulta!$A:$A,Reporte!$F$14,[1]Consulta!$F:$F,Reporte!$A$12,[1]Consulta!$G:$G,Reporte!$A34)/SUMIFS([1]Consulta!$H:$H,[1]Consulta!$A:$A,Reporte!$F$14,[1]Consulta!$F:$F,Reporte!$A$12,[1]Consulta!$G:$G,Reporte!$A34))," ",(SUMIFS([1]Consulta!$I:$I,[1]Consulta!$A:$A,Reporte!$F$14,[1]Consulta!$F:$F,Reporte!$A$12,[1]Consulta!$G:$G,Reporte!$A34)/SUMIFS([1]Consulta!$H:$H,[1]Consulta!$A:$A,Reporte!$F$14,[1]Consulta!$F:$F,Reporte!$A$12,[1]Consulta!$G:$G,Reporte!$A34)))</f>
        <v>6.969999837559385</v>
      </c>
      <c r="H34" s="47">
        <f>IF(ISERROR(SUMIFS([1]Consulta!$K:$K,[1]Consulta!$A:$A,Reporte!$H$1,[1]Consulta!$F:$F,Reporte!$A$12,[1]Consulta!$G:$G,Reporte!$A34)/SUMIFS([1]Consulta!$J:$J,[1]Consulta!$A:$A,Reporte!$H$1,[1]Consulta!$F:$F,Reporte!$A$12,[1]Consulta!$G:$G,Reporte!$A34))," ",(SUMIFS([1]Consulta!$K:$K,[1]Consulta!$A:$A,Reporte!$H$1,[1]Consulta!$F:$F,Reporte!$A$12,[1]Consulta!$G:$G,Reporte!$A34)/SUMIFS([1]Consulta!$J:$J,[1]Consulta!$A:$A,Reporte!$H$1,[1]Consulta!$F:$F,Reporte!$A$12,[1]Consulta!$G:$G,Reporte!$A34)))</f>
        <v>6.8597149295226174</v>
      </c>
      <c r="I34" s="51">
        <f>IF(ISERROR(SUMIFS([1]Consulta!$I:$I,[1]Consulta!$A:$A,Reporte!$H$1,[1]Consulta!$F:$F,Reporte!$A$12,[1]Consulta!$G:$G,Reporte!$A34)/SUMIFS([1]Consulta!$H:$H,[1]Consulta!$A:$A,Reporte!$H$1,[1]Consulta!$F:$F,Reporte!$A$12,[1]Consulta!$G:$G,Reporte!$A34))," ",(SUMIFS([1]Consulta!$I:$I,[1]Consulta!$A:$A,Reporte!$H$1,[1]Consulta!$F:$F,Reporte!$A$12,[1]Consulta!$G:$G,Reporte!$A34)/SUMIFS([1]Consulta!$H:$H,[1]Consulta!$A:$A,Reporte!$H$1,[1]Consulta!$F:$F,Reporte!$A$12,[1]Consulta!$G:$G,Reporte!$A34)))</f>
        <v>6.9699999999999989</v>
      </c>
      <c r="J34" s="47">
        <f>IF(ISERROR(SUMIFS([1]Consulta!$K:$K,[1]Consulta!$A:$A,Reporte!$M$1,[1]Consulta!$F:$F,Reporte!$A$12,[1]Consulta!$G:$G,Reporte!$A34)/SUMIFS([1]Consulta!$J:$J,[1]Consulta!$A:$A,Reporte!$M$1,[1]Consulta!$F:$F,Reporte!$A$12,[1]Consulta!$G:$G,Reporte!$A34))," ",(SUMIFS([1]Consulta!$K:$K,[1]Consulta!$A:$A,Reporte!$M$1,[1]Consulta!$F:$F,Reporte!$A$12,[1]Consulta!$G:$G,Reporte!$A34)/SUMIFS([1]Consulta!$J:$J,[1]Consulta!$A:$A,Reporte!$M$1,[1]Consulta!$F:$F,Reporte!$A$12,[1]Consulta!$G:$G,Reporte!$A34)))</f>
        <v>6.8500000000000005</v>
      </c>
      <c r="K34" s="52">
        <f>IF(ISERROR(SUMIFS([1]Consulta!$I:$I,[1]Consulta!$A:$A,Reporte!$M$1,[1]Consulta!$F:$F,Reporte!$A$12,[1]Consulta!$G:$G,Reporte!$A34)/SUMIFS([1]Consulta!$H:$H,[1]Consulta!$A:$A,Reporte!$M$1,[1]Consulta!$F:$F,Reporte!$A$12,[1]Consulta!$G:$G,Reporte!$A34))," ",(SUMIFS([1]Consulta!$I:$I,[1]Consulta!$A:$A,Reporte!$M$1,[1]Consulta!$F:$F,Reporte!$A$12,[1]Consulta!$G:$G,Reporte!$A34)/SUMIFS([1]Consulta!$H:$H,[1]Consulta!$A:$A,Reporte!$M$1,[1]Consulta!$F:$F,Reporte!$A$12,[1]Consulta!$G:$G,Reporte!$A34)))</f>
        <v>6.97</v>
      </c>
      <c r="L34" s="47">
        <f>IF(ISERROR(SUMIFS([1]Consulta!$K:$K,[1]Consulta!$A:$A,Reporte!$L$14,[1]Consulta!$F:$F,Reporte!$A$13,[1]Consulta!$G:$G,Reporte!$A34)/SUMIFS([1]Consulta!$J:$J,[1]Consulta!$A:$A,Reporte!$L$14,[1]Consulta!$F:$F,Reporte!$A$13,[1]Consulta!$G:$G,Reporte!$A34))," ",(SUMIFS([1]Consulta!$K:$K,[1]Consulta!$A:$A,Reporte!$L$14,[1]Consulta!$F:$F,Reporte!$A$13,[1]Consulta!$G:$G,Reporte!$A34)/SUMIFS([1]Consulta!$J:$J,[1]Consulta!$A:$A,Reporte!$L$14,[1]Consulta!$F:$F,Reporte!$A$13,[1]Consulta!$G:$G,Reporte!$A34)))</f>
        <v>6.9351129247257912</v>
      </c>
      <c r="M34" s="47">
        <f>IF(ISERROR(SUMIFS([1]Consulta!$I:$I,[1]Consulta!$A:$A,Reporte!$L$14,[1]Consulta!$F:$F,Reporte!$A$13,[1]Consulta!$G:$G,Reporte!$A34)/SUMIFS([1]Consulta!$H:$H,[1]Consulta!$A:$A,Reporte!$L$14,[1]Consulta!$F:$F,Reporte!$A$13,[1]Consulta!$G:$G,Reporte!$A34))," ",(SUMIFS([1]Consulta!$I:$I,[1]Consulta!$A:$A,Reporte!$L$14,[1]Consulta!$F:$F,Reporte!$A$13,[1]Consulta!$G:$G,Reporte!$A34)/SUMIFS([1]Consulta!$H:$H,[1]Consulta!$A:$A,Reporte!$L$14,[1]Consulta!$F:$F,Reporte!$A$13,[1]Consulta!$G:$G,Reporte!$A34)))</f>
        <v>6.8693136667586696</v>
      </c>
      <c r="N34" s="47">
        <f>IF(ISERROR(SUMIFS([1]Consulta!$K:$K,[1]Consulta!$A:$A,Reporte!$N$14,[1]Consulta!$F:$F,Reporte!$A$13,[1]Consulta!$G:$G,Reporte!$A34)/SUMIFS([1]Consulta!$J:$J,[1]Consulta!$A:$A,Reporte!$N$14,[1]Consulta!$F:$F,Reporte!$A$13,[1]Consulta!$G:$G,Reporte!$A34))," ",(SUMIFS([1]Consulta!$K:$K,[1]Consulta!$A:$A,Reporte!$N$14,[1]Consulta!$F:$F,Reporte!$A$13,[1]Consulta!$G:$G,Reporte!$A34)/SUMIFS([1]Consulta!$J:$J,[1]Consulta!$A:$A,Reporte!$N$14,[1]Consulta!$F:$F,Reporte!$A$13,[1]Consulta!$G:$G,Reporte!$A34)))</f>
        <v>6.96</v>
      </c>
      <c r="O34" s="47" t="str">
        <f>IF(ISERROR(SUMIFS([1]Consulta!$I:$I,[1]Consulta!$A:$A,Reporte!$N$14,[1]Consulta!$F:$F,Reporte!$A$13,[1]Consulta!$G:$G,Reporte!$A34)/SUMIFS([1]Consulta!$H:$H,[1]Consulta!$A:$A,Reporte!$N$14,[1]Consulta!$F:$F,Reporte!$A$13,[1]Consulta!$G:$G,Reporte!$A34))," ",(SUMIFS([1]Consulta!$I:$I,[1]Consulta!$A:$A,Reporte!$N$14,[1]Consulta!$F:$F,Reporte!$A$13,[1]Consulta!$G:$G,Reporte!$A34)/SUMIFS([1]Consulta!$H:$H,[1]Consulta!$A:$A,Reporte!$N$14,[1]Consulta!$F:$F,Reporte!$A$13,[1]Consulta!$G:$G,Reporte!$A34)))</f>
        <v xml:space="preserve"> </v>
      </c>
      <c r="P34" s="47">
        <f>IF(ISERROR(SUMIFS([1]Consulta!$K:$K,[1]Consulta!$A:$A,Reporte!$P$14,[1]Consulta!$F:$F,Reporte!$A$13,[1]Consulta!$G:$G,Reporte!$A34)/SUMIFS([1]Consulta!$J:$J,[1]Consulta!$A:$A,Reporte!$P$14,[1]Consulta!$F:$F,Reporte!$A$13,[1]Consulta!$G:$G,Reporte!$A34))," ",(SUMIFS([1]Consulta!$K:$K,[1]Consulta!$A:$A,Reporte!$P$14,[1]Consulta!$F:$F,Reporte!$A$13,[1]Consulta!$G:$G,Reporte!$A34)/SUMIFS([1]Consulta!$J:$J,[1]Consulta!$A:$A,Reporte!$P$14,[1]Consulta!$F:$F,Reporte!$A$13,[1]Consulta!$G:$G,Reporte!$A34)))</f>
        <v>6.9123882358700444</v>
      </c>
      <c r="Q34" s="47" t="str">
        <f>IF(ISERROR(SUMIFS([1]Consulta!$I:$I,[1]Consulta!$A:$A,Reporte!$P$14,[1]Consulta!$F:$F,Reporte!$A$13,[1]Consulta!$G:$G,Reporte!$A34)/SUMIFS([1]Consulta!$H:$H,[1]Consulta!$A:$A,Reporte!$P$14,[1]Consulta!$F:$F,Reporte!$A$13,[1]Consulta!$G:$G,Reporte!$A34))," ",(SUMIFS([1]Consulta!$I:$I,[1]Consulta!$A:$A,Reporte!$P$14,[1]Consulta!$F:$F,Reporte!$A$13,[1]Consulta!$G:$G,Reporte!$A34)/SUMIFS([1]Consulta!$H:$H,[1]Consulta!$A:$A,Reporte!$P$14,[1]Consulta!$F:$F,Reporte!$A$13,[1]Consulta!$G:$G,Reporte!$A34)))</f>
        <v xml:space="preserve"> </v>
      </c>
      <c r="R34" s="47">
        <f>IF(ISERROR(SUMIFS([1]Consulta!$K:$K,[1]Consulta!$A:$A,Reporte!$H$1,[1]Consulta!$F:$F,Reporte!$A$13,[1]Consulta!$G:$G,Reporte!$A34)/SUMIFS([1]Consulta!$J:$J,[1]Consulta!$A:$A,Reporte!$H$1,[1]Consulta!$F:$F,Reporte!$A$13,[1]Consulta!$G:$G,Reporte!$A34))," ",(SUMIFS([1]Consulta!$K:$K,[1]Consulta!$A:$A,Reporte!$H$1,[1]Consulta!$F:$F,Reporte!$A$13,[1]Consulta!$G:$G,Reporte!$A34)/SUMIFS([1]Consulta!$J:$J,[1]Consulta!$A:$A,Reporte!$H$1,[1]Consulta!$F:$F,Reporte!$A$13,[1]Consulta!$G:$G,Reporte!$A34)))</f>
        <v>6.9590286366900491</v>
      </c>
      <c r="S34" s="51" t="str">
        <f>IF(ISERROR(SUMIFS([1]Consulta!$I:$I,[1]Consulta!$A:$A,Reporte!$H$1,[1]Consulta!$F:$F,Reporte!$A$13,[1]Consulta!$G:$G,Reporte!$A34)/SUMIFS([1]Consulta!$H:$H,[1]Consulta!$A:$A,Reporte!$H$1,[1]Consulta!$F:$F,Reporte!$A$13,[1]Consulta!$G:$G,Reporte!$A34))," ",(SUMIFS([1]Consulta!$I:$I,[1]Consulta!$A:$A,Reporte!$H$1,[1]Consulta!$F:$F,Reporte!$A$13,[1]Consulta!$G:$G,Reporte!$A34)/SUMIFS([1]Consulta!$H:$H,[1]Consulta!$A:$A,Reporte!$H$1,[1]Consulta!$F:$F,Reporte!$A$13,[1]Consulta!$G:$G,Reporte!$A34)))</f>
        <v xml:space="preserve"> </v>
      </c>
      <c r="T34" s="47">
        <f>IF(ISERROR(SUMIFS([1]Consulta!$K:$K,[1]Consulta!$A:$A,Reporte!$M$1,[1]Consulta!$F:$F,Reporte!$A$13,[1]Consulta!$G:$G,Reporte!$A34)/SUMIFS([1]Consulta!$J:$J,[1]Consulta!$A:$A,Reporte!$M$1,[1]Consulta!$F:$F,Reporte!$A$13,[1]Consulta!$G:$G,Reporte!$A34))," ",(SUMIFS([1]Consulta!$K:$K,[1]Consulta!$A:$A,Reporte!$M$1,[1]Consulta!$F:$F,Reporte!$A$13,[1]Consulta!$G:$G,Reporte!$A34)/SUMIFS([1]Consulta!$J:$J,[1]Consulta!$A:$A,Reporte!$M$1,[1]Consulta!$F:$F,Reporte!$A$13,[1]Consulta!$G:$G,Reporte!$A34)))</f>
        <v>6.9399999999999995</v>
      </c>
      <c r="U34" s="52" t="str">
        <f>IF(ISERROR(SUMIFS([1]Consulta!$I:$I,[1]Consulta!$A:$A,Reporte!$M$1,[1]Consulta!$F:$F,Reporte!$A$13,[1]Consulta!$G:$G,Reporte!$A34)/SUMIFS([1]Consulta!$H:$H,[1]Consulta!$A:$A,Reporte!$M$1,[1]Consulta!$F:$F,Reporte!$A$13,[1]Consulta!$G:$G,Reporte!$A34))," ",(SUMIFS([1]Consulta!$I:$I,[1]Consulta!$A:$A,Reporte!$M$1,[1]Consulta!$F:$F,Reporte!$A$13,[1]Consulta!$G:$G,Reporte!$A34)/SUMIFS([1]Consulta!$H:$H,[1]Consulta!$A:$A,Reporte!$M$1,[1]Consulta!$F:$F,Reporte!$A$13,[1]Consulta!$G:$G,Reporte!$A34)))</f>
        <v xml:space="preserve"> </v>
      </c>
      <c r="V34" s="47" t="str">
        <f>IF(ISERROR(SUMIFS([1]Consulta!$K:$K,[1]Consulta!$A:$A,Reporte!$L$14,[1]Consulta!$F:$F,Reporte!$A$11,[1]Consulta!$G:$G,Reporte!$A34)/SUMIFS([1]Consulta!$J:$J,[1]Consulta!$A:$A,Reporte!$L$14,[1]Consulta!$F:$F,Reporte!$A$11,[1]Consulta!$G:$G,Reporte!$A34))," ",(SUMIFS([1]Consulta!$K:$K,[1]Consulta!$A:$A,Reporte!$L$14,[1]Consulta!$F:$F,Reporte!$A$11,[1]Consulta!$G:$G,Reporte!$A34)/SUMIFS([1]Consulta!$J:$J,[1]Consulta!$A:$A,Reporte!$L$14,[1]Consulta!$F:$F,Reporte!$A$11,[1]Consulta!$G:$G,Reporte!$A34)))</f>
        <v xml:space="preserve"> </v>
      </c>
      <c r="W34" s="47" t="str">
        <f>IF(ISERROR(SUMIFS([1]Consulta!$I:$I,[1]Consulta!$A:$A,Reporte!$L$14,[1]Consulta!$F:$F,Reporte!$A$11,[1]Consulta!$G:$G,Reporte!$A34)/SUMIFS([1]Consulta!$H:$H,[1]Consulta!$A:$A,Reporte!$L$14,[1]Consulta!$F:$F,Reporte!$A$11,[1]Consulta!$G:$G,Reporte!$A34))," ",(SUMIFS([1]Consulta!$I:$I,[1]Consulta!$A:$A,Reporte!$L$14,[1]Consulta!$F:$F,Reporte!$A$11,[1]Consulta!$G:$G,Reporte!$A34)/SUMIFS([1]Consulta!$H:$H,[1]Consulta!$A:$A,Reporte!$L$14,[1]Consulta!$F:$F,Reporte!$A$11,[1]Consulta!$G:$G,Reporte!$A34)))</f>
        <v xml:space="preserve"> </v>
      </c>
      <c r="X34" s="47" t="str">
        <f>IF(ISERROR(SUMIFS([1]Consulta!$K:$K,[1]Consulta!$A:$A,Reporte!$N$14,[1]Consulta!$F:$F,Reporte!$A$11,[1]Consulta!$G:$G,Reporte!$A34)/SUMIFS([1]Consulta!$J:$J,[1]Consulta!$A:$A,Reporte!$N$14,[1]Consulta!$F:$F,Reporte!$A$11,[1]Consulta!$G:$G,Reporte!$A34))," ",(SUMIFS([1]Consulta!$K:$K,[1]Consulta!$A:$A,Reporte!$N$14,[1]Consulta!$F:$F,Reporte!$A$11,[1]Consulta!$G:$G,Reporte!$A34)/SUMIFS([1]Consulta!$J:$J,[1]Consulta!$A:$A,Reporte!$N$14,[1]Consulta!$F:$F,Reporte!$A$11,[1]Consulta!$G:$G,Reporte!$A34)))</f>
        <v xml:space="preserve"> </v>
      </c>
      <c r="Y34" s="47" t="str">
        <f>IF(ISERROR(SUMIFS([1]Consulta!$I:$I,[1]Consulta!$A:$A,Reporte!$N$14,[1]Consulta!$F:$F,Reporte!$A$11,[1]Consulta!$G:$G,Reporte!$A34)/SUMIFS([1]Consulta!$H:$H,[1]Consulta!$A:$A,Reporte!$N$14,[1]Consulta!$F:$F,Reporte!$A$11,[1]Consulta!$G:$G,Reporte!$A34))," ",(SUMIFS([1]Consulta!$I:$I,[1]Consulta!$A:$A,Reporte!$N$14,[1]Consulta!$F:$F,Reporte!$A$11,[1]Consulta!$G:$G,Reporte!$A34)/SUMIFS([1]Consulta!$H:$H,[1]Consulta!$A:$A,Reporte!$N$14,[1]Consulta!$F:$F,Reporte!$A$11,[1]Consulta!$G:$G,Reporte!$A34)))</f>
        <v xml:space="preserve"> </v>
      </c>
      <c r="Z34" s="47" t="str">
        <f>IF(ISERROR(SUMIFS([1]Consulta!$K:$K,[1]Consulta!$A:$A,Reporte!$P$14,[1]Consulta!$F:$F,Reporte!$A$11,[1]Consulta!$G:$G,Reporte!$A34)/SUMIFS([1]Consulta!$J:$J,[1]Consulta!$A:$A,Reporte!$P$14,[1]Consulta!$F:$F,Reporte!$A$11,[1]Consulta!$G:$G,Reporte!$A34))," ",(SUMIFS([1]Consulta!$K:$K,[1]Consulta!$A:$A,Reporte!$P$14,[1]Consulta!$F:$F,Reporte!$A$11,[1]Consulta!$G:$G,Reporte!$A34)/SUMIFS([1]Consulta!$J:$J,[1]Consulta!$A:$A,Reporte!$P$14,[1]Consulta!$F:$F,Reporte!$A$11,[1]Consulta!$G:$G,Reporte!$A34)))</f>
        <v xml:space="preserve"> </v>
      </c>
      <c r="AA34" s="47" t="str">
        <f>IF(ISERROR(SUMIFS([1]Consulta!$I:$I,[1]Consulta!$A:$A,Reporte!$P$14,[1]Consulta!$F:$F,Reporte!$A$11,[1]Consulta!$G:$G,Reporte!$A34)/SUMIFS([1]Consulta!$H:$H,[1]Consulta!$A:$A,Reporte!$P$14,[1]Consulta!$F:$F,Reporte!$A$11,[1]Consulta!$G:$G,Reporte!$A34))," ",(SUMIFS([1]Consulta!$I:$I,[1]Consulta!$A:$A,Reporte!$P$14,[1]Consulta!$F:$F,Reporte!$A$11,[1]Consulta!$G:$G,Reporte!$A34)/SUMIFS([1]Consulta!$H:$H,[1]Consulta!$A:$A,Reporte!$P$14,[1]Consulta!$F:$F,Reporte!$A$11,[1]Consulta!$G:$G,Reporte!$A34)))</f>
        <v xml:space="preserve"> </v>
      </c>
      <c r="AB34" s="47" t="str">
        <f>IF(ISERROR(SUMIFS([1]Consulta!$K:$K,[1]Consulta!$A:$A,Reporte!$H$1,[1]Consulta!$F:$F,Reporte!$A$11,[1]Consulta!$G:$G,Reporte!$A34)/SUMIFS([1]Consulta!$J:$J,[1]Consulta!$A:$A,Reporte!$H$1,[1]Consulta!$F:$F,Reporte!$A$11,[1]Consulta!$G:$G,Reporte!$A34))," ",(SUMIFS([1]Consulta!$K:$K,[1]Consulta!$A:$A,Reporte!$H$1,[1]Consulta!$F:$F,Reporte!$A$11,[1]Consulta!$G:$G,Reporte!$A34)/SUMIFS([1]Consulta!$J:$J,[1]Consulta!$A:$A,Reporte!$H$1,[1]Consulta!$F:$F,Reporte!$A$11,[1]Consulta!$G:$G,Reporte!$A34)))</f>
        <v xml:space="preserve"> </v>
      </c>
      <c r="AC34" s="51" t="str">
        <f>IF(ISERROR(SUMIFS([1]Consulta!$I:$I,[1]Consulta!$A:$A,Reporte!$H$1,[1]Consulta!$F:$F,Reporte!$A$11,[1]Consulta!$G:$G,Reporte!$A34)/SUMIFS([1]Consulta!$H:$H,[1]Consulta!$A:$A,Reporte!$H$1,[1]Consulta!$F:$F,Reporte!$A$11,[1]Consulta!$G:$G,Reporte!$A34))," ",(SUMIFS([1]Consulta!$I:$I,[1]Consulta!$A:$A,Reporte!$H$1,[1]Consulta!$F:$F,Reporte!$A$11,[1]Consulta!$G:$G,Reporte!$A34)/SUMIFS([1]Consulta!$H:$H,[1]Consulta!$A:$A,Reporte!$H$1,[1]Consulta!$F:$F,Reporte!$A$11,[1]Consulta!$G:$G,Reporte!$A34)))</f>
        <v xml:space="preserve"> </v>
      </c>
      <c r="AD34" s="47" t="str">
        <f>IF(ISERROR(SUMIFS([1]Consulta!$K:$K,[1]Consulta!$A:$A,Reporte!$M$1,[1]Consulta!$F:$F,Reporte!$A$11,[1]Consulta!$G:$G,Reporte!$A34)/SUMIFS([1]Consulta!$J:$J,[1]Consulta!$A:$A,Reporte!$M$1,[1]Consulta!$F:$F,Reporte!$A$11,[1]Consulta!$G:$G,Reporte!$A34))," ",(SUMIFS([1]Consulta!$K:$K,[1]Consulta!$A:$A,Reporte!$M$1,[1]Consulta!$F:$F,Reporte!$A$11,[1]Consulta!$G:$G,Reporte!$A34)/SUMIFS([1]Consulta!$J:$J,[1]Consulta!$A:$A,Reporte!$M$1,[1]Consulta!$F:$F,Reporte!$A$11,[1]Consulta!$G:$G,Reporte!$A34)))</f>
        <v xml:space="preserve"> </v>
      </c>
      <c r="AE34" s="52" t="str">
        <f>IF(ISERROR(SUMIFS([1]Consulta!$I:$I,[1]Consulta!$A:$A,Reporte!$M$1,[1]Consulta!$F:$F,Reporte!$A$11,[1]Consulta!$G:$G,Reporte!$A34)/SUMIFS([1]Consulta!$H:$H,[1]Consulta!$A:$A,Reporte!$M$1,[1]Consulta!$F:$F,Reporte!$A$11,[1]Consulta!$G:$G,Reporte!$A34))," ",(SUMIFS([1]Consulta!$I:$I,[1]Consulta!$A:$A,Reporte!$M$1,[1]Consulta!$F:$F,Reporte!$A$11,[1]Consulta!$G:$G,Reporte!$A34)/SUMIFS([1]Consulta!$H:$H,[1]Consulta!$A:$A,Reporte!$M$1,[1]Consulta!$F:$F,Reporte!$A$11,[1]Consulta!$G:$G,Reporte!$A34)))</f>
        <v xml:space="preserve"> </v>
      </c>
      <c r="AF34" s="47" t="str">
        <f>IF(ISERROR(SUMIFS([1]Consulta!$K:$K,[1]Consulta!$A:$A,Reporte!$L$1,[1]Consulta!$F:$F,Reporte!$A$11,[1]Consulta!$G:$G,Reporte!$A34)/SUMIFS([1]Consulta!$J:$J,[1]Consulta!$A:$A,Reporte!$L$1,[1]Consulta!$F:$F,Reporte!$A$11,[1]Consulta!$G:$G,Reporte!$A34))," ",(SUMIFS([1]Consulta!$K:$K,[1]Consulta!$A:$A,Reporte!$L$1,[1]Consulta!$F:$F,Reporte!$A$11,[1]Consulta!$G:$G,Reporte!$A34)/SUMIFS([1]Consulta!$J:$J,[1]Consulta!$A:$A,Reporte!$L$1,[1]Consulta!$F:$F,Reporte!$A$11,[1]Consulta!$G:$G,Reporte!$A34)))</f>
        <v xml:space="preserve"> </v>
      </c>
      <c r="AG34" s="52" t="str">
        <f>IF(ISERROR(SUMIFS([1]Consulta!$I:$I,[1]Consulta!$A:$A,Reporte!$L$1,[1]Consulta!$F:$F,Reporte!$A$11,[1]Consulta!$G:$G,Reporte!$A34)/SUMIFS([1]Consulta!$H:$H,[1]Consulta!$A:$A,Reporte!$L$1,[1]Consulta!$F:$F,Reporte!$A$11,[1]Consulta!$G:$G,Reporte!$A34))," ",(SUMIFS([1]Consulta!$I:$I,[1]Consulta!$A:$A,Reporte!$L$1,[1]Consulta!$F:$F,Reporte!$A$11,[1]Consulta!$G:$G,Reporte!$A34)/SUMIFS([1]Consulta!$H:$H,[1]Consulta!$A:$A,Reporte!$L$1,[1]Consulta!$F:$F,Reporte!$A$11,[1]Consulta!$G:$G,Reporte!$A34)))</f>
        <v xml:space="preserve"> </v>
      </c>
    </row>
    <row r="35" spans="1:33" x14ac:dyDescent="0.25">
      <c r="A35" s="50">
        <f t="shared" si="0"/>
        <v>45158</v>
      </c>
      <c r="B35" s="47">
        <f>IF(ISERROR(SUMIFS([1]Consulta!$K:$K,[1]Consulta!$A:$A,Reporte!$B$14,[1]Consulta!$F:$F,Reporte!$A$12,[1]Consulta!$G:$G,Reporte!$A35)/SUMIFS([1]Consulta!$J:$J,[1]Consulta!$A:$A,Reporte!$B$14,[1]Consulta!$F:$F,Reporte!$A$12,[1]Consulta!$G:$G,Reporte!$A35))," ",(SUMIFS([1]Consulta!$K:$K,[1]Consulta!$A:$A,Reporte!$B$14,[1]Consulta!$F:$F,Reporte!$A$12,[1]Consulta!$G:$G,Reporte!$A35)/SUMIFS([1]Consulta!$J:$J,[1]Consulta!$A:$A,Reporte!$B$14,[1]Consulta!$F:$F,Reporte!$A$12,[1]Consulta!$G:$G,Reporte!$A35)))</f>
        <v>6.8499999999999979</v>
      </c>
      <c r="C35" s="47">
        <f>IF(ISERROR(SUMIFS([1]Consulta!$I:$I,[1]Consulta!$A:$A,Reporte!$B$14,[1]Consulta!$F:$F,Reporte!$A$12,[1]Consulta!$G:$G,Reporte!$A35)/SUMIFS([1]Consulta!$H:$H,[1]Consulta!$A:$A,Reporte!$B$14,[1]Consulta!$F:$F,Reporte!$A$12,[1]Consulta!$G:$G,Reporte!$A35))," ",(SUMIFS([1]Consulta!$I:$I,[1]Consulta!$A:$A,Reporte!$B$14,[1]Consulta!$F:$F,Reporte!$A$12,[1]Consulta!$G:$G,Reporte!$A35)/SUMIFS([1]Consulta!$H:$H,[1]Consulta!$A:$A,Reporte!$B$14,[1]Consulta!$F:$F,Reporte!$A$12,[1]Consulta!$G:$G,Reporte!$A35)))</f>
        <v>6.9699999999999989</v>
      </c>
      <c r="D35" s="47">
        <f>IF(ISERROR(SUMIFS([1]Consulta!$K:$K,[1]Consulta!$A:$A,Reporte!$D$14,[1]Consulta!$F:$F,Reporte!$A$12,[1]Consulta!$G:$G,Reporte!$A35)/SUMIFS([1]Consulta!$J:$J,[1]Consulta!$A:$A,Reporte!$D$14,[1]Consulta!$F:$F,Reporte!$A$12,[1]Consulta!$G:$G,Reporte!$A35))," ",(SUMIFS([1]Consulta!$K:$K,[1]Consulta!$A:$A,Reporte!$D$14,[1]Consulta!$F:$F,Reporte!$A$12,[1]Consulta!$G:$G,Reporte!$A35)/SUMIFS([1]Consulta!$J:$J,[1]Consulta!$A:$A,Reporte!$D$14,[1]Consulta!$F:$F,Reporte!$A$12,[1]Consulta!$G:$G,Reporte!$A35)))</f>
        <v>6.85</v>
      </c>
      <c r="E35" s="47">
        <f>IF(ISERROR(SUMIFS([1]Consulta!$I:$I,[1]Consulta!$A:$A,Reporte!$D$14,[1]Consulta!$F:$F,Reporte!$A$12,[1]Consulta!$G:$G,Reporte!$A35)/SUMIFS([1]Consulta!$H:$H,[1]Consulta!$A:$A,Reporte!$D$14,[1]Consulta!$F:$F,Reporte!$A$12,[1]Consulta!$G:$G,Reporte!$A35))," ",(SUMIFS([1]Consulta!$I:$I,[1]Consulta!$A:$A,Reporte!$D$14,[1]Consulta!$F:$F,Reporte!$A$12,[1]Consulta!$G:$G,Reporte!$A35)/SUMIFS([1]Consulta!$H:$H,[1]Consulta!$A:$A,Reporte!$D$14,[1]Consulta!$F:$F,Reporte!$A$12,[1]Consulta!$G:$G,Reporte!$A35)))</f>
        <v>6.97</v>
      </c>
      <c r="F35" s="47" t="str">
        <f>IF(ISERROR(SUMIFS([1]Consulta!$K:$K,[1]Consulta!$A:$A,Reporte!$F$14,[1]Consulta!$F:$F,Reporte!$A$12,[1]Consulta!$G:$G,Reporte!$A35)/SUMIFS([1]Consulta!$J:$J,[1]Consulta!$A:$A,Reporte!$F$14,[1]Consulta!$F:$F,Reporte!$A$12,[1]Consulta!$G:$G,Reporte!$A35))," ",(SUMIFS([1]Consulta!$K:$K,[1]Consulta!$A:$A,Reporte!$F$14,[1]Consulta!$F:$F,Reporte!$A$12,[1]Consulta!$G:$G,Reporte!$A35)/SUMIFS([1]Consulta!$J:$J,[1]Consulta!$A:$A,Reporte!$F$14,[1]Consulta!$F:$F,Reporte!$A$12,[1]Consulta!$G:$G,Reporte!$A35)))</f>
        <v xml:space="preserve"> </v>
      </c>
      <c r="G35" s="47" t="str">
        <f>IF(ISERROR(SUMIFS([1]Consulta!$I:$I,[1]Consulta!$A:$A,Reporte!$F$14,[1]Consulta!$F:$F,Reporte!$A$12,[1]Consulta!$G:$G,Reporte!$A35)/SUMIFS([1]Consulta!$H:$H,[1]Consulta!$A:$A,Reporte!$F$14,[1]Consulta!$F:$F,Reporte!$A$12,[1]Consulta!$G:$G,Reporte!$A35))," ",(SUMIFS([1]Consulta!$I:$I,[1]Consulta!$A:$A,Reporte!$F$14,[1]Consulta!$F:$F,Reporte!$A$12,[1]Consulta!$G:$G,Reporte!$A35)/SUMIFS([1]Consulta!$H:$H,[1]Consulta!$A:$A,Reporte!$F$14,[1]Consulta!$F:$F,Reporte!$A$12,[1]Consulta!$G:$G,Reporte!$A35)))</f>
        <v xml:space="preserve"> </v>
      </c>
      <c r="H35" s="47">
        <f>IF(ISERROR(SUMIFS([1]Consulta!$K:$K,[1]Consulta!$A:$A,Reporte!$H$1,[1]Consulta!$F:$F,Reporte!$A$12,[1]Consulta!$G:$G,Reporte!$A35)/SUMIFS([1]Consulta!$J:$J,[1]Consulta!$A:$A,Reporte!$H$1,[1]Consulta!$F:$F,Reporte!$A$12,[1]Consulta!$G:$G,Reporte!$A35))," ",(SUMIFS([1]Consulta!$K:$K,[1]Consulta!$A:$A,Reporte!$H$1,[1]Consulta!$F:$F,Reporte!$A$12,[1]Consulta!$G:$G,Reporte!$A35)/SUMIFS([1]Consulta!$J:$J,[1]Consulta!$A:$A,Reporte!$H$1,[1]Consulta!$F:$F,Reporte!$A$12,[1]Consulta!$G:$G,Reporte!$A35)))</f>
        <v>6.8558566492924049</v>
      </c>
      <c r="I35" s="51">
        <f>IF(ISERROR(SUMIFS([1]Consulta!$I:$I,[1]Consulta!$A:$A,Reporte!$H$1,[1]Consulta!$F:$F,Reporte!$A$12,[1]Consulta!$G:$G,Reporte!$A35)/SUMIFS([1]Consulta!$H:$H,[1]Consulta!$A:$A,Reporte!$H$1,[1]Consulta!$F:$F,Reporte!$A$12,[1]Consulta!$G:$G,Reporte!$A35))," ",(SUMIFS([1]Consulta!$I:$I,[1]Consulta!$A:$A,Reporte!$H$1,[1]Consulta!$F:$F,Reporte!$A$12,[1]Consulta!$G:$G,Reporte!$A35)/SUMIFS([1]Consulta!$H:$H,[1]Consulta!$A:$A,Reporte!$H$1,[1]Consulta!$F:$F,Reporte!$A$12,[1]Consulta!$G:$G,Reporte!$A35)))</f>
        <v>6.9700000000000006</v>
      </c>
      <c r="J35" s="47" t="str">
        <f>IF(ISERROR(SUMIFS([1]Consulta!$K:$K,[1]Consulta!$A:$A,Reporte!$M$1,[1]Consulta!$F:$F,Reporte!$A$12,[1]Consulta!$G:$G,Reporte!$A35)/SUMIFS([1]Consulta!$J:$J,[1]Consulta!$A:$A,Reporte!$M$1,[1]Consulta!$F:$F,Reporte!$A$12,[1]Consulta!$G:$G,Reporte!$A35))," ",(SUMIFS([1]Consulta!$K:$K,[1]Consulta!$A:$A,Reporte!$M$1,[1]Consulta!$F:$F,Reporte!$A$12,[1]Consulta!$G:$G,Reporte!$A35)/SUMIFS([1]Consulta!$J:$J,[1]Consulta!$A:$A,Reporte!$M$1,[1]Consulta!$F:$F,Reporte!$A$12,[1]Consulta!$G:$G,Reporte!$A35)))</f>
        <v xml:space="preserve"> </v>
      </c>
      <c r="K35" s="52">
        <f>IF(ISERROR(SUMIFS([1]Consulta!$I:$I,[1]Consulta!$A:$A,Reporte!$M$1,[1]Consulta!$F:$F,Reporte!$A$12,[1]Consulta!$G:$G,Reporte!$A35)/SUMIFS([1]Consulta!$H:$H,[1]Consulta!$A:$A,Reporte!$M$1,[1]Consulta!$F:$F,Reporte!$A$12,[1]Consulta!$G:$G,Reporte!$A35))," ",(SUMIFS([1]Consulta!$I:$I,[1]Consulta!$A:$A,Reporte!$M$1,[1]Consulta!$F:$F,Reporte!$A$12,[1]Consulta!$G:$G,Reporte!$A35)/SUMIFS([1]Consulta!$H:$H,[1]Consulta!$A:$A,Reporte!$M$1,[1]Consulta!$F:$F,Reporte!$A$12,[1]Consulta!$G:$G,Reporte!$A35)))</f>
        <v>6.9700000000000006</v>
      </c>
      <c r="L35" s="47">
        <f>IF(ISERROR(SUMIFS([1]Consulta!$K:$K,[1]Consulta!$A:$A,Reporte!$L$14,[1]Consulta!$F:$F,Reporte!$A$13,[1]Consulta!$G:$G,Reporte!$A35)/SUMIFS([1]Consulta!$J:$J,[1]Consulta!$A:$A,Reporte!$L$14,[1]Consulta!$F:$F,Reporte!$A$13,[1]Consulta!$G:$G,Reporte!$A35))," ",(SUMIFS([1]Consulta!$K:$K,[1]Consulta!$A:$A,Reporte!$L$14,[1]Consulta!$F:$F,Reporte!$A$13,[1]Consulta!$G:$G,Reporte!$A35)/SUMIFS([1]Consulta!$J:$J,[1]Consulta!$A:$A,Reporte!$L$14,[1]Consulta!$F:$F,Reporte!$A$13,[1]Consulta!$G:$G,Reporte!$A35)))</f>
        <v>6.9096249136306289</v>
      </c>
      <c r="M35" s="47">
        <f>IF(ISERROR(SUMIFS([1]Consulta!$I:$I,[1]Consulta!$A:$A,Reporte!$L$14,[1]Consulta!$F:$F,Reporte!$A$13,[1]Consulta!$G:$G,Reporte!$A35)/SUMIFS([1]Consulta!$H:$H,[1]Consulta!$A:$A,Reporte!$L$14,[1]Consulta!$F:$F,Reporte!$A$13,[1]Consulta!$G:$G,Reporte!$A35))," ",(SUMIFS([1]Consulta!$I:$I,[1]Consulta!$A:$A,Reporte!$L$14,[1]Consulta!$F:$F,Reporte!$A$13,[1]Consulta!$G:$G,Reporte!$A35)/SUMIFS([1]Consulta!$H:$H,[1]Consulta!$A:$A,Reporte!$L$14,[1]Consulta!$F:$F,Reporte!$A$13,[1]Consulta!$G:$G,Reporte!$A35)))</f>
        <v>6.8607573519990295</v>
      </c>
      <c r="N35" s="47" t="str">
        <f>IF(ISERROR(SUMIFS([1]Consulta!$K:$K,[1]Consulta!$A:$A,Reporte!$N$14,[1]Consulta!$F:$F,Reporte!$A$13,[1]Consulta!$G:$G,Reporte!$A35)/SUMIFS([1]Consulta!$J:$J,[1]Consulta!$A:$A,Reporte!$N$14,[1]Consulta!$F:$F,Reporte!$A$13,[1]Consulta!$G:$G,Reporte!$A35))," ",(SUMIFS([1]Consulta!$K:$K,[1]Consulta!$A:$A,Reporte!$N$14,[1]Consulta!$F:$F,Reporte!$A$13,[1]Consulta!$G:$G,Reporte!$A35)/SUMIFS([1]Consulta!$J:$J,[1]Consulta!$A:$A,Reporte!$N$14,[1]Consulta!$F:$F,Reporte!$A$13,[1]Consulta!$G:$G,Reporte!$A35)))</f>
        <v xml:space="preserve"> </v>
      </c>
      <c r="O35" s="47" t="str">
        <f>IF(ISERROR(SUMIFS([1]Consulta!$I:$I,[1]Consulta!$A:$A,Reporte!$N$14,[1]Consulta!$F:$F,Reporte!$A$13,[1]Consulta!$G:$G,Reporte!$A35)/SUMIFS([1]Consulta!$H:$H,[1]Consulta!$A:$A,Reporte!$N$14,[1]Consulta!$F:$F,Reporte!$A$13,[1]Consulta!$G:$G,Reporte!$A35))," ",(SUMIFS([1]Consulta!$I:$I,[1]Consulta!$A:$A,Reporte!$N$14,[1]Consulta!$F:$F,Reporte!$A$13,[1]Consulta!$G:$G,Reporte!$A35)/SUMIFS([1]Consulta!$H:$H,[1]Consulta!$A:$A,Reporte!$N$14,[1]Consulta!$F:$F,Reporte!$A$13,[1]Consulta!$G:$G,Reporte!$A35)))</f>
        <v xml:space="preserve"> </v>
      </c>
      <c r="P35" s="47" t="str">
        <f>IF(ISERROR(SUMIFS([1]Consulta!$K:$K,[1]Consulta!$A:$A,Reporte!$P$14,[1]Consulta!$F:$F,Reporte!$A$13,[1]Consulta!$G:$G,Reporte!$A35)/SUMIFS([1]Consulta!$J:$J,[1]Consulta!$A:$A,Reporte!$P$14,[1]Consulta!$F:$F,Reporte!$A$13,[1]Consulta!$G:$G,Reporte!$A35))," ",(SUMIFS([1]Consulta!$K:$K,[1]Consulta!$A:$A,Reporte!$P$14,[1]Consulta!$F:$F,Reporte!$A$13,[1]Consulta!$G:$G,Reporte!$A35)/SUMIFS([1]Consulta!$J:$J,[1]Consulta!$A:$A,Reporte!$P$14,[1]Consulta!$F:$F,Reporte!$A$13,[1]Consulta!$G:$G,Reporte!$A35)))</f>
        <v xml:space="preserve"> </v>
      </c>
      <c r="Q35" s="47" t="str">
        <f>IF(ISERROR(SUMIFS([1]Consulta!$I:$I,[1]Consulta!$A:$A,Reporte!$P$14,[1]Consulta!$F:$F,Reporte!$A$13,[1]Consulta!$G:$G,Reporte!$A35)/SUMIFS([1]Consulta!$H:$H,[1]Consulta!$A:$A,Reporte!$P$14,[1]Consulta!$F:$F,Reporte!$A$13,[1]Consulta!$G:$G,Reporte!$A35))," ",(SUMIFS([1]Consulta!$I:$I,[1]Consulta!$A:$A,Reporte!$P$14,[1]Consulta!$F:$F,Reporte!$A$13,[1]Consulta!$G:$G,Reporte!$A35)/SUMIFS([1]Consulta!$H:$H,[1]Consulta!$A:$A,Reporte!$P$14,[1]Consulta!$F:$F,Reporte!$A$13,[1]Consulta!$G:$G,Reporte!$A35)))</f>
        <v xml:space="preserve"> </v>
      </c>
      <c r="R35" s="47">
        <f>IF(ISERROR(SUMIFS([1]Consulta!$K:$K,[1]Consulta!$A:$A,Reporte!$H$1,[1]Consulta!$F:$F,Reporte!$A$13,[1]Consulta!$G:$G,Reporte!$A35)/SUMIFS([1]Consulta!$J:$J,[1]Consulta!$A:$A,Reporte!$H$1,[1]Consulta!$F:$F,Reporte!$A$13,[1]Consulta!$G:$G,Reporte!$A35))," ",(SUMIFS([1]Consulta!$K:$K,[1]Consulta!$A:$A,Reporte!$H$1,[1]Consulta!$F:$F,Reporte!$A$13,[1]Consulta!$G:$G,Reporte!$A35)/SUMIFS([1]Consulta!$J:$J,[1]Consulta!$A:$A,Reporte!$H$1,[1]Consulta!$F:$F,Reporte!$A$13,[1]Consulta!$G:$G,Reporte!$A35)))</f>
        <v>6.96</v>
      </c>
      <c r="S35" s="51" t="str">
        <f>IF(ISERROR(SUMIFS([1]Consulta!$I:$I,[1]Consulta!$A:$A,Reporte!$H$1,[1]Consulta!$F:$F,Reporte!$A$13,[1]Consulta!$G:$G,Reporte!$A35)/SUMIFS([1]Consulta!$H:$H,[1]Consulta!$A:$A,Reporte!$H$1,[1]Consulta!$F:$F,Reporte!$A$13,[1]Consulta!$G:$G,Reporte!$A35))," ",(SUMIFS([1]Consulta!$I:$I,[1]Consulta!$A:$A,Reporte!$H$1,[1]Consulta!$F:$F,Reporte!$A$13,[1]Consulta!$G:$G,Reporte!$A35)/SUMIFS([1]Consulta!$H:$H,[1]Consulta!$A:$A,Reporte!$H$1,[1]Consulta!$F:$F,Reporte!$A$13,[1]Consulta!$G:$G,Reporte!$A35)))</f>
        <v xml:space="preserve"> </v>
      </c>
      <c r="T35" s="47" t="str">
        <f>IF(ISERROR(SUMIFS([1]Consulta!$K:$K,[1]Consulta!$A:$A,Reporte!$M$1,[1]Consulta!$F:$F,Reporte!$A$13,[1]Consulta!$G:$G,Reporte!$A35)/SUMIFS([1]Consulta!$J:$J,[1]Consulta!$A:$A,Reporte!$M$1,[1]Consulta!$F:$F,Reporte!$A$13,[1]Consulta!$G:$G,Reporte!$A35))," ",(SUMIFS([1]Consulta!$K:$K,[1]Consulta!$A:$A,Reporte!$M$1,[1]Consulta!$F:$F,Reporte!$A$13,[1]Consulta!$G:$G,Reporte!$A35)/SUMIFS([1]Consulta!$J:$J,[1]Consulta!$A:$A,Reporte!$M$1,[1]Consulta!$F:$F,Reporte!$A$13,[1]Consulta!$G:$G,Reporte!$A35)))</f>
        <v xml:space="preserve"> </v>
      </c>
      <c r="U35" s="52" t="str">
        <f>IF(ISERROR(SUMIFS([1]Consulta!$I:$I,[1]Consulta!$A:$A,Reporte!$M$1,[1]Consulta!$F:$F,Reporte!$A$13,[1]Consulta!$G:$G,Reporte!$A35)/SUMIFS([1]Consulta!$H:$H,[1]Consulta!$A:$A,Reporte!$M$1,[1]Consulta!$F:$F,Reporte!$A$13,[1]Consulta!$G:$G,Reporte!$A35))," ",(SUMIFS([1]Consulta!$I:$I,[1]Consulta!$A:$A,Reporte!$M$1,[1]Consulta!$F:$F,Reporte!$A$13,[1]Consulta!$G:$G,Reporte!$A35)/SUMIFS([1]Consulta!$H:$H,[1]Consulta!$A:$A,Reporte!$M$1,[1]Consulta!$F:$F,Reporte!$A$13,[1]Consulta!$G:$G,Reporte!$A35)))</f>
        <v xml:space="preserve"> </v>
      </c>
      <c r="V35" s="47" t="str">
        <f>IF(ISERROR(SUMIFS([1]Consulta!$K:$K,[1]Consulta!$A:$A,Reporte!$L$14,[1]Consulta!$F:$F,Reporte!$A$11,[1]Consulta!$G:$G,Reporte!$A35)/SUMIFS([1]Consulta!$J:$J,[1]Consulta!$A:$A,Reporte!$L$14,[1]Consulta!$F:$F,Reporte!$A$11,[1]Consulta!$G:$G,Reporte!$A35))," ",(SUMIFS([1]Consulta!$K:$K,[1]Consulta!$A:$A,Reporte!$L$14,[1]Consulta!$F:$F,Reporte!$A$11,[1]Consulta!$G:$G,Reporte!$A35)/SUMIFS([1]Consulta!$J:$J,[1]Consulta!$A:$A,Reporte!$L$14,[1]Consulta!$F:$F,Reporte!$A$11,[1]Consulta!$G:$G,Reporte!$A35)))</f>
        <v xml:space="preserve"> </v>
      </c>
      <c r="W35" s="47" t="str">
        <f>IF(ISERROR(SUMIFS([1]Consulta!$I:$I,[1]Consulta!$A:$A,Reporte!$L$14,[1]Consulta!$F:$F,Reporte!$A$11,[1]Consulta!$G:$G,Reporte!$A35)/SUMIFS([1]Consulta!$H:$H,[1]Consulta!$A:$A,Reporte!$L$14,[1]Consulta!$F:$F,Reporte!$A$11,[1]Consulta!$G:$G,Reporte!$A35))," ",(SUMIFS([1]Consulta!$I:$I,[1]Consulta!$A:$A,Reporte!$L$14,[1]Consulta!$F:$F,Reporte!$A$11,[1]Consulta!$G:$G,Reporte!$A35)/SUMIFS([1]Consulta!$H:$H,[1]Consulta!$A:$A,Reporte!$L$14,[1]Consulta!$F:$F,Reporte!$A$11,[1]Consulta!$G:$G,Reporte!$A35)))</f>
        <v xml:space="preserve"> </v>
      </c>
      <c r="X35" s="47" t="str">
        <f>IF(ISERROR(SUMIFS([1]Consulta!$K:$K,[1]Consulta!$A:$A,Reporte!$N$14,[1]Consulta!$F:$F,Reporte!$A$11,[1]Consulta!$G:$G,Reporte!$A35)/SUMIFS([1]Consulta!$J:$J,[1]Consulta!$A:$A,Reporte!$N$14,[1]Consulta!$F:$F,Reporte!$A$11,[1]Consulta!$G:$G,Reporte!$A35))," ",(SUMIFS([1]Consulta!$K:$K,[1]Consulta!$A:$A,Reporte!$N$14,[1]Consulta!$F:$F,Reporte!$A$11,[1]Consulta!$G:$G,Reporte!$A35)/SUMIFS([1]Consulta!$J:$J,[1]Consulta!$A:$A,Reporte!$N$14,[1]Consulta!$F:$F,Reporte!$A$11,[1]Consulta!$G:$G,Reporte!$A35)))</f>
        <v xml:space="preserve"> </v>
      </c>
      <c r="Y35" s="47" t="str">
        <f>IF(ISERROR(SUMIFS([1]Consulta!$I:$I,[1]Consulta!$A:$A,Reporte!$N$14,[1]Consulta!$F:$F,Reporte!$A$11,[1]Consulta!$G:$G,Reporte!$A35)/SUMIFS([1]Consulta!$H:$H,[1]Consulta!$A:$A,Reporte!$N$14,[1]Consulta!$F:$F,Reporte!$A$11,[1]Consulta!$G:$G,Reporte!$A35))," ",(SUMIFS([1]Consulta!$I:$I,[1]Consulta!$A:$A,Reporte!$N$14,[1]Consulta!$F:$F,Reporte!$A$11,[1]Consulta!$G:$G,Reporte!$A35)/SUMIFS([1]Consulta!$H:$H,[1]Consulta!$A:$A,Reporte!$N$14,[1]Consulta!$F:$F,Reporte!$A$11,[1]Consulta!$G:$G,Reporte!$A35)))</f>
        <v xml:space="preserve"> </v>
      </c>
      <c r="Z35" s="47" t="str">
        <f>IF(ISERROR(SUMIFS([1]Consulta!$K:$K,[1]Consulta!$A:$A,Reporte!$P$14,[1]Consulta!$F:$F,Reporte!$A$11,[1]Consulta!$G:$G,Reporte!$A35)/SUMIFS([1]Consulta!$J:$J,[1]Consulta!$A:$A,Reporte!$P$14,[1]Consulta!$F:$F,Reporte!$A$11,[1]Consulta!$G:$G,Reporte!$A35))," ",(SUMIFS([1]Consulta!$K:$K,[1]Consulta!$A:$A,Reporte!$P$14,[1]Consulta!$F:$F,Reporte!$A$11,[1]Consulta!$G:$G,Reporte!$A35)/SUMIFS([1]Consulta!$J:$J,[1]Consulta!$A:$A,Reporte!$P$14,[1]Consulta!$F:$F,Reporte!$A$11,[1]Consulta!$G:$G,Reporte!$A35)))</f>
        <v xml:space="preserve"> </v>
      </c>
      <c r="AA35" s="47" t="str">
        <f>IF(ISERROR(SUMIFS([1]Consulta!$I:$I,[1]Consulta!$A:$A,Reporte!$P$14,[1]Consulta!$F:$F,Reporte!$A$11,[1]Consulta!$G:$G,Reporte!$A35)/SUMIFS([1]Consulta!$H:$H,[1]Consulta!$A:$A,Reporte!$P$14,[1]Consulta!$F:$F,Reporte!$A$11,[1]Consulta!$G:$G,Reporte!$A35))," ",(SUMIFS([1]Consulta!$I:$I,[1]Consulta!$A:$A,Reporte!$P$14,[1]Consulta!$F:$F,Reporte!$A$11,[1]Consulta!$G:$G,Reporte!$A35)/SUMIFS([1]Consulta!$H:$H,[1]Consulta!$A:$A,Reporte!$P$14,[1]Consulta!$F:$F,Reporte!$A$11,[1]Consulta!$G:$G,Reporte!$A35)))</f>
        <v xml:space="preserve"> </v>
      </c>
      <c r="AB35" s="47" t="str">
        <f>IF(ISERROR(SUMIFS([1]Consulta!$K:$K,[1]Consulta!$A:$A,Reporte!$H$1,[1]Consulta!$F:$F,Reporte!$A$11,[1]Consulta!$G:$G,Reporte!$A35)/SUMIFS([1]Consulta!$J:$J,[1]Consulta!$A:$A,Reporte!$H$1,[1]Consulta!$F:$F,Reporte!$A$11,[1]Consulta!$G:$G,Reporte!$A35))," ",(SUMIFS([1]Consulta!$K:$K,[1]Consulta!$A:$A,Reporte!$H$1,[1]Consulta!$F:$F,Reporte!$A$11,[1]Consulta!$G:$G,Reporte!$A35)/SUMIFS([1]Consulta!$J:$J,[1]Consulta!$A:$A,Reporte!$H$1,[1]Consulta!$F:$F,Reporte!$A$11,[1]Consulta!$G:$G,Reporte!$A35)))</f>
        <v xml:space="preserve"> </v>
      </c>
      <c r="AC35" s="51" t="str">
        <f>IF(ISERROR(SUMIFS([1]Consulta!$I:$I,[1]Consulta!$A:$A,Reporte!$H$1,[1]Consulta!$F:$F,Reporte!$A$11,[1]Consulta!$G:$G,Reporte!$A35)/SUMIFS([1]Consulta!$H:$H,[1]Consulta!$A:$A,Reporte!$H$1,[1]Consulta!$F:$F,Reporte!$A$11,[1]Consulta!$G:$G,Reporte!$A35))," ",(SUMIFS([1]Consulta!$I:$I,[1]Consulta!$A:$A,Reporte!$H$1,[1]Consulta!$F:$F,Reporte!$A$11,[1]Consulta!$G:$G,Reporte!$A35)/SUMIFS([1]Consulta!$H:$H,[1]Consulta!$A:$A,Reporte!$H$1,[1]Consulta!$F:$F,Reporte!$A$11,[1]Consulta!$G:$G,Reporte!$A35)))</f>
        <v xml:space="preserve"> </v>
      </c>
      <c r="AD35" s="47" t="str">
        <f>IF(ISERROR(SUMIFS([1]Consulta!$K:$K,[1]Consulta!$A:$A,Reporte!$M$1,[1]Consulta!$F:$F,Reporte!$A$11,[1]Consulta!$G:$G,Reporte!$A35)/SUMIFS([1]Consulta!$J:$J,[1]Consulta!$A:$A,Reporte!$M$1,[1]Consulta!$F:$F,Reporte!$A$11,[1]Consulta!$G:$G,Reporte!$A35))," ",(SUMIFS([1]Consulta!$K:$K,[1]Consulta!$A:$A,Reporte!$M$1,[1]Consulta!$F:$F,Reporte!$A$11,[1]Consulta!$G:$G,Reporte!$A35)/SUMIFS([1]Consulta!$J:$J,[1]Consulta!$A:$A,Reporte!$M$1,[1]Consulta!$F:$F,Reporte!$A$11,[1]Consulta!$G:$G,Reporte!$A35)))</f>
        <v xml:space="preserve"> </v>
      </c>
      <c r="AE35" s="52" t="str">
        <f>IF(ISERROR(SUMIFS([1]Consulta!$I:$I,[1]Consulta!$A:$A,Reporte!$M$1,[1]Consulta!$F:$F,Reporte!$A$11,[1]Consulta!$G:$G,Reporte!$A35)/SUMIFS([1]Consulta!$H:$H,[1]Consulta!$A:$A,Reporte!$M$1,[1]Consulta!$F:$F,Reporte!$A$11,[1]Consulta!$G:$G,Reporte!$A35))," ",(SUMIFS([1]Consulta!$I:$I,[1]Consulta!$A:$A,Reporte!$M$1,[1]Consulta!$F:$F,Reporte!$A$11,[1]Consulta!$G:$G,Reporte!$A35)/SUMIFS([1]Consulta!$H:$H,[1]Consulta!$A:$A,Reporte!$M$1,[1]Consulta!$F:$F,Reporte!$A$11,[1]Consulta!$G:$G,Reporte!$A35)))</f>
        <v xml:space="preserve"> </v>
      </c>
      <c r="AF35" s="47" t="str">
        <f>IF(ISERROR(SUMIFS([1]Consulta!$K:$K,[1]Consulta!$A:$A,Reporte!$L$1,[1]Consulta!$F:$F,Reporte!$A$11,[1]Consulta!$G:$G,Reporte!$A35)/SUMIFS([1]Consulta!$J:$J,[1]Consulta!$A:$A,Reporte!$L$1,[1]Consulta!$F:$F,Reporte!$A$11,[1]Consulta!$G:$G,Reporte!$A35))," ",(SUMIFS([1]Consulta!$K:$K,[1]Consulta!$A:$A,Reporte!$L$1,[1]Consulta!$F:$F,Reporte!$A$11,[1]Consulta!$G:$G,Reporte!$A35)/SUMIFS([1]Consulta!$J:$J,[1]Consulta!$A:$A,Reporte!$L$1,[1]Consulta!$F:$F,Reporte!$A$11,[1]Consulta!$G:$G,Reporte!$A35)))</f>
        <v xml:space="preserve"> </v>
      </c>
      <c r="AG35" s="52" t="str">
        <f>IF(ISERROR(SUMIFS([1]Consulta!$I:$I,[1]Consulta!$A:$A,Reporte!$L$1,[1]Consulta!$F:$F,Reporte!$A$11,[1]Consulta!$G:$G,Reporte!$A35)/SUMIFS([1]Consulta!$H:$H,[1]Consulta!$A:$A,Reporte!$L$1,[1]Consulta!$F:$F,Reporte!$A$11,[1]Consulta!$G:$G,Reporte!$A35))," ",(SUMIFS([1]Consulta!$I:$I,[1]Consulta!$A:$A,Reporte!$L$1,[1]Consulta!$F:$F,Reporte!$A$11,[1]Consulta!$G:$G,Reporte!$A35)/SUMIFS([1]Consulta!$H:$H,[1]Consulta!$A:$A,Reporte!$L$1,[1]Consulta!$F:$F,Reporte!$A$11,[1]Consulta!$G:$G,Reporte!$A35)))</f>
        <v xml:space="preserve"> </v>
      </c>
    </row>
    <row r="36" spans="1:33" x14ac:dyDescent="0.25">
      <c r="A36" s="50">
        <f t="shared" si="0"/>
        <v>45159</v>
      </c>
      <c r="B36" s="47">
        <f>IF(ISERROR(SUMIFS([1]Consulta!$K:$K,[1]Consulta!$A:$A,Reporte!$B$14,[1]Consulta!$F:$F,Reporte!$A$12,[1]Consulta!$G:$G,Reporte!$A36)/SUMIFS([1]Consulta!$J:$J,[1]Consulta!$A:$A,Reporte!$B$14,[1]Consulta!$F:$F,Reporte!$A$12,[1]Consulta!$G:$G,Reporte!$A36))," ",(SUMIFS([1]Consulta!$K:$K,[1]Consulta!$A:$A,Reporte!$B$14,[1]Consulta!$F:$F,Reporte!$A$12,[1]Consulta!$G:$G,Reporte!$A36)/SUMIFS([1]Consulta!$J:$J,[1]Consulta!$A:$A,Reporte!$B$14,[1]Consulta!$F:$F,Reporte!$A$12,[1]Consulta!$G:$G,Reporte!$A36)))</f>
        <v>6.8499999999999988</v>
      </c>
      <c r="C36" s="47">
        <f>IF(ISERROR(SUMIFS([1]Consulta!$I:$I,[1]Consulta!$A:$A,Reporte!$B$14,[1]Consulta!$F:$F,Reporte!$A$12,[1]Consulta!$G:$G,Reporte!$A36)/SUMIFS([1]Consulta!$H:$H,[1]Consulta!$A:$A,Reporte!$B$14,[1]Consulta!$F:$F,Reporte!$A$12,[1]Consulta!$G:$G,Reporte!$A36))," ",(SUMIFS([1]Consulta!$I:$I,[1]Consulta!$A:$A,Reporte!$B$14,[1]Consulta!$F:$F,Reporte!$A$12,[1]Consulta!$G:$G,Reporte!$A36)/SUMIFS([1]Consulta!$H:$H,[1]Consulta!$A:$A,Reporte!$B$14,[1]Consulta!$F:$F,Reporte!$A$12,[1]Consulta!$G:$G,Reporte!$A36)))</f>
        <v>6.9699994677778996</v>
      </c>
      <c r="D36" s="47">
        <f>IF(ISERROR(SUMIFS([1]Consulta!$K:$K,[1]Consulta!$A:$A,Reporte!$D$14,[1]Consulta!$F:$F,Reporte!$A$12,[1]Consulta!$G:$G,Reporte!$A36)/SUMIFS([1]Consulta!$J:$J,[1]Consulta!$A:$A,Reporte!$D$14,[1]Consulta!$F:$F,Reporte!$A$12,[1]Consulta!$G:$G,Reporte!$A36))," ",(SUMIFS([1]Consulta!$K:$K,[1]Consulta!$A:$A,Reporte!$D$14,[1]Consulta!$F:$F,Reporte!$A$12,[1]Consulta!$G:$G,Reporte!$A36)/SUMIFS([1]Consulta!$J:$J,[1]Consulta!$A:$A,Reporte!$D$14,[1]Consulta!$F:$F,Reporte!$A$12,[1]Consulta!$G:$G,Reporte!$A36)))</f>
        <v>6.8499999999999979</v>
      </c>
      <c r="E36" s="47">
        <f>IF(ISERROR(SUMIFS([1]Consulta!$I:$I,[1]Consulta!$A:$A,Reporte!$D$14,[1]Consulta!$F:$F,Reporte!$A$12,[1]Consulta!$G:$G,Reporte!$A36)/SUMIFS([1]Consulta!$H:$H,[1]Consulta!$A:$A,Reporte!$D$14,[1]Consulta!$F:$F,Reporte!$A$12,[1]Consulta!$G:$G,Reporte!$A36))," ",(SUMIFS([1]Consulta!$I:$I,[1]Consulta!$A:$A,Reporte!$D$14,[1]Consulta!$F:$F,Reporte!$A$12,[1]Consulta!$G:$G,Reporte!$A36)/SUMIFS([1]Consulta!$H:$H,[1]Consulta!$A:$A,Reporte!$D$14,[1]Consulta!$F:$F,Reporte!$A$12,[1]Consulta!$G:$G,Reporte!$A36)))</f>
        <v>6.97</v>
      </c>
      <c r="F36" s="47">
        <f>IF(ISERROR(SUMIFS([1]Consulta!$K:$K,[1]Consulta!$A:$A,Reporte!$F$14,[1]Consulta!$F:$F,Reporte!$A$12,[1]Consulta!$G:$G,Reporte!$A36)/SUMIFS([1]Consulta!$J:$J,[1]Consulta!$A:$A,Reporte!$F$14,[1]Consulta!$F:$F,Reporte!$A$12,[1]Consulta!$G:$G,Reporte!$A36))," ",(SUMIFS([1]Consulta!$K:$K,[1]Consulta!$A:$A,Reporte!$F$14,[1]Consulta!$F:$F,Reporte!$A$12,[1]Consulta!$G:$G,Reporte!$A36)/SUMIFS([1]Consulta!$J:$J,[1]Consulta!$A:$A,Reporte!$F$14,[1]Consulta!$F:$F,Reporte!$A$12,[1]Consulta!$G:$G,Reporte!$A36)))</f>
        <v>6.8590409182913925</v>
      </c>
      <c r="G36" s="47">
        <f>IF(ISERROR(SUMIFS([1]Consulta!$I:$I,[1]Consulta!$A:$A,Reporte!$F$14,[1]Consulta!$F:$F,Reporte!$A$12,[1]Consulta!$G:$G,Reporte!$A36)/SUMIFS([1]Consulta!$H:$H,[1]Consulta!$A:$A,Reporte!$F$14,[1]Consulta!$F:$F,Reporte!$A$12,[1]Consulta!$G:$G,Reporte!$A36))," ",(SUMIFS([1]Consulta!$I:$I,[1]Consulta!$A:$A,Reporte!$F$14,[1]Consulta!$F:$F,Reporte!$A$12,[1]Consulta!$G:$G,Reporte!$A36)/SUMIFS([1]Consulta!$H:$H,[1]Consulta!$A:$A,Reporte!$F$14,[1]Consulta!$F:$F,Reporte!$A$12,[1]Consulta!$G:$G,Reporte!$A36)))</f>
        <v>6.9699927094626482</v>
      </c>
      <c r="H36" s="47">
        <f>IF(ISERROR(SUMIFS([1]Consulta!$K:$K,[1]Consulta!$A:$A,Reporte!$H$1,[1]Consulta!$F:$F,Reporte!$A$12,[1]Consulta!$G:$G,Reporte!$A36)/SUMIFS([1]Consulta!$J:$J,[1]Consulta!$A:$A,Reporte!$H$1,[1]Consulta!$F:$F,Reporte!$A$12,[1]Consulta!$G:$G,Reporte!$A36))," ",(SUMIFS([1]Consulta!$K:$K,[1]Consulta!$A:$A,Reporte!$H$1,[1]Consulta!$F:$F,Reporte!$A$12,[1]Consulta!$G:$G,Reporte!$A36)/SUMIFS([1]Consulta!$J:$J,[1]Consulta!$A:$A,Reporte!$H$1,[1]Consulta!$F:$F,Reporte!$A$12,[1]Consulta!$G:$G,Reporte!$A36)))</f>
        <v>6.8569969364927363</v>
      </c>
      <c r="I36" s="51">
        <f>IF(ISERROR(SUMIFS([1]Consulta!$I:$I,[1]Consulta!$A:$A,Reporte!$H$1,[1]Consulta!$F:$F,Reporte!$A$12,[1]Consulta!$G:$G,Reporte!$A36)/SUMIFS([1]Consulta!$H:$H,[1]Consulta!$A:$A,Reporte!$H$1,[1]Consulta!$F:$F,Reporte!$A$12,[1]Consulta!$G:$G,Reporte!$A36))," ",(SUMIFS([1]Consulta!$I:$I,[1]Consulta!$A:$A,Reporte!$H$1,[1]Consulta!$F:$F,Reporte!$A$12,[1]Consulta!$G:$G,Reporte!$A36)/SUMIFS([1]Consulta!$H:$H,[1]Consulta!$A:$A,Reporte!$H$1,[1]Consulta!$F:$F,Reporte!$A$12,[1]Consulta!$G:$G,Reporte!$A36)))</f>
        <v>6.97</v>
      </c>
      <c r="J36" s="47">
        <f>IF(ISERROR(SUMIFS([1]Consulta!$K:$K,[1]Consulta!$A:$A,Reporte!$M$1,[1]Consulta!$F:$F,Reporte!$A$12,[1]Consulta!$G:$G,Reporte!$A36)/SUMIFS([1]Consulta!$J:$J,[1]Consulta!$A:$A,Reporte!$M$1,[1]Consulta!$F:$F,Reporte!$A$12,[1]Consulta!$G:$G,Reporte!$A36))," ",(SUMIFS([1]Consulta!$K:$K,[1]Consulta!$A:$A,Reporte!$M$1,[1]Consulta!$F:$F,Reporte!$A$12,[1]Consulta!$G:$G,Reporte!$A36)/SUMIFS([1]Consulta!$J:$J,[1]Consulta!$A:$A,Reporte!$M$1,[1]Consulta!$F:$F,Reporte!$A$12,[1]Consulta!$G:$G,Reporte!$A36)))</f>
        <v>6.8918063024010001</v>
      </c>
      <c r="K36" s="52">
        <f>IF(ISERROR(SUMIFS([1]Consulta!$I:$I,[1]Consulta!$A:$A,Reporte!$M$1,[1]Consulta!$F:$F,Reporte!$A$12,[1]Consulta!$G:$G,Reporte!$A36)/SUMIFS([1]Consulta!$H:$H,[1]Consulta!$A:$A,Reporte!$M$1,[1]Consulta!$F:$F,Reporte!$A$12,[1]Consulta!$G:$G,Reporte!$A36))," ",(SUMIFS([1]Consulta!$I:$I,[1]Consulta!$A:$A,Reporte!$M$1,[1]Consulta!$F:$F,Reporte!$A$12,[1]Consulta!$G:$G,Reporte!$A36)/SUMIFS([1]Consulta!$H:$H,[1]Consulta!$A:$A,Reporte!$M$1,[1]Consulta!$F:$F,Reporte!$A$12,[1]Consulta!$G:$G,Reporte!$A36)))</f>
        <v>6.9700000000000015</v>
      </c>
      <c r="L36" s="47">
        <f>IF(ISERROR(SUMIFS([1]Consulta!$K:$K,[1]Consulta!$A:$A,Reporte!$L$14,[1]Consulta!$F:$F,Reporte!$A$13,[1]Consulta!$G:$G,Reporte!$A36)/SUMIFS([1]Consulta!$J:$J,[1]Consulta!$A:$A,Reporte!$L$14,[1]Consulta!$F:$F,Reporte!$A$13,[1]Consulta!$G:$G,Reporte!$A36))," ",(SUMIFS([1]Consulta!$K:$K,[1]Consulta!$A:$A,Reporte!$L$14,[1]Consulta!$F:$F,Reporte!$A$13,[1]Consulta!$G:$G,Reporte!$A36)/SUMIFS([1]Consulta!$J:$J,[1]Consulta!$A:$A,Reporte!$L$14,[1]Consulta!$F:$F,Reporte!$A$13,[1]Consulta!$G:$G,Reporte!$A36)))</f>
        <v>7.1505047801194781</v>
      </c>
      <c r="M36" s="47">
        <f>IF(ISERROR(SUMIFS([1]Consulta!$I:$I,[1]Consulta!$A:$A,Reporte!$L$14,[1]Consulta!$F:$F,Reporte!$A$13,[1]Consulta!$G:$G,Reporte!$A36)/SUMIFS([1]Consulta!$H:$H,[1]Consulta!$A:$A,Reporte!$L$14,[1]Consulta!$F:$F,Reporte!$A$13,[1]Consulta!$G:$G,Reporte!$A36))," ",(SUMIFS([1]Consulta!$I:$I,[1]Consulta!$A:$A,Reporte!$L$14,[1]Consulta!$F:$F,Reporte!$A$13,[1]Consulta!$G:$G,Reporte!$A36)/SUMIFS([1]Consulta!$H:$H,[1]Consulta!$A:$A,Reporte!$L$14,[1]Consulta!$F:$F,Reporte!$A$13,[1]Consulta!$G:$G,Reporte!$A36)))</f>
        <v>6.9667934975299648</v>
      </c>
      <c r="N36" s="47">
        <f>IF(ISERROR(SUMIFS([1]Consulta!$K:$K,[1]Consulta!$A:$A,Reporte!$N$14,[1]Consulta!$F:$F,Reporte!$A$13,[1]Consulta!$G:$G,Reporte!$A36)/SUMIFS([1]Consulta!$J:$J,[1]Consulta!$A:$A,Reporte!$N$14,[1]Consulta!$F:$F,Reporte!$A$13,[1]Consulta!$G:$G,Reporte!$A36))," ",(SUMIFS([1]Consulta!$K:$K,[1]Consulta!$A:$A,Reporte!$N$14,[1]Consulta!$F:$F,Reporte!$A$13,[1]Consulta!$G:$G,Reporte!$A36)/SUMIFS([1]Consulta!$J:$J,[1]Consulta!$A:$A,Reporte!$N$14,[1]Consulta!$F:$F,Reporte!$A$13,[1]Consulta!$G:$G,Reporte!$A36)))</f>
        <v>6.9598634504819001</v>
      </c>
      <c r="O36" s="47">
        <f>IF(ISERROR(SUMIFS([1]Consulta!$I:$I,[1]Consulta!$A:$A,Reporte!$N$14,[1]Consulta!$F:$F,Reporte!$A$13,[1]Consulta!$G:$G,Reporte!$A36)/SUMIFS([1]Consulta!$H:$H,[1]Consulta!$A:$A,Reporte!$N$14,[1]Consulta!$F:$F,Reporte!$A$13,[1]Consulta!$G:$G,Reporte!$A36))," ",(SUMIFS([1]Consulta!$I:$I,[1]Consulta!$A:$A,Reporte!$N$14,[1]Consulta!$F:$F,Reporte!$A$13,[1]Consulta!$G:$G,Reporte!$A36)/SUMIFS([1]Consulta!$H:$H,[1]Consulta!$A:$A,Reporte!$N$14,[1]Consulta!$F:$F,Reporte!$A$13,[1]Consulta!$G:$G,Reporte!$A36)))</f>
        <v>6.86</v>
      </c>
      <c r="P36" s="47">
        <f>IF(ISERROR(SUMIFS([1]Consulta!$K:$K,[1]Consulta!$A:$A,Reporte!$P$14,[1]Consulta!$F:$F,Reporte!$A$13,[1]Consulta!$G:$G,Reporte!$A36)/SUMIFS([1]Consulta!$J:$J,[1]Consulta!$A:$A,Reporte!$P$14,[1]Consulta!$F:$F,Reporte!$A$13,[1]Consulta!$G:$G,Reporte!$A36))," ",(SUMIFS([1]Consulta!$K:$K,[1]Consulta!$A:$A,Reporte!$P$14,[1]Consulta!$F:$F,Reporte!$A$13,[1]Consulta!$G:$G,Reporte!$A36)/SUMIFS([1]Consulta!$J:$J,[1]Consulta!$A:$A,Reporte!$P$14,[1]Consulta!$F:$F,Reporte!$A$13,[1]Consulta!$G:$G,Reporte!$A36)))</f>
        <v>6.9576036386037838</v>
      </c>
      <c r="Q36" s="47" t="str">
        <f>IF(ISERROR(SUMIFS([1]Consulta!$I:$I,[1]Consulta!$A:$A,Reporte!$P$14,[1]Consulta!$F:$F,Reporte!$A$13,[1]Consulta!$G:$G,Reporte!$A36)/SUMIFS([1]Consulta!$H:$H,[1]Consulta!$A:$A,Reporte!$P$14,[1]Consulta!$F:$F,Reporte!$A$13,[1]Consulta!$G:$G,Reporte!$A36))," ",(SUMIFS([1]Consulta!$I:$I,[1]Consulta!$A:$A,Reporte!$P$14,[1]Consulta!$F:$F,Reporte!$A$13,[1]Consulta!$G:$G,Reporte!$A36)/SUMIFS([1]Consulta!$H:$H,[1]Consulta!$A:$A,Reporte!$P$14,[1]Consulta!$F:$F,Reporte!$A$13,[1]Consulta!$G:$G,Reporte!$A36)))</f>
        <v xml:space="preserve"> </v>
      </c>
      <c r="R36" s="47">
        <f>IF(ISERROR(SUMIFS([1]Consulta!$K:$K,[1]Consulta!$A:$A,Reporte!$H$1,[1]Consulta!$F:$F,Reporte!$A$13,[1]Consulta!$G:$G,Reporte!$A36)/SUMIFS([1]Consulta!$J:$J,[1]Consulta!$A:$A,Reporte!$H$1,[1]Consulta!$F:$F,Reporte!$A$13,[1]Consulta!$G:$G,Reporte!$A36))," ",(SUMIFS([1]Consulta!$K:$K,[1]Consulta!$A:$A,Reporte!$H$1,[1]Consulta!$F:$F,Reporte!$A$13,[1]Consulta!$G:$G,Reporte!$A36)/SUMIFS([1]Consulta!$J:$J,[1]Consulta!$A:$A,Reporte!$H$1,[1]Consulta!$F:$F,Reporte!$A$13,[1]Consulta!$G:$G,Reporte!$A36)))</f>
        <v>7.2008738545337367</v>
      </c>
      <c r="S36" s="51">
        <f>IF(ISERROR(SUMIFS([1]Consulta!$I:$I,[1]Consulta!$A:$A,Reporte!$H$1,[1]Consulta!$F:$F,Reporte!$A$13,[1]Consulta!$G:$G,Reporte!$A36)/SUMIFS([1]Consulta!$H:$H,[1]Consulta!$A:$A,Reporte!$H$1,[1]Consulta!$F:$F,Reporte!$A$13,[1]Consulta!$G:$G,Reporte!$A36))," ",(SUMIFS([1]Consulta!$I:$I,[1]Consulta!$A:$A,Reporte!$H$1,[1]Consulta!$F:$F,Reporte!$A$13,[1]Consulta!$G:$G,Reporte!$A36)/SUMIFS([1]Consulta!$H:$H,[1]Consulta!$A:$A,Reporte!$H$1,[1]Consulta!$F:$F,Reporte!$A$13,[1]Consulta!$G:$G,Reporte!$A36)))</f>
        <v>6.9673813903787032</v>
      </c>
      <c r="T36" s="47" t="str">
        <f>IF(ISERROR(SUMIFS([1]Consulta!$K:$K,[1]Consulta!$A:$A,Reporte!$M$1,[1]Consulta!$F:$F,Reporte!$A$13,[1]Consulta!$G:$G,Reporte!$A36)/SUMIFS([1]Consulta!$J:$J,[1]Consulta!$A:$A,Reporte!$M$1,[1]Consulta!$F:$F,Reporte!$A$13,[1]Consulta!$G:$G,Reporte!$A36))," ",(SUMIFS([1]Consulta!$K:$K,[1]Consulta!$A:$A,Reporte!$M$1,[1]Consulta!$F:$F,Reporte!$A$13,[1]Consulta!$G:$G,Reporte!$A36)/SUMIFS([1]Consulta!$J:$J,[1]Consulta!$A:$A,Reporte!$M$1,[1]Consulta!$F:$F,Reporte!$A$13,[1]Consulta!$G:$G,Reporte!$A36)))</f>
        <v xml:space="preserve"> </v>
      </c>
      <c r="U36" s="52" t="str">
        <f>IF(ISERROR(SUMIFS([1]Consulta!$I:$I,[1]Consulta!$A:$A,Reporte!$M$1,[1]Consulta!$F:$F,Reporte!$A$13,[1]Consulta!$G:$G,Reporte!$A36)/SUMIFS([1]Consulta!$H:$H,[1]Consulta!$A:$A,Reporte!$M$1,[1]Consulta!$F:$F,Reporte!$A$13,[1]Consulta!$G:$G,Reporte!$A36))," ",(SUMIFS([1]Consulta!$I:$I,[1]Consulta!$A:$A,Reporte!$M$1,[1]Consulta!$F:$F,Reporte!$A$13,[1]Consulta!$G:$G,Reporte!$A36)/SUMIFS([1]Consulta!$H:$H,[1]Consulta!$A:$A,Reporte!$M$1,[1]Consulta!$F:$F,Reporte!$A$13,[1]Consulta!$G:$G,Reporte!$A36)))</f>
        <v xml:space="preserve"> </v>
      </c>
      <c r="V36" s="47">
        <f>IF(ISERROR(SUMIFS([1]Consulta!$K:$K,[1]Consulta!$A:$A,Reporte!$L$14,[1]Consulta!$F:$F,Reporte!$A$11,[1]Consulta!$G:$G,Reporte!$A36)/SUMIFS([1]Consulta!$J:$J,[1]Consulta!$A:$A,Reporte!$L$14,[1]Consulta!$F:$F,Reporte!$A$11,[1]Consulta!$G:$G,Reporte!$A36))," ",(SUMIFS([1]Consulta!$K:$K,[1]Consulta!$A:$A,Reporte!$L$14,[1]Consulta!$F:$F,Reporte!$A$11,[1]Consulta!$G:$G,Reporte!$A36)/SUMIFS([1]Consulta!$J:$J,[1]Consulta!$A:$A,Reporte!$L$14,[1]Consulta!$F:$F,Reporte!$A$11,[1]Consulta!$G:$G,Reporte!$A36)))</f>
        <v>6.97</v>
      </c>
      <c r="W36" s="47">
        <f>IF(ISERROR(SUMIFS([1]Consulta!$I:$I,[1]Consulta!$A:$A,Reporte!$L$14,[1]Consulta!$F:$F,Reporte!$A$11,[1]Consulta!$G:$G,Reporte!$A36)/SUMIFS([1]Consulta!$H:$H,[1]Consulta!$A:$A,Reporte!$L$14,[1]Consulta!$F:$F,Reporte!$A$11,[1]Consulta!$G:$G,Reporte!$A36))," ",(SUMIFS([1]Consulta!$I:$I,[1]Consulta!$A:$A,Reporte!$L$14,[1]Consulta!$F:$F,Reporte!$A$11,[1]Consulta!$G:$G,Reporte!$A36)/SUMIFS([1]Consulta!$H:$H,[1]Consulta!$A:$A,Reporte!$L$14,[1]Consulta!$F:$F,Reporte!$A$11,[1]Consulta!$G:$G,Reporte!$A36)))</f>
        <v>6.97</v>
      </c>
      <c r="X36" s="47" t="str">
        <f>IF(ISERROR(SUMIFS([1]Consulta!$K:$K,[1]Consulta!$A:$A,Reporte!$N$14,[1]Consulta!$F:$F,Reporte!$A$11,[1]Consulta!$G:$G,Reporte!$A36)/SUMIFS([1]Consulta!$J:$J,[1]Consulta!$A:$A,Reporte!$N$14,[1]Consulta!$F:$F,Reporte!$A$11,[1]Consulta!$G:$G,Reporte!$A36))," ",(SUMIFS([1]Consulta!$K:$K,[1]Consulta!$A:$A,Reporte!$N$14,[1]Consulta!$F:$F,Reporte!$A$11,[1]Consulta!$G:$G,Reporte!$A36)/SUMIFS([1]Consulta!$J:$J,[1]Consulta!$A:$A,Reporte!$N$14,[1]Consulta!$F:$F,Reporte!$A$11,[1]Consulta!$G:$G,Reporte!$A36)))</f>
        <v xml:space="preserve"> </v>
      </c>
      <c r="Y36" s="47" t="str">
        <f>IF(ISERROR(SUMIFS([1]Consulta!$I:$I,[1]Consulta!$A:$A,Reporte!$N$14,[1]Consulta!$F:$F,Reporte!$A$11,[1]Consulta!$G:$G,Reporte!$A36)/SUMIFS([1]Consulta!$H:$H,[1]Consulta!$A:$A,Reporte!$N$14,[1]Consulta!$F:$F,Reporte!$A$11,[1]Consulta!$G:$G,Reporte!$A36))," ",(SUMIFS([1]Consulta!$I:$I,[1]Consulta!$A:$A,Reporte!$N$14,[1]Consulta!$F:$F,Reporte!$A$11,[1]Consulta!$G:$G,Reporte!$A36)/SUMIFS([1]Consulta!$H:$H,[1]Consulta!$A:$A,Reporte!$N$14,[1]Consulta!$F:$F,Reporte!$A$11,[1]Consulta!$G:$G,Reporte!$A36)))</f>
        <v xml:space="preserve"> </v>
      </c>
      <c r="Z36" s="47" t="str">
        <f>IF(ISERROR(SUMIFS([1]Consulta!$K:$K,[1]Consulta!$A:$A,Reporte!$P$14,[1]Consulta!$F:$F,Reporte!$A$11,[1]Consulta!$G:$G,Reporte!$A36)/SUMIFS([1]Consulta!$J:$J,[1]Consulta!$A:$A,Reporte!$P$14,[1]Consulta!$F:$F,Reporte!$A$11,[1]Consulta!$G:$G,Reporte!$A36))," ",(SUMIFS([1]Consulta!$K:$K,[1]Consulta!$A:$A,Reporte!$P$14,[1]Consulta!$F:$F,Reporte!$A$11,[1]Consulta!$G:$G,Reporte!$A36)/SUMIFS([1]Consulta!$J:$J,[1]Consulta!$A:$A,Reporte!$P$14,[1]Consulta!$F:$F,Reporte!$A$11,[1]Consulta!$G:$G,Reporte!$A36)))</f>
        <v xml:space="preserve"> </v>
      </c>
      <c r="AA36" s="47" t="str">
        <f>IF(ISERROR(SUMIFS([1]Consulta!$I:$I,[1]Consulta!$A:$A,Reporte!$P$14,[1]Consulta!$F:$F,Reporte!$A$11,[1]Consulta!$G:$G,Reporte!$A36)/SUMIFS([1]Consulta!$H:$H,[1]Consulta!$A:$A,Reporte!$P$14,[1]Consulta!$F:$F,Reporte!$A$11,[1]Consulta!$G:$G,Reporte!$A36))," ",(SUMIFS([1]Consulta!$I:$I,[1]Consulta!$A:$A,Reporte!$P$14,[1]Consulta!$F:$F,Reporte!$A$11,[1]Consulta!$G:$G,Reporte!$A36)/SUMIFS([1]Consulta!$H:$H,[1]Consulta!$A:$A,Reporte!$P$14,[1]Consulta!$F:$F,Reporte!$A$11,[1]Consulta!$G:$G,Reporte!$A36)))</f>
        <v xml:space="preserve"> </v>
      </c>
      <c r="AB36" s="47" t="str">
        <f>IF(ISERROR(SUMIFS([1]Consulta!$K:$K,[1]Consulta!$A:$A,Reporte!$H$1,[1]Consulta!$F:$F,Reporte!$A$11,[1]Consulta!$G:$G,Reporte!$A36)/SUMIFS([1]Consulta!$J:$J,[1]Consulta!$A:$A,Reporte!$H$1,[1]Consulta!$F:$F,Reporte!$A$11,[1]Consulta!$G:$G,Reporte!$A36))," ",(SUMIFS([1]Consulta!$K:$K,[1]Consulta!$A:$A,Reporte!$H$1,[1]Consulta!$F:$F,Reporte!$A$11,[1]Consulta!$G:$G,Reporte!$A36)/SUMIFS([1]Consulta!$J:$J,[1]Consulta!$A:$A,Reporte!$H$1,[1]Consulta!$F:$F,Reporte!$A$11,[1]Consulta!$G:$G,Reporte!$A36)))</f>
        <v xml:space="preserve"> </v>
      </c>
      <c r="AC36" s="51" t="str">
        <f>IF(ISERROR(SUMIFS([1]Consulta!$I:$I,[1]Consulta!$A:$A,Reporte!$H$1,[1]Consulta!$F:$F,Reporte!$A$11,[1]Consulta!$G:$G,Reporte!$A36)/SUMIFS([1]Consulta!$H:$H,[1]Consulta!$A:$A,Reporte!$H$1,[1]Consulta!$F:$F,Reporte!$A$11,[1]Consulta!$G:$G,Reporte!$A36))," ",(SUMIFS([1]Consulta!$I:$I,[1]Consulta!$A:$A,Reporte!$H$1,[1]Consulta!$F:$F,Reporte!$A$11,[1]Consulta!$G:$G,Reporte!$A36)/SUMIFS([1]Consulta!$H:$H,[1]Consulta!$A:$A,Reporte!$H$1,[1]Consulta!$F:$F,Reporte!$A$11,[1]Consulta!$G:$G,Reporte!$A36)))</f>
        <v xml:space="preserve"> </v>
      </c>
      <c r="AD36" s="47" t="str">
        <f>IF(ISERROR(SUMIFS([1]Consulta!$K:$K,[1]Consulta!$A:$A,Reporte!$M$1,[1]Consulta!$F:$F,Reporte!$A$11,[1]Consulta!$G:$G,Reporte!$A36)/SUMIFS([1]Consulta!$J:$J,[1]Consulta!$A:$A,Reporte!$M$1,[1]Consulta!$F:$F,Reporte!$A$11,[1]Consulta!$G:$G,Reporte!$A36))," ",(SUMIFS([1]Consulta!$K:$K,[1]Consulta!$A:$A,Reporte!$M$1,[1]Consulta!$F:$F,Reporte!$A$11,[1]Consulta!$G:$G,Reporte!$A36)/SUMIFS([1]Consulta!$J:$J,[1]Consulta!$A:$A,Reporte!$M$1,[1]Consulta!$F:$F,Reporte!$A$11,[1]Consulta!$G:$G,Reporte!$A36)))</f>
        <v xml:space="preserve"> </v>
      </c>
      <c r="AE36" s="52" t="str">
        <f>IF(ISERROR(SUMIFS([1]Consulta!$I:$I,[1]Consulta!$A:$A,Reporte!$M$1,[1]Consulta!$F:$F,Reporte!$A$11,[1]Consulta!$G:$G,Reporte!$A36)/SUMIFS([1]Consulta!$H:$H,[1]Consulta!$A:$A,Reporte!$M$1,[1]Consulta!$F:$F,Reporte!$A$11,[1]Consulta!$G:$G,Reporte!$A36))," ",(SUMIFS([1]Consulta!$I:$I,[1]Consulta!$A:$A,Reporte!$M$1,[1]Consulta!$F:$F,Reporte!$A$11,[1]Consulta!$G:$G,Reporte!$A36)/SUMIFS([1]Consulta!$H:$H,[1]Consulta!$A:$A,Reporte!$M$1,[1]Consulta!$F:$F,Reporte!$A$11,[1]Consulta!$G:$G,Reporte!$A36)))</f>
        <v xml:space="preserve"> </v>
      </c>
      <c r="AF36" s="47" t="str">
        <f>IF(ISERROR(SUMIFS([1]Consulta!$K:$K,[1]Consulta!$A:$A,Reporte!$L$1,[1]Consulta!$F:$F,Reporte!$A$11,[1]Consulta!$G:$G,Reporte!$A36)/SUMIFS([1]Consulta!$J:$J,[1]Consulta!$A:$A,Reporte!$L$1,[1]Consulta!$F:$F,Reporte!$A$11,[1]Consulta!$G:$G,Reporte!$A36))," ",(SUMIFS([1]Consulta!$K:$K,[1]Consulta!$A:$A,Reporte!$L$1,[1]Consulta!$F:$F,Reporte!$A$11,[1]Consulta!$G:$G,Reporte!$A36)/SUMIFS([1]Consulta!$J:$J,[1]Consulta!$A:$A,Reporte!$L$1,[1]Consulta!$F:$F,Reporte!$A$11,[1]Consulta!$G:$G,Reporte!$A36)))</f>
        <v xml:space="preserve"> </v>
      </c>
      <c r="AG36" s="52" t="str">
        <f>IF(ISERROR(SUMIFS([1]Consulta!$I:$I,[1]Consulta!$A:$A,Reporte!$L$1,[1]Consulta!$F:$F,Reporte!$A$11,[1]Consulta!$G:$G,Reporte!$A36)/SUMIFS([1]Consulta!$H:$H,[1]Consulta!$A:$A,Reporte!$L$1,[1]Consulta!$F:$F,Reporte!$A$11,[1]Consulta!$G:$G,Reporte!$A36))," ",(SUMIFS([1]Consulta!$I:$I,[1]Consulta!$A:$A,Reporte!$L$1,[1]Consulta!$F:$F,Reporte!$A$11,[1]Consulta!$G:$G,Reporte!$A36)/SUMIFS([1]Consulta!$H:$H,[1]Consulta!$A:$A,Reporte!$L$1,[1]Consulta!$F:$F,Reporte!$A$11,[1]Consulta!$G:$G,Reporte!$A36)))</f>
        <v xml:space="preserve"> </v>
      </c>
    </row>
    <row r="37" spans="1:33" x14ac:dyDescent="0.25">
      <c r="A37" s="50">
        <f t="shared" si="0"/>
        <v>45160</v>
      </c>
      <c r="B37" s="47">
        <f>IF(ISERROR(SUMIFS([1]Consulta!$K:$K,[1]Consulta!$A:$A,Reporte!$B$14,[1]Consulta!$F:$F,Reporte!$A$12,[1]Consulta!$G:$G,Reporte!$A37)/SUMIFS([1]Consulta!$J:$J,[1]Consulta!$A:$A,Reporte!$B$14,[1]Consulta!$F:$F,Reporte!$A$12,[1]Consulta!$G:$G,Reporte!$A37))," ",(SUMIFS([1]Consulta!$K:$K,[1]Consulta!$A:$A,Reporte!$B$14,[1]Consulta!$F:$F,Reporte!$A$12,[1]Consulta!$G:$G,Reporte!$A37)/SUMIFS([1]Consulta!$J:$J,[1]Consulta!$A:$A,Reporte!$B$14,[1]Consulta!$F:$F,Reporte!$A$12,[1]Consulta!$G:$G,Reporte!$A37)))</f>
        <v>6.8499999999999979</v>
      </c>
      <c r="C37" s="47">
        <f>IF(ISERROR(SUMIFS([1]Consulta!$I:$I,[1]Consulta!$A:$A,Reporte!$B$14,[1]Consulta!$F:$F,Reporte!$A$12,[1]Consulta!$G:$G,Reporte!$A37)/SUMIFS([1]Consulta!$H:$H,[1]Consulta!$A:$A,Reporte!$B$14,[1]Consulta!$F:$F,Reporte!$A$12,[1]Consulta!$G:$G,Reporte!$A37))," ",(SUMIFS([1]Consulta!$I:$I,[1]Consulta!$A:$A,Reporte!$B$14,[1]Consulta!$F:$F,Reporte!$A$12,[1]Consulta!$G:$G,Reporte!$A37)/SUMIFS([1]Consulta!$H:$H,[1]Consulta!$A:$A,Reporte!$B$14,[1]Consulta!$F:$F,Reporte!$A$12,[1]Consulta!$G:$G,Reporte!$A37)))</f>
        <v>6.969999383289422</v>
      </c>
      <c r="D37" s="47">
        <f>IF(ISERROR(SUMIFS([1]Consulta!$K:$K,[1]Consulta!$A:$A,Reporte!$D$14,[1]Consulta!$F:$F,Reporte!$A$12,[1]Consulta!$G:$G,Reporte!$A37)/SUMIFS([1]Consulta!$J:$J,[1]Consulta!$A:$A,Reporte!$D$14,[1]Consulta!$F:$F,Reporte!$A$12,[1]Consulta!$G:$G,Reporte!$A37))," ",(SUMIFS([1]Consulta!$K:$K,[1]Consulta!$A:$A,Reporte!$D$14,[1]Consulta!$F:$F,Reporte!$A$12,[1]Consulta!$G:$G,Reporte!$A37)/SUMIFS([1]Consulta!$J:$J,[1]Consulta!$A:$A,Reporte!$D$14,[1]Consulta!$F:$F,Reporte!$A$12,[1]Consulta!$G:$G,Reporte!$A37)))</f>
        <v>6.8500000000000005</v>
      </c>
      <c r="E37" s="47">
        <f>IF(ISERROR(SUMIFS([1]Consulta!$I:$I,[1]Consulta!$A:$A,Reporte!$D$14,[1]Consulta!$F:$F,Reporte!$A$12,[1]Consulta!$G:$G,Reporte!$A37)/SUMIFS([1]Consulta!$H:$H,[1]Consulta!$A:$A,Reporte!$D$14,[1]Consulta!$F:$F,Reporte!$A$12,[1]Consulta!$G:$G,Reporte!$A37))," ",(SUMIFS([1]Consulta!$I:$I,[1]Consulta!$A:$A,Reporte!$D$14,[1]Consulta!$F:$F,Reporte!$A$12,[1]Consulta!$G:$G,Reporte!$A37)/SUMIFS([1]Consulta!$H:$H,[1]Consulta!$A:$A,Reporte!$D$14,[1]Consulta!$F:$F,Reporte!$A$12,[1]Consulta!$G:$G,Reporte!$A37)))</f>
        <v>6.97</v>
      </c>
      <c r="F37" s="47">
        <f>IF(ISERROR(SUMIFS([1]Consulta!$K:$K,[1]Consulta!$A:$A,Reporte!$F$14,[1]Consulta!$F:$F,Reporte!$A$12,[1]Consulta!$G:$G,Reporte!$A37)/SUMIFS([1]Consulta!$J:$J,[1]Consulta!$A:$A,Reporte!$F$14,[1]Consulta!$F:$F,Reporte!$A$12,[1]Consulta!$G:$G,Reporte!$A37))," ",(SUMIFS([1]Consulta!$K:$K,[1]Consulta!$A:$A,Reporte!$F$14,[1]Consulta!$F:$F,Reporte!$A$12,[1]Consulta!$G:$G,Reporte!$A37)/SUMIFS([1]Consulta!$J:$J,[1]Consulta!$A:$A,Reporte!$F$14,[1]Consulta!$F:$F,Reporte!$A$12,[1]Consulta!$G:$G,Reporte!$A37)))</f>
        <v>6.8568412470063365</v>
      </c>
      <c r="G37" s="47">
        <f>IF(ISERROR(SUMIFS([1]Consulta!$I:$I,[1]Consulta!$A:$A,Reporte!$F$14,[1]Consulta!$F:$F,Reporte!$A$12,[1]Consulta!$G:$G,Reporte!$A37)/SUMIFS([1]Consulta!$H:$H,[1]Consulta!$A:$A,Reporte!$F$14,[1]Consulta!$F:$F,Reporte!$A$12,[1]Consulta!$G:$G,Reporte!$A37))," ",(SUMIFS([1]Consulta!$I:$I,[1]Consulta!$A:$A,Reporte!$F$14,[1]Consulta!$F:$F,Reporte!$A$12,[1]Consulta!$G:$G,Reporte!$A37)/SUMIFS([1]Consulta!$H:$H,[1]Consulta!$A:$A,Reporte!$F$14,[1]Consulta!$F:$F,Reporte!$A$12,[1]Consulta!$G:$G,Reporte!$A37)))</f>
        <v>6.9699997807492835</v>
      </c>
      <c r="H37" s="47">
        <f>IF(ISERROR(SUMIFS([1]Consulta!$K:$K,[1]Consulta!$A:$A,Reporte!$H$1,[1]Consulta!$F:$F,Reporte!$A$12,[1]Consulta!$G:$G,Reporte!$A37)/SUMIFS([1]Consulta!$J:$J,[1]Consulta!$A:$A,Reporte!$H$1,[1]Consulta!$F:$F,Reporte!$A$12,[1]Consulta!$G:$G,Reporte!$A37))," ",(SUMIFS([1]Consulta!$K:$K,[1]Consulta!$A:$A,Reporte!$H$1,[1]Consulta!$F:$F,Reporte!$A$12,[1]Consulta!$G:$G,Reporte!$A37)/SUMIFS([1]Consulta!$J:$J,[1]Consulta!$A:$A,Reporte!$H$1,[1]Consulta!$F:$F,Reporte!$A$12,[1]Consulta!$G:$G,Reporte!$A37)))</f>
        <v>6.8638313032671512</v>
      </c>
      <c r="I37" s="51">
        <f>IF(ISERROR(SUMIFS([1]Consulta!$I:$I,[1]Consulta!$A:$A,Reporte!$H$1,[1]Consulta!$F:$F,Reporte!$A$12,[1]Consulta!$G:$G,Reporte!$A37)/SUMIFS([1]Consulta!$H:$H,[1]Consulta!$A:$A,Reporte!$H$1,[1]Consulta!$F:$F,Reporte!$A$12,[1]Consulta!$G:$G,Reporte!$A37))," ",(SUMIFS([1]Consulta!$I:$I,[1]Consulta!$A:$A,Reporte!$H$1,[1]Consulta!$F:$F,Reporte!$A$12,[1]Consulta!$G:$G,Reporte!$A37)/SUMIFS([1]Consulta!$H:$H,[1]Consulta!$A:$A,Reporte!$H$1,[1]Consulta!$F:$F,Reporte!$A$12,[1]Consulta!$G:$G,Reporte!$A37)))</f>
        <v>6.97</v>
      </c>
      <c r="J37" s="47">
        <f>IF(ISERROR(SUMIFS([1]Consulta!$K:$K,[1]Consulta!$A:$A,Reporte!$M$1,[1]Consulta!$F:$F,Reporte!$A$12,[1]Consulta!$G:$G,Reporte!$A37)/SUMIFS([1]Consulta!$J:$J,[1]Consulta!$A:$A,Reporte!$M$1,[1]Consulta!$F:$F,Reporte!$A$12,[1]Consulta!$G:$G,Reporte!$A37))," ",(SUMIFS([1]Consulta!$K:$K,[1]Consulta!$A:$A,Reporte!$M$1,[1]Consulta!$F:$F,Reporte!$A$12,[1]Consulta!$G:$G,Reporte!$A37)/SUMIFS([1]Consulta!$J:$J,[1]Consulta!$A:$A,Reporte!$M$1,[1]Consulta!$F:$F,Reporte!$A$12,[1]Consulta!$G:$G,Reporte!$A37)))</f>
        <v>6.875784760803203</v>
      </c>
      <c r="K37" s="52">
        <f>IF(ISERROR(SUMIFS([1]Consulta!$I:$I,[1]Consulta!$A:$A,Reporte!$M$1,[1]Consulta!$F:$F,Reporte!$A$12,[1]Consulta!$G:$G,Reporte!$A37)/SUMIFS([1]Consulta!$H:$H,[1]Consulta!$A:$A,Reporte!$M$1,[1]Consulta!$F:$F,Reporte!$A$12,[1]Consulta!$G:$G,Reporte!$A37))," ",(SUMIFS([1]Consulta!$I:$I,[1]Consulta!$A:$A,Reporte!$M$1,[1]Consulta!$F:$F,Reporte!$A$12,[1]Consulta!$G:$G,Reporte!$A37)/SUMIFS([1]Consulta!$H:$H,[1]Consulta!$A:$A,Reporte!$M$1,[1]Consulta!$F:$F,Reporte!$A$12,[1]Consulta!$G:$G,Reporte!$A37)))</f>
        <v>6.97</v>
      </c>
      <c r="L37" s="47">
        <f>IF(ISERROR(SUMIFS([1]Consulta!$K:$K,[1]Consulta!$A:$A,Reporte!$L$14,[1]Consulta!$F:$F,Reporte!$A$13,[1]Consulta!$G:$G,Reporte!$A37)/SUMIFS([1]Consulta!$J:$J,[1]Consulta!$A:$A,Reporte!$L$14,[1]Consulta!$F:$F,Reporte!$A$13,[1]Consulta!$G:$G,Reporte!$A37))," ",(SUMIFS([1]Consulta!$K:$K,[1]Consulta!$A:$A,Reporte!$L$14,[1]Consulta!$F:$F,Reporte!$A$13,[1]Consulta!$G:$G,Reporte!$A37)/SUMIFS([1]Consulta!$J:$J,[1]Consulta!$A:$A,Reporte!$L$14,[1]Consulta!$F:$F,Reporte!$A$13,[1]Consulta!$G:$G,Reporte!$A37)))</f>
        <v>7.1245971193807964</v>
      </c>
      <c r="M37" s="47">
        <f>IF(ISERROR(SUMIFS([1]Consulta!$I:$I,[1]Consulta!$A:$A,Reporte!$L$14,[1]Consulta!$F:$F,Reporte!$A$13,[1]Consulta!$G:$G,Reporte!$A37)/SUMIFS([1]Consulta!$H:$H,[1]Consulta!$A:$A,Reporte!$L$14,[1]Consulta!$F:$F,Reporte!$A$13,[1]Consulta!$G:$G,Reporte!$A37))," ",(SUMIFS([1]Consulta!$I:$I,[1]Consulta!$A:$A,Reporte!$L$14,[1]Consulta!$F:$F,Reporte!$A$13,[1]Consulta!$G:$G,Reporte!$A37)/SUMIFS([1]Consulta!$H:$H,[1]Consulta!$A:$A,Reporte!$L$14,[1]Consulta!$F:$F,Reporte!$A$13,[1]Consulta!$G:$G,Reporte!$A37)))</f>
        <v>6.9644975021496549</v>
      </c>
      <c r="N37" s="47">
        <f>IF(ISERROR(SUMIFS([1]Consulta!$K:$K,[1]Consulta!$A:$A,Reporte!$N$14,[1]Consulta!$F:$F,Reporte!$A$13,[1]Consulta!$G:$G,Reporte!$A37)/SUMIFS([1]Consulta!$J:$J,[1]Consulta!$A:$A,Reporte!$N$14,[1]Consulta!$F:$F,Reporte!$A$13,[1]Consulta!$G:$G,Reporte!$A37))," ",(SUMIFS([1]Consulta!$K:$K,[1]Consulta!$A:$A,Reporte!$N$14,[1]Consulta!$F:$F,Reporte!$A$13,[1]Consulta!$G:$G,Reporte!$A37)/SUMIFS([1]Consulta!$J:$J,[1]Consulta!$A:$A,Reporte!$N$14,[1]Consulta!$F:$F,Reporte!$A$13,[1]Consulta!$G:$G,Reporte!$A37)))</f>
        <v>6.9523182093204392</v>
      </c>
      <c r="O37" s="47">
        <f>IF(ISERROR(SUMIFS([1]Consulta!$I:$I,[1]Consulta!$A:$A,Reporte!$N$14,[1]Consulta!$F:$F,Reporte!$A$13,[1]Consulta!$G:$G,Reporte!$A37)/SUMIFS([1]Consulta!$H:$H,[1]Consulta!$A:$A,Reporte!$N$14,[1]Consulta!$F:$F,Reporte!$A$13,[1]Consulta!$G:$G,Reporte!$A37))," ",(SUMIFS([1]Consulta!$I:$I,[1]Consulta!$A:$A,Reporte!$N$14,[1]Consulta!$F:$F,Reporte!$A$13,[1]Consulta!$G:$G,Reporte!$A37)/SUMIFS([1]Consulta!$H:$H,[1]Consulta!$A:$A,Reporte!$N$14,[1]Consulta!$F:$F,Reporte!$A$13,[1]Consulta!$G:$G,Reporte!$A37)))</f>
        <v>6.8599999999999994</v>
      </c>
      <c r="P37" s="47">
        <f>IF(ISERROR(SUMIFS([1]Consulta!$K:$K,[1]Consulta!$A:$A,Reporte!$P$14,[1]Consulta!$F:$F,Reporte!$A$13,[1]Consulta!$G:$G,Reporte!$A37)/SUMIFS([1]Consulta!$J:$J,[1]Consulta!$A:$A,Reporte!$P$14,[1]Consulta!$F:$F,Reporte!$A$13,[1]Consulta!$G:$G,Reporte!$A37))," ",(SUMIFS([1]Consulta!$K:$K,[1]Consulta!$A:$A,Reporte!$P$14,[1]Consulta!$F:$F,Reporte!$A$13,[1]Consulta!$G:$G,Reporte!$A37)/SUMIFS([1]Consulta!$J:$J,[1]Consulta!$A:$A,Reporte!$P$14,[1]Consulta!$F:$F,Reporte!$A$13,[1]Consulta!$G:$G,Reporte!$A37)))</f>
        <v>6.9422970200223038</v>
      </c>
      <c r="Q37" s="47">
        <f>IF(ISERROR(SUMIFS([1]Consulta!$I:$I,[1]Consulta!$A:$A,Reporte!$P$14,[1]Consulta!$F:$F,Reporte!$A$13,[1]Consulta!$G:$G,Reporte!$A37)/SUMIFS([1]Consulta!$H:$H,[1]Consulta!$A:$A,Reporte!$P$14,[1]Consulta!$F:$F,Reporte!$A$13,[1]Consulta!$G:$G,Reporte!$A37))," ",(SUMIFS([1]Consulta!$I:$I,[1]Consulta!$A:$A,Reporte!$P$14,[1]Consulta!$F:$F,Reporte!$A$13,[1]Consulta!$G:$G,Reporte!$A37)/SUMIFS([1]Consulta!$H:$H,[1]Consulta!$A:$A,Reporte!$P$14,[1]Consulta!$F:$F,Reporte!$A$13,[1]Consulta!$G:$G,Reporte!$A37)))</f>
        <v>6.8599999999999994</v>
      </c>
      <c r="R37" s="47">
        <f>IF(ISERROR(SUMIFS([1]Consulta!$K:$K,[1]Consulta!$A:$A,Reporte!$H$1,[1]Consulta!$F:$F,Reporte!$A$13,[1]Consulta!$G:$G,Reporte!$A37)/SUMIFS([1]Consulta!$J:$J,[1]Consulta!$A:$A,Reporte!$H$1,[1]Consulta!$F:$F,Reporte!$A$13,[1]Consulta!$G:$G,Reporte!$A37))," ",(SUMIFS([1]Consulta!$K:$K,[1]Consulta!$A:$A,Reporte!$H$1,[1]Consulta!$F:$F,Reporte!$A$13,[1]Consulta!$G:$G,Reporte!$A37)/SUMIFS([1]Consulta!$J:$J,[1]Consulta!$A:$A,Reporte!$H$1,[1]Consulta!$F:$F,Reporte!$A$13,[1]Consulta!$G:$G,Reporte!$A37)))</f>
        <v>7.203242232758023</v>
      </c>
      <c r="S37" s="51">
        <f>IF(ISERROR(SUMIFS([1]Consulta!$I:$I,[1]Consulta!$A:$A,Reporte!$H$1,[1]Consulta!$F:$F,Reporte!$A$13,[1]Consulta!$G:$G,Reporte!$A37)/SUMIFS([1]Consulta!$H:$H,[1]Consulta!$A:$A,Reporte!$H$1,[1]Consulta!$F:$F,Reporte!$A$13,[1]Consulta!$G:$G,Reporte!$A37))," ",(SUMIFS([1]Consulta!$I:$I,[1]Consulta!$A:$A,Reporte!$H$1,[1]Consulta!$F:$F,Reporte!$A$13,[1]Consulta!$G:$G,Reporte!$A37)/SUMIFS([1]Consulta!$H:$H,[1]Consulta!$A:$A,Reporte!$H$1,[1]Consulta!$F:$F,Reporte!$A$13,[1]Consulta!$G:$G,Reporte!$A37)))</f>
        <v>6.9679852915834051</v>
      </c>
      <c r="T37" s="47">
        <f>IF(ISERROR(SUMIFS([1]Consulta!$K:$K,[1]Consulta!$A:$A,Reporte!$M$1,[1]Consulta!$F:$F,Reporte!$A$13,[1]Consulta!$G:$G,Reporte!$A37)/SUMIFS([1]Consulta!$J:$J,[1]Consulta!$A:$A,Reporte!$M$1,[1]Consulta!$F:$F,Reporte!$A$13,[1]Consulta!$G:$G,Reporte!$A37))," ",(SUMIFS([1]Consulta!$K:$K,[1]Consulta!$A:$A,Reporte!$M$1,[1]Consulta!$F:$F,Reporte!$A$13,[1]Consulta!$G:$G,Reporte!$A37)/SUMIFS([1]Consulta!$J:$J,[1]Consulta!$A:$A,Reporte!$M$1,[1]Consulta!$F:$F,Reporte!$A$13,[1]Consulta!$G:$G,Reporte!$A37)))</f>
        <v>6.8891215631421012</v>
      </c>
      <c r="U37" s="52" t="str">
        <f>IF(ISERROR(SUMIFS([1]Consulta!$I:$I,[1]Consulta!$A:$A,Reporte!$M$1,[1]Consulta!$F:$F,Reporte!$A$13,[1]Consulta!$G:$G,Reporte!$A37)/SUMIFS([1]Consulta!$H:$H,[1]Consulta!$A:$A,Reporte!$M$1,[1]Consulta!$F:$F,Reporte!$A$13,[1]Consulta!$G:$G,Reporte!$A37))," ",(SUMIFS([1]Consulta!$I:$I,[1]Consulta!$A:$A,Reporte!$M$1,[1]Consulta!$F:$F,Reporte!$A$13,[1]Consulta!$G:$G,Reporte!$A37)/SUMIFS([1]Consulta!$H:$H,[1]Consulta!$A:$A,Reporte!$M$1,[1]Consulta!$F:$F,Reporte!$A$13,[1]Consulta!$G:$G,Reporte!$A37)))</f>
        <v xml:space="preserve"> </v>
      </c>
      <c r="V37" s="47" t="str">
        <f>IF(ISERROR(SUMIFS([1]Consulta!$K:$K,[1]Consulta!$A:$A,Reporte!$L$14,[1]Consulta!$F:$F,Reporte!$A$11,[1]Consulta!$G:$G,Reporte!$A37)/SUMIFS([1]Consulta!$J:$J,[1]Consulta!$A:$A,Reporte!$L$14,[1]Consulta!$F:$F,Reporte!$A$11,[1]Consulta!$G:$G,Reporte!$A37))," ",(SUMIFS([1]Consulta!$K:$K,[1]Consulta!$A:$A,Reporte!$L$14,[1]Consulta!$F:$F,Reporte!$A$11,[1]Consulta!$G:$G,Reporte!$A37)/SUMIFS([1]Consulta!$J:$J,[1]Consulta!$A:$A,Reporte!$L$14,[1]Consulta!$F:$F,Reporte!$A$11,[1]Consulta!$G:$G,Reporte!$A37)))</f>
        <v xml:space="preserve"> </v>
      </c>
      <c r="W37" s="47" t="str">
        <f>IF(ISERROR(SUMIFS([1]Consulta!$I:$I,[1]Consulta!$A:$A,Reporte!$L$14,[1]Consulta!$F:$F,Reporte!$A$11,[1]Consulta!$G:$G,Reporte!$A37)/SUMIFS([1]Consulta!$H:$H,[1]Consulta!$A:$A,Reporte!$L$14,[1]Consulta!$F:$F,Reporte!$A$11,[1]Consulta!$G:$G,Reporte!$A37))," ",(SUMIFS([1]Consulta!$I:$I,[1]Consulta!$A:$A,Reporte!$L$14,[1]Consulta!$F:$F,Reporte!$A$11,[1]Consulta!$G:$G,Reporte!$A37)/SUMIFS([1]Consulta!$H:$H,[1]Consulta!$A:$A,Reporte!$L$14,[1]Consulta!$F:$F,Reporte!$A$11,[1]Consulta!$G:$G,Reporte!$A37)))</f>
        <v xml:space="preserve"> </v>
      </c>
      <c r="X37" s="47" t="str">
        <f>IF(ISERROR(SUMIFS([1]Consulta!$K:$K,[1]Consulta!$A:$A,Reporte!$N$14,[1]Consulta!$F:$F,Reporte!$A$11,[1]Consulta!$G:$G,Reporte!$A37)/SUMIFS([1]Consulta!$J:$J,[1]Consulta!$A:$A,Reporte!$N$14,[1]Consulta!$F:$F,Reporte!$A$11,[1]Consulta!$G:$G,Reporte!$A37))," ",(SUMIFS([1]Consulta!$K:$K,[1]Consulta!$A:$A,Reporte!$N$14,[1]Consulta!$F:$F,Reporte!$A$11,[1]Consulta!$G:$G,Reporte!$A37)/SUMIFS([1]Consulta!$J:$J,[1]Consulta!$A:$A,Reporte!$N$14,[1]Consulta!$F:$F,Reporte!$A$11,[1]Consulta!$G:$G,Reporte!$A37)))</f>
        <v xml:space="preserve"> </v>
      </c>
      <c r="Y37" s="47" t="str">
        <f>IF(ISERROR(SUMIFS([1]Consulta!$I:$I,[1]Consulta!$A:$A,Reporte!$N$14,[1]Consulta!$F:$F,Reporte!$A$11,[1]Consulta!$G:$G,Reporte!$A37)/SUMIFS([1]Consulta!$H:$H,[1]Consulta!$A:$A,Reporte!$N$14,[1]Consulta!$F:$F,Reporte!$A$11,[1]Consulta!$G:$G,Reporte!$A37))," ",(SUMIFS([1]Consulta!$I:$I,[1]Consulta!$A:$A,Reporte!$N$14,[1]Consulta!$F:$F,Reporte!$A$11,[1]Consulta!$G:$G,Reporte!$A37)/SUMIFS([1]Consulta!$H:$H,[1]Consulta!$A:$A,Reporte!$N$14,[1]Consulta!$F:$F,Reporte!$A$11,[1]Consulta!$G:$G,Reporte!$A37)))</f>
        <v xml:space="preserve"> </v>
      </c>
      <c r="Z37" s="47" t="str">
        <f>IF(ISERROR(SUMIFS([1]Consulta!$K:$K,[1]Consulta!$A:$A,Reporte!$P$14,[1]Consulta!$F:$F,Reporte!$A$11,[1]Consulta!$G:$G,Reporte!$A37)/SUMIFS([1]Consulta!$J:$J,[1]Consulta!$A:$A,Reporte!$P$14,[1]Consulta!$F:$F,Reporte!$A$11,[1]Consulta!$G:$G,Reporte!$A37))," ",(SUMIFS([1]Consulta!$K:$K,[1]Consulta!$A:$A,Reporte!$P$14,[1]Consulta!$F:$F,Reporte!$A$11,[1]Consulta!$G:$G,Reporte!$A37)/SUMIFS([1]Consulta!$J:$J,[1]Consulta!$A:$A,Reporte!$P$14,[1]Consulta!$F:$F,Reporte!$A$11,[1]Consulta!$G:$G,Reporte!$A37)))</f>
        <v xml:space="preserve"> </v>
      </c>
      <c r="AA37" s="47" t="str">
        <f>IF(ISERROR(SUMIFS([1]Consulta!$I:$I,[1]Consulta!$A:$A,Reporte!$P$14,[1]Consulta!$F:$F,Reporte!$A$11,[1]Consulta!$G:$G,Reporte!$A37)/SUMIFS([1]Consulta!$H:$H,[1]Consulta!$A:$A,Reporte!$P$14,[1]Consulta!$F:$F,Reporte!$A$11,[1]Consulta!$G:$G,Reporte!$A37))," ",(SUMIFS([1]Consulta!$I:$I,[1]Consulta!$A:$A,Reporte!$P$14,[1]Consulta!$F:$F,Reporte!$A$11,[1]Consulta!$G:$G,Reporte!$A37)/SUMIFS([1]Consulta!$H:$H,[1]Consulta!$A:$A,Reporte!$P$14,[1]Consulta!$F:$F,Reporte!$A$11,[1]Consulta!$G:$G,Reporte!$A37)))</f>
        <v xml:space="preserve"> </v>
      </c>
      <c r="AB37" s="47" t="str">
        <f>IF(ISERROR(SUMIFS([1]Consulta!$K:$K,[1]Consulta!$A:$A,Reporte!$H$1,[1]Consulta!$F:$F,Reporte!$A$11,[1]Consulta!$G:$G,Reporte!$A37)/SUMIFS([1]Consulta!$J:$J,[1]Consulta!$A:$A,Reporte!$H$1,[1]Consulta!$F:$F,Reporte!$A$11,[1]Consulta!$G:$G,Reporte!$A37))," ",(SUMIFS([1]Consulta!$K:$K,[1]Consulta!$A:$A,Reporte!$H$1,[1]Consulta!$F:$F,Reporte!$A$11,[1]Consulta!$G:$G,Reporte!$A37)/SUMIFS([1]Consulta!$J:$J,[1]Consulta!$A:$A,Reporte!$H$1,[1]Consulta!$F:$F,Reporte!$A$11,[1]Consulta!$G:$G,Reporte!$A37)))</f>
        <v xml:space="preserve"> </v>
      </c>
      <c r="AC37" s="51" t="str">
        <f>IF(ISERROR(SUMIFS([1]Consulta!$I:$I,[1]Consulta!$A:$A,Reporte!$H$1,[1]Consulta!$F:$F,Reporte!$A$11,[1]Consulta!$G:$G,Reporte!$A37)/SUMIFS([1]Consulta!$H:$H,[1]Consulta!$A:$A,Reporte!$H$1,[1]Consulta!$F:$F,Reporte!$A$11,[1]Consulta!$G:$G,Reporte!$A37))," ",(SUMIFS([1]Consulta!$I:$I,[1]Consulta!$A:$A,Reporte!$H$1,[1]Consulta!$F:$F,Reporte!$A$11,[1]Consulta!$G:$G,Reporte!$A37)/SUMIFS([1]Consulta!$H:$H,[1]Consulta!$A:$A,Reporte!$H$1,[1]Consulta!$F:$F,Reporte!$A$11,[1]Consulta!$G:$G,Reporte!$A37)))</f>
        <v xml:space="preserve"> </v>
      </c>
      <c r="AD37" s="47" t="str">
        <f>IF(ISERROR(SUMIFS([1]Consulta!$K:$K,[1]Consulta!$A:$A,Reporte!$M$1,[1]Consulta!$F:$F,Reporte!$A$11,[1]Consulta!$G:$G,Reporte!$A37)/SUMIFS([1]Consulta!$J:$J,[1]Consulta!$A:$A,Reporte!$M$1,[1]Consulta!$F:$F,Reporte!$A$11,[1]Consulta!$G:$G,Reporte!$A37))," ",(SUMIFS([1]Consulta!$K:$K,[1]Consulta!$A:$A,Reporte!$M$1,[1]Consulta!$F:$F,Reporte!$A$11,[1]Consulta!$G:$G,Reporte!$A37)/SUMIFS([1]Consulta!$J:$J,[1]Consulta!$A:$A,Reporte!$M$1,[1]Consulta!$F:$F,Reporte!$A$11,[1]Consulta!$G:$G,Reporte!$A37)))</f>
        <v xml:space="preserve"> </v>
      </c>
      <c r="AE37" s="52" t="str">
        <f>IF(ISERROR(SUMIFS([1]Consulta!$I:$I,[1]Consulta!$A:$A,Reporte!$M$1,[1]Consulta!$F:$F,Reporte!$A$11,[1]Consulta!$G:$G,Reporte!$A37)/SUMIFS([1]Consulta!$H:$H,[1]Consulta!$A:$A,Reporte!$M$1,[1]Consulta!$F:$F,Reporte!$A$11,[1]Consulta!$G:$G,Reporte!$A37))," ",(SUMIFS([1]Consulta!$I:$I,[1]Consulta!$A:$A,Reporte!$M$1,[1]Consulta!$F:$F,Reporte!$A$11,[1]Consulta!$G:$G,Reporte!$A37)/SUMIFS([1]Consulta!$H:$H,[1]Consulta!$A:$A,Reporte!$M$1,[1]Consulta!$F:$F,Reporte!$A$11,[1]Consulta!$G:$G,Reporte!$A37)))</f>
        <v xml:space="preserve"> </v>
      </c>
      <c r="AF37" s="47" t="str">
        <f>IF(ISERROR(SUMIFS([1]Consulta!$K:$K,[1]Consulta!$A:$A,Reporte!$L$1,[1]Consulta!$F:$F,Reporte!$A$11,[1]Consulta!$G:$G,Reporte!$A37)/SUMIFS([1]Consulta!$J:$J,[1]Consulta!$A:$A,Reporte!$L$1,[1]Consulta!$F:$F,Reporte!$A$11,[1]Consulta!$G:$G,Reporte!$A37))," ",(SUMIFS([1]Consulta!$K:$K,[1]Consulta!$A:$A,Reporte!$L$1,[1]Consulta!$F:$F,Reporte!$A$11,[1]Consulta!$G:$G,Reporte!$A37)/SUMIFS([1]Consulta!$J:$J,[1]Consulta!$A:$A,Reporte!$L$1,[1]Consulta!$F:$F,Reporte!$A$11,[1]Consulta!$G:$G,Reporte!$A37)))</f>
        <v xml:space="preserve"> </v>
      </c>
      <c r="AG37" s="52" t="str">
        <f>IF(ISERROR(SUMIFS([1]Consulta!$I:$I,[1]Consulta!$A:$A,Reporte!$L$1,[1]Consulta!$F:$F,Reporte!$A$11,[1]Consulta!$G:$G,Reporte!$A37)/SUMIFS([1]Consulta!$H:$H,[1]Consulta!$A:$A,Reporte!$L$1,[1]Consulta!$F:$F,Reporte!$A$11,[1]Consulta!$G:$G,Reporte!$A37))," ",(SUMIFS([1]Consulta!$I:$I,[1]Consulta!$A:$A,Reporte!$L$1,[1]Consulta!$F:$F,Reporte!$A$11,[1]Consulta!$G:$G,Reporte!$A37)/SUMIFS([1]Consulta!$H:$H,[1]Consulta!$A:$A,Reporte!$L$1,[1]Consulta!$F:$F,Reporte!$A$11,[1]Consulta!$G:$G,Reporte!$A37)))</f>
        <v xml:space="preserve"> </v>
      </c>
    </row>
    <row r="38" spans="1:33" x14ac:dyDescent="0.25">
      <c r="A38" s="50">
        <f t="shared" si="0"/>
        <v>45161</v>
      </c>
      <c r="B38" s="47">
        <f>IF(ISERROR(SUMIFS([1]Consulta!$K:$K,[1]Consulta!$A:$A,Reporte!$B$14,[1]Consulta!$F:$F,Reporte!$A$12,[1]Consulta!$G:$G,Reporte!$A38)/SUMIFS([1]Consulta!$J:$J,[1]Consulta!$A:$A,Reporte!$B$14,[1]Consulta!$F:$F,Reporte!$A$12,[1]Consulta!$G:$G,Reporte!$A38))," ",(SUMIFS([1]Consulta!$K:$K,[1]Consulta!$A:$A,Reporte!$B$14,[1]Consulta!$F:$F,Reporte!$A$12,[1]Consulta!$G:$G,Reporte!$A38)/SUMIFS([1]Consulta!$J:$J,[1]Consulta!$A:$A,Reporte!$B$14,[1]Consulta!$F:$F,Reporte!$A$12,[1]Consulta!$G:$G,Reporte!$A38)))</f>
        <v>6.8500000018821545</v>
      </c>
      <c r="C38" s="47">
        <f>IF(ISERROR(SUMIFS([1]Consulta!$I:$I,[1]Consulta!$A:$A,Reporte!$B$14,[1]Consulta!$F:$F,Reporte!$A$12,[1]Consulta!$G:$G,Reporte!$A38)/SUMIFS([1]Consulta!$H:$H,[1]Consulta!$A:$A,Reporte!$B$14,[1]Consulta!$F:$F,Reporte!$A$12,[1]Consulta!$G:$G,Reporte!$A38))," ",(SUMIFS([1]Consulta!$I:$I,[1]Consulta!$A:$A,Reporte!$B$14,[1]Consulta!$F:$F,Reporte!$A$12,[1]Consulta!$G:$G,Reporte!$A38)/SUMIFS([1]Consulta!$H:$H,[1]Consulta!$A:$A,Reporte!$B$14,[1]Consulta!$F:$F,Reporte!$A$12,[1]Consulta!$G:$G,Reporte!$A38)))</f>
        <v>6.969999999999998</v>
      </c>
      <c r="D38" s="47">
        <f>IF(ISERROR(SUMIFS([1]Consulta!$K:$K,[1]Consulta!$A:$A,Reporte!$D$14,[1]Consulta!$F:$F,Reporte!$A$12,[1]Consulta!$G:$G,Reporte!$A38)/SUMIFS([1]Consulta!$J:$J,[1]Consulta!$A:$A,Reporte!$D$14,[1]Consulta!$F:$F,Reporte!$A$12,[1]Consulta!$G:$G,Reporte!$A38))," ",(SUMIFS([1]Consulta!$K:$K,[1]Consulta!$A:$A,Reporte!$D$14,[1]Consulta!$F:$F,Reporte!$A$12,[1]Consulta!$G:$G,Reporte!$A38)/SUMIFS([1]Consulta!$J:$J,[1]Consulta!$A:$A,Reporte!$D$14,[1]Consulta!$F:$F,Reporte!$A$12,[1]Consulta!$G:$G,Reporte!$A38)))</f>
        <v>6.85</v>
      </c>
      <c r="E38" s="47">
        <f>IF(ISERROR(SUMIFS([1]Consulta!$I:$I,[1]Consulta!$A:$A,Reporte!$D$14,[1]Consulta!$F:$F,Reporte!$A$12,[1]Consulta!$G:$G,Reporte!$A38)/SUMIFS([1]Consulta!$H:$H,[1]Consulta!$A:$A,Reporte!$D$14,[1]Consulta!$F:$F,Reporte!$A$12,[1]Consulta!$G:$G,Reporte!$A38))," ",(SUMIFS([1]Consulta!$I:$I,[1]Consulta!$A:$A,Reporte!$D$14,[1]Consulta!$F:$F,Reporte!$A$12,[1]Consulta!$G:$G,Reporte!$A38)/SUMIFS([1]Consulta!$H:$H,[1]Consulta!$A:$A,Reporte!$D$14,[1]Consulta!$F:$F,Reporte!$A$12,[1]Consulta!$G:$G,Reporte!$A38)))</f>
        <v>6.97</v>
      </c>
      <c r="F38" s="47">
        <f>IF(ISERROR(SUMIFS([1]Consulta!$K:$K,[1]Consulta!$A:$A,Reporte!$F$14,[1]Consulta!$F:$F,Reporte!$A$12,[1]Consulta!$G:$G,Reporte!$A38)/SUMIFS([1]Consulta!$J:$J,[1]Consulta!$A:$A,Reporte!$F$14,[1]Consulta!$F:$F,Reporte!$A$12,[1]Consulta!$G:$G,Reporte!$A38))," ",(SUMIFS([1]Consulta!$K:$K,[1]Consulta!$A:$A,Reporte!$F$14,[1]Consulta!$F:$F,Reporte!$A$12,[1]Consulta!$G:$G,Reporte!$A38)/SUMIFS([1]Consulta!$J:$J,[1]Consulta!$A:$A,Reporte!$F$14,[1]Consulta!$F:$F,Reporte!$A$12,[1]Consulta!$G:$G,Reporte!$A38)))</f>
        <v>6.8703426555640332</v>
      </c>
      <c r="G38" s="47">
        <f>IF(ISERROR(SUMIFS([1]Consulta!$I:$I,[1]Consulta!$A:$A,Reporte!$F$14,[1]Consulta!$F:$F,Reporte!$A$12,[1]Consulta!$G:$G,Reporte!$A38)/SUMIFS([1]Consulta!$H:$H,[1]Consulta!$A:$A,Reporte!$F$14,[1]Consulta!$F:$F,Reporte!$A$12,[1]Consulta!$G:$G,Reporte!$A38))," ",(SUMIFS([1]Consulta!$I:$I,[1]Consulta!$A:$A,Reporte!$F$14,[1]Consulta!$F:$F,Reporte!$A$12,[1]Consulta!$G:$G,Reporte!$A38)/SUMIFS([1]Consulta!$H:$H,[1]Consulta!$A:$A,Reporte!$F$14,[1]Consulta!$F:$F,Reporte!$A$12,[1]Consulta!$G:$G,Reporte!$A38)))</f>
        <v>6.9699998575943152</v>
      </c>
      <c r="H38" s="47">
        <f>IF(ISERROR(SUMIFS([1]Consulta!$K:$K,[1]Consulta!$A:$A,Reporte!$H$1,[1]Consulta!$F:$F,Reporte!$A$12,[1]Consulta!$G:$G,Reporte!$A38)/SUMIFS([1]Consulta!$J:$J,[1]Consulta!$A:$A,Reporte!$H$1,[1]Consulta!$F:$F,Reporte!$A$12,[1]Consulta!$G:$G,Reporte!$A38))," ",(SUMIFS([1]Consulta!$K:$K,[1]Consulta!$A:$A,Reporte!$H$1,[1]Consulta!$F:$F,Reporte!$A$12,[1]Consulta!$G:$G,Reporte!$A38)/SUMIFS([1]Consulta!$J:$J,[1]Consulta!$A:$A,Reporte!$H$1,[1]Consulta!$F:$F,Reporte!$A$12,[1]Consulta!$G:$G,Reporte!$A38)))</f>
        <v>6.8785032451958346</v>
      </c>
      <c r="I38" s="51">
        <f>IF(ISERROR(SUMIFS([1]Consulta!$I:$I,[1]Consulta!$A:$A,Reporte!$H$1,[1]Consulta!$F:$F,Reporte!$A$12,[1]Consulta!$G:$G,Reporte!$A38)/SUMIFS([1]Consulta!$H:$H,[1]Consulta!$A:$A,Reporte!$H$1,[1]Consulta!$F:$F,Reporte!$A$12,[1]Consulta!$G:$G,Reporte!$A38))," ",(SUMIFS([1]Consulta!$I:$I,[1]Consulta!$A:$A,Reporte!$H$1,[1]Consulta!$F:$F,Reporte!$A$12,[1]Consulta!$G:$G,Reporte!$A38)/SUMIFS([1]Consulta!$H:$H,[1]Consulta!$A:$A,Reporte!$H$1,[1]Consulta!$F:$F,Reporte!$A$12,[1]Consulta!$G:$G,Reporte!$A38)))</f>
        <v>6.969999999999998</v>
      </c>
      <c r="J38" s="47">
        <f>IF(ISERROR(SUMIFS([1]Consulta!$K:$K,[1]Consulta!$A:$A,Reporte!$M$1,[1]Consulta!$F:$F,Reporte!$A$12,[1]Consulta!$G:$G,Reporte!$A38)/SUMIFS([1]Consulta!$J:$J,[1]Consulta!$A:$A,Reporte!$M$1,[1]Consulta!$F:$F,Reporte!$A$12,[1]Consulta!$G:$G,Reporte!$A38))," ",(SUMIFS([1]Consulta!$K:$K,[1]Consulta!$A:$A,Reporte!$M$1,[1]Consulta!$F:$F,Reporte!$A$12,[1]Consulta!$G:$G,Reporte!$A38)/SUMIFS([1]Consulta!$J:$J,[1]Consulta!$A:$A,Reporte!$M$1,[1]Consulta!$F:$F,Reporte!$A$12,[1]Consulta!$G:$G,Reporte!$A38)))</f>
        <v>6.9172989524274806</v>
      </c>
      <c r="K38" s="52">
        <f>IF(ISERROR(SUMIFS([1]Consulta!$I:$I,[1]Consulta!$A:$A,Reporte!$M$1,[1]Consulta!$F:$F,Reporte!$A$12,[1]Consulta!$G:$G,Reporte!$A38)/SUMIFS([1]Consulta!$H:$H,[1]Consulta!$A:$A,Reporte!$M$1,[1]Consulta!$F:$F,Reporte!$A$12,[1]Consulta!$G:$G,Reporte!$A38))," ",(SUMIFS([1]Consulta!$I:$I,[1]Consulta!$A:$A,Reporte!$M$1,[1]Consulta!$F:$F,Reporte!$A$12,[1]Consulta!$G:$G,Reporte!$A38)/SUMIFS([1]Consulta!$H:$H,[1]Consulta!$A:$A,Reporte!$M$1,[1]Consulta!$F:$F,Reporte!$A$12,[1]Consulta!$G:$G,Reporte!$A38)))</f>
        <v>6.9700000000000015</v>
      </c>
      <c r="L38" s="47">
        <f>IF(ISERROR(SUMIFS([1]Consulta!$K:$K,[1]Consulta!$A:$A,Reporte!$L$14,[1]Consulta!$F:$F,Reporte!$A$13,[1]Consulta!$G:$G,Reporte!$A38)/SUMIFS([1]Consulta!$J:$J,[1]Consulta!$A:$A,Reporte!$L$14,[1]Consulta!$F:$F,Reporte!$A$13,[1]Consulta!$G:$G,Reporte!$A38))," ",(SUMIFS([1]Consulta!$K:$K,[1]Consulta!$A:$A,Reporte!$L$14,[1]Consulta!$F:$F,Reporte!$A$13,[1]Consulta!$G:$G,Reporte!$A38)/SUMIFS([1]Consulta!$J:$J,[1]Consulta!$A:$A,Reporte!$L$14,[1]Consulta!$F:$F,Reporte!$A$13,[1]Consulta!$G:$G,Reporte!$A38)))</f>
        <v>7.161877470289026</v>
      </c>
      <c r="M38" s="47">
        <f>IF(ISERROR(SUMIFS([1]Consulta!$I:$I,[1]Consulta!$A:$A,Reporte!$L$14,[1]Consulta!$F:$F,Reporte!$A$13,[1]Consulta!$G:$G,Reporte!$A38)/SUMIFS([1]Consulta!$H:$H,[1]Consulta!$A:$A,Reporte!$L$14,[1]Consulta!$F:$F,Reporte!$A$13,[1]Consulta!$G:$G,Reporte!$A38))," ",(SUMIFS([1]Consulta!$I:$I,[1]Consulta!$A:$A,Reporte!$L$14,[1]Consulta!$F:$F,Reporte!$A$13,[1]Consulta!$G:$G,Reporte!$A38)/SUMIFS([1]Consulta!$H:$H,[1]Consulta!$A:$A,Reporte!$L$14,[1]Consulta!$F:$F,Reporte!$A$13,[1]Consulta!$G:$G,Reporte!$A38)))</f>
        <v>6.9515851014424044</v>
      </c>
      <c r="N38" s="47">
        <f>IF(ISERROR(SUMIFS([1]Consulta!$K:$K,[1]Consulta!$A:$A,Reporte!$N$14,[1]Consulta!$F:$F,Reporte!$A$13,[1]Consulta!$G:$G,Reporte!$A38)/SUMIFS([1]Consulta!$J:$J,[1]Consulta!$A:$A,Reporte!$N$14,[1]Consulta!$F:$F,Reporte!$A$13,[1]Consulta!$G:$G,Reporte!$A38))," ",(SUMIFS([1]Consulta!$K:$K,[1]Consulta!$A:$A,Reporte!$N$14,[1]Consulta!$F:$F,Reporte!$A$13,[1]Consulta!$G:$G,Reporte!$A38)/SUMIFS([1]Consulta!$J:$J,[1]Consulta!$A:$A,Reporte!$N$14,[1]Consulta!$F:$F,Reporte!$A$13,[1]Consulta!$G:$G,Reporte!$A38)))</f>
        <v>6.9600029182441938</v>
      </c>
      <c r="O38" s="47">
        <f>IF(ISERROR(SUMIFS([1]Consulta!$I:$I,[1]Consulta!$A:$A,Reporte!$N$14,[1]Consulta!$F:$F,Reporte!$A$13,[1]Consulta!$G:$G,Reporte!$A38)/SUMIFS([1]Consulta!$H:$H,[1]Consulta!$A:$A,Reporte!$N$14,[1]Consulta!$F:$F,Reporte!$A$13,[1]Consulta!$G:$G,Reporte!$A38))," ",(SUMIFS([1]Consulta!$I:$I,[1]Consulta!$A:$A,Reporte!$N$14,[1]Consulta!$F:$F,Reporte!$A$13,[1]Consulta!$G:$G,Reporte!$A38)/SUMIFS([1]Consulta!$H:$H,[1]Consulta!$A:$A,Reporte!$N$14,[1]Consulta!$F:$F,Reporte!$A$13,[1]Consulta!$G:$G,Reporte!$A38)))</f>
        <v>6.86</v>
      </c>
      <c r="P38" s="47">
        <f>IF(ISERROR(SUMIFS([1]Consulta!$K:$K,[1]Consulta!$A:$A,Reporte!$P$14,[1]Consulta!$F:$F,Reporte!$A$13,[1]Consulta!$G:$G,Reporte!$A38)/SUMIFS([1]Consulta!$J:$J,[1]Consulta!$A:$A,Reporte!$P$14,[1]Consulta!$F:$F,Reporte!$A$13,[1]Consulta!$G:$G,Reporte!$A38))," ",(SUMIFS([1]Consulta!$K:$K,[1]Consulta!$A:$A,Reporte!$P$14,[1]Consulta!$F:$F,Reporte!$A$13,[1]Consulta!$G:$G,Reporte!$A38)/SUMIFS([1]Consulta!$J:$J,[1]Consulta!$A:$A,Reporte!$P$14,[1]Consulta!$F:$F,Reporte!$A$13,[1]Consulta!$G:$G,Reporte!$A38)))</f>
        <v>6.9283376984689919</v>
      </c>
      <c r="Q38" s="47" t="str">
        <f>IF(ISERROR(SUMIFS([1]Consulta!$I:$I,[1]Consulta!$A:$A,Reporte!$P$14,[1]Consulta!$F:$F,Reporte!$A$13,[1]Consulta!$G:$G,Reporte!$A38)/SUMIFS([1]Consulta!$H:$H,[1]Consulta!$A:$A,Reporte!$P$14,[1]Consulta!$F:$F,Reporte!$A$13,[1]Consulta!$G:$G,Reporte!$A38))," ",(SUMIFS([1]Consulta!$I:$I,[1]Consulta!$A:$A,Reporte!$P$14,[1]Consulta!$F:$F,Reporte!$A$13,[1]Consulta!$G:$G,Reporte!$A38)/SUMIFS([1]Consulta!$H:$H,[1]Consulta!$A:$A,Reporte!$P$14,[1]Consulta!$F:$F,Reporte!$A$13,[1]Consulta!$G:$G,Reporte!$A38)))</f>
        <v xml:space="preserve"> </v>
      </c>
      <c r="R38" s="47">
        <f>IF(ISERROR(SUMIFS([1]Consulta!$K:$K,[1]Consulta!$A:$A,Reporte!$H$1,[1]Consulta!$F:$F,Reporte!$A$13,[1]Consulta!$G:$G,Reporte!$A38)/SUMIFS([1]Consulta!$J:$J,[1]Consulta!$A:$A,Reporte!$H$1,[1]Consulta!$F:$F,Reporte!$A$13,[1]Consulta!$G:$G,Reporte!$A38))," ",(SUMIFS([1]Consulta!$K:$K,[1]Consulta!$A:$A,Reporte!$H$1,[1]Consulta!$F:$F,Reporte!$A$13,[1]Consulta!$G:$G,Reporte!$A38)/SUMIFS([1]Consulta!$J:$J,[1]Consulta!$A:$A,Reporte!$H$1,[1]Consulta!$F:$F,Reporte!$A$13,[1]Consulta!$G:$G,Reporte!$A38)))</f>
        <v>7.2626541298918363</v>
      </c>
      <c r="S38" s="51">
        <f>IF(ISERROR(SUMIFS([1]Consulta!$I:$I,[1]Consulta!$A:$A,Reporte!$H$1,[1]Consulta!$F:$F,Reporte!$A$13,[1]Consulta!$G:$G,Reporte!$A38)/SUMIFS([1]Consulta!$H:$H,[1]Consulta!$A:$A,Reporte!$H$1,[1]Consulta!$F:$F,Reporte!$A$13,[1]Consulta!$G:$G,Reporte!$A38))," ",(SUMIFS([1]Consulta!$I:$I,[1]Consulta!$A:$A,Reporte!$H$1,[1]Consulta!$F:$F,Reporte!$A$13,[1]Consulta!$G:$G,Reporte!$A38)/SUMIFS([1]Consulta!$H:$H,[1]Consulta!$A:$A,Reporte!$H$1,[1]Consulta!$F:$F,Reporte!$A$13,[1]Consulta!$G:$G,Reporte!$A38)))</f>
        <v>6.968</v>
      </c>
      <c r="T38" s="47" t="str">
        <f>IF(ISERROR(SUMIFS([1]Consulta!$K:$K,[1]Consulta!$A:$A,Reporte!$M$1,[1]Consulta!$F:$F,Reporte!$A$13,[1]Consulta!$G:$G,Reporte!$A38)/SUMIFS([1]Consulta!$J:$J,[1]Consulta!$A:$A,Reporte!$M$1,[1]Consulta!$F:$F,Reporte!$A$13,[1]Consulta!$G:$G,Reporte!$A38))," ",(SUMIFS([1]Consulta!$K:$K,[1]Consulta!$A:$A,Reporte!$M$1,[1]Consulta!$F:$F,Reporte!$A$13,[1]Consulta!$G:$G,Reporte!$A38)/SUMIFS([1]Consulta!$J:$J,[1]Consulta!$A:$A,Reporte!$M$1,[1]Consulta!$F:$F,Reporte!$A$13,[1]Consulta!$G:$G,Reporte!$A38)))</f>
        <v xml:space="preserve"> </v>
      </c>
      <c r="U38" s="52" t="str">
        <f>IF(ISERROR(SUMIFS([1]Consulta!$I:$I,[1]Consulta!$A:$A,Reporte!$M$1,[1]Consulta!$F:$F,Reporte!$A$13,[1]Consulta!$G:$G,Reporte!$A38)/SUMIFS([1]Consulta!$H:$H,[1]Consulta!$A:$A,Reporte!$M$1,[1]Consulta!$F:$F,Reporte!$A$13,[1]Consulta!$G:$G,Reporte!$A38))," ",(SUMIFS([1]Consulta!$I:$I,[1]Consulta!$A:$A,Reporte!$M$1,[1]Consulta!$F:$F,Reporte!$A$13,[1]Consulta!$G:$G,Reporte!$A38)/SUMIFS([1]Consulta!$H:$H,[1]Consulta!$A:$A,Reporte!$M$1,[1]Consulta!$F:$F,Reporte!$A$13,[1]Consulta!$G:$G,Reporte!$A38)))</f>
        <v xml:space="preserve"> </v>
      </c>
      <c r="V38" s="47" t="str">
        <f>IF(ISERROR(SUMIFS([1]Consulta!$K:$K,[1]Consulta!$A:$A,Reporte!$L$14,[1]Consulta!$F:$F,Reporte!$A$11,[1]Consulta!$G:$G,Reporte!$A38)/SUMIFS([1]Consulta!$J:$J,[1]Consulta!$A:$A,Reporte!$L$14,[1]Consulta!$F:$F,Reporte!$A$11,[1]Consulta!$G:$G,Reporte!$A38))," ",(SUMIFS([1]Consulta!$K:$K,[1]Consulta!$A:$A,Reporte!$L$14,[1]Consulta!$F:$F,Reporte!$A$11,[1]Consulta!$G:$G,Reporte!$A38)/SUMIFS([1]Consulta!$J:$J,[1]Consulta!$A:$A,Reporte!$L$14,[1]Consulta!$F:$F,Reporte!$A$11,[1]Consulta!$G:$G,Reporte!$A38)))</f>
        <v xml:space="preserve"> </v>
      </c>
      <c r="W38" s="47">
        <f>IF(ISERROR(SUMIFS([1]Consulta!$I:$I,[1]Consulta!$A:$A,Reporte!$L$14,[1]Consulta!$F:$F,Reporte!$A$11,[1]Consulta!$G:$G,Reporte!$A38)/SUMIFS([1]Consulta!$H:$H,[1]Consulta!$A:$A,Reporte!$L$14,[1]Consulta!$F:$F,Reporte!$A$11,[1]Consulta!$G:$G,Reporte!$A38))," ",(SUMIFS([1]Consulta!$I:$I,[1]Consulta!$A:$A,Reporte!$L$14,[1]Consulta!$F:$F,Reporte!$A$11,[1]Consulta!$G:$G,Reporte!$A38)/SUMIFS([1]Consulta!$H:$H,[1]Consulta!$A:$A,Reporte!$L$14,[1]Consulta!$F:$F,Reporte!$A$11,[1]Consulta!$G:$G,Reporte!$A38)))</f>
        <v>6.97</v>
      </c>
      <c r="X38" s="47" t="str">
        <f>IF(ISERROR(SUMIFS([1]Consulta!$K:$K,[1]Consulta!$A:$A,Reporte!$N$14,[1]Consulta!$F:$F,Reporte!$A$11,[1]Consulta!$G:$G,Reporte!$A38)/SUMIFS([1]Consulta!$J:$J,[1]Consulta!$A:$A,Reporte!$N$14,[1]Consulta!$F:$F,Reporte!$A$11,[1]Consulta!$G:$G,Reporte!$A38))," ",(SUMIFS([1]Consulta!$K:$K,[1]Consulta!$A:$A,Reporte!$N$14,[1]Consulta!$F:$F,Reporte!$A$11,[1]Consulta!$G:$G,Reporte!$A38)/SUMIFS([1]Consulta!$J:$J,[1]Consulta!$A:$A,Reporte!$N$14,[1]Consulta!$F:$F,Reporte!$A$11,[1]Consulta!$G:$G,Reporte!$A38)))</f>
        <v xml:space="preserve"> </v>
      </c>
      <c r="Y38" s="47" t="str">
        <f>IF(ISERROR(SUMIFS([1]Consulta!$I:$I,[1]Consulta!$A:$A,Reporte!$N$14,[1]Consulta!$F:$F,Reporte!$A$11,[1]Consulta!$G:$G,Reporte!$A38)/SUMIFS([1]Consulta!$H:$H,[1]Consulta!$A:$A,Reporte!$N$14,[1]Consulta!$F:$F,Reporte!$A$11,[1]Consulta!$G:$G,Reporte!$A38))," ",(SUMIFS([1]Consulta!$I:$I,[1]Consulta!$A:$A,Reporte!$N$14,[1]Consulta!$F:$F,Reporte!$A$11,[1]Consulta!$G:$G,Reporte!$A38)/SUMIFS([1]Consulta!$H:$H,[1]Consulta!$A:$A,Reporte!$N$14,[1]Consulta!$F:$F,Reporte!$A$11,[1]Consulta!$G:$G,Reporte!$A38)))</f>
        <v xml:space="preserve"> </v>
      </c>
      <c r="Z38" s="47" t="str">
        <f>IF(ISERROR(SUMIFS([1]Consulta!$K:$K,[1]Consulta!$A:$A,Reporte!$P$14,[1]Consulta!$F:$F,Reporte!$A$11,[1]Consulta!$G:$G,Reporte!$A38)/SUMIFS([1]Consulta!$J:$J,[1]Consulta!$A:$A,Reporte!$P$14,[1]Consulta!$F:$F,Reporte!$A$11,[1]Consulta!$G:$G,Reporte!$A38))," ",(SUMIFS([1]Consulta!$K:$K,[1]Consulta!$A:$A,Reporte!$P$14,[1]Consulta!$F:$F,Reporte!$A$11,[1]Consulta!$G:$G,Reporte!$A38)/SUMIFS([1]Consulta!$J:$J,[1]Consulta!$A:$A,Reporte!$P$14,[1]Consulta!$F:$F,Reporte!$A$11,[1]Consulta!$G:$G,Reporte!$A38)))</f>
        <v xml:space="preserve"> </v>
      </c>
      <c r="AA38" s="47" t="str">
        <f>IF(ISERROR(SUMIFS([1]Consulta!$I:$I,[1]Consulta!$A:$A,Reporte!$P$14,[1]Consulta!$F:$F,Reporte!$A$11,[1]Consulta!$G:$G,Reporte!$A38)/SUMIFS([1]Consulta!$H:$H,[1]Consulta!$A:$A,Reporte!$P$14,[1]Consulta!$F:$F,Reporte!$A$11,[1]Consulta!$G:$G,Reporte!$A38))," ",(SUMIFS([1]Consulta!$I:$I,[1]Consulta!$A:$A,Reporte!$P$14,[1]Consulta!$F:$F,Reporte!$A$11,[1]Consulta!$G:$G,Reporte!$A38)/SUMIFS([1]Consulta!$H:$H,[1]Consulta!$A:$A,Reporte!$P$14,[1]Consulta!$F:$F,Reporte!$A$11,[1]Consulta!$G:$G,Reporte!$A38)))</f>
        <v xml:space="preserve"> </v>
      </c>
      <c r="AB38" s="47" t="str">
        <f>IF(ISERROR(SUMIFS([1]Consulta!$K:$K,[1]Consulta!$A:$A,Reporte!$H$1,[1]Consulta!$F:$F,Reporte!$A$11,[1]Consulta!$G:$G,Reporte!$A38)/SUMIFS([1]Consulta!$J:$J,[1]Consulta!$A:$A,Reporte!$H$1,[1]Consulta!$F:$F,Reporte!$A$11,[1]Consulta!$G:$G,Reporte!$A38))," ",(SUMIFS([1]Consulta!$K:$K,[1]Consulta!$A:$A,Reporte!$H$1,[1]Consulta!$F:$F,Reporte!$A$11,[1]Consulta!$G:$G,Reporte!$A38)/SUMIFS([1]Consulta!$J:$J,[1]Consulta!$A:$A,Reporte!$H$1,[1]Consulta!$F:$F,Reporte!$A$11,[1]Consulta!$G:$G,Reporte!$A38)))</f>
        <v xml:space="preserve"> </v>
      </c>
      <c r="AC38" s="51" t="str">
        <f>IF(ISERROR(SUMIFS([1]Consulta!$I:$I,[1]Consulta!$A:$A,Reporte!$H$1,[1]Consulta!$F:$F,Reporte!$A$11,[1]Consulta!$G:$G,Reporte!$A38)/SUMIFS([1]Consulta!$H:$H,[1]Consulta!$A:$A,Reporte!$H$1,[1]Consulta!$F:$F,Reporte!$A$11,[1]Consulta!$G:$G,Reporte!$A38))," ",(SUMIFS([1]Consulta!$I:$I,[1]Consulta!$A:$A,Reporte!$H$1,[1]Consulta!$F:$F,Reporte!$A$11,[1]Consulta!$G:$G,Reporte!$A38)/SUMIFS([1]Consulta!$H:$H,[1]Consulta!$A:$A,Reporte!$H$1,[1]Consulta!$F:$F,Reporte!$A$11,[1]Consulta!$G:$G,Reporte!$A38)))</f>
        <v xml:space="preserve"> </v>
      </c>
      <c r="AD38" s="47">
        <f>IF(ISERROR(SUMIFS([1]Consulta!$K:$K,[1]Consulta!$A:$A,Reporte!$M$1,[1]Consulta!$F:$F,Reporte!$A$11,[1]Consulta!$G:$G,Reporte!$A38)/SUMIFS([1]Consulta!$J:$J,[1]Consulta!$A:$A,Reporte!$M$1,[1]Consulta!$F:$F,Reporte!$A$11,[1]Consulta!$G:$G,Reporte!$A38))," ",(SUMIFS([1]Consulta!$K:$K,[1]Consulta!$A:$A,Reporte!$M$1,[1]Consulta!$F:$F,Reporte!$A$11,[1]Consulta!$G:$G,Reporte!$A38)/SUMIFS([1]Consulta!$J:$J,[1]Consulta!$A:$A,Reporte!$M$1,[1]Consulta!$F:$F,Reporte!$A$11,[1]Consulta!$G:$G,Reporte!$A38)))</f>
        <v>6.97</v>
      </c>
      <c r="AE38" s="52" t="str">
        <f>IF(ISERROR(SUMIFS([1]Consulta!$I:$I,[1]Consulta!$A:$A,Reporte!$M$1,[1]Consulta!$F:$F,Reporte!$A$11,[1]Consulta!$G:$G,Reporte!$A38)/SUMIFS([1]Consulta!$H:$H,[1]Consulta!$A:$A,Reporte!$M$1,[1]Consulta!$F:$F,Reporte!$A$11,[1]Consulta!$G:$G,Reporte!$A38))," ",(SUMIFS([1]Consulta!$I:$I,[1]Consulta!$A:$A,Reporte!$M$1,[1]Consulta!$F:$F,Reporte!$A$11,[1]Consulta!$G:$G,Reporte!$A38)/SUMIFS([1]Consulta!$H:$H,[1]Consulta!$A:$A,Reporte!$M$1,[1]Consulta!$F:$F,Reporte!$A$11,[1]Consulta!$G:$G,Reporte!$A38)))</f>
        <v xml:space="preserve"> </v>
      </c>
      <c r="AF38" s="47" t="str">
        <f>IF(ISERROR(SUMIFS([1]Consulta!$K:$K,[1]Consulta!$A:$A,Reporte!$L$1,[1]Consulta!$F:$F,Reporte!$A$11,[1]Consulta!$G:$G,Reporte!$A38)/SUMIFS([1]Consulta!$J:$J,[1]Consulta!$A:$A,Reporte!$L$1,[1]Consulta!$F:$F,Reporte!$A$11,[1]Consulta!$G:$G,Reporte!$A38))," ",(SUMIFS([1]Consulta!$K:$K,[1]Consulta!$A:$A,Reporte!$L$1,[1]Consulta!$F:$F,Reporte!$A$11,[1]Consulta!$G:$G,Reporte!$A38)/SUMIFS([1]Consulta!$J:$J,[1]Consulta!$A:$A,Reporte!$L$1,[1]Consulta!$F:$F,Reporte!$A$11,[1]Consulta!$G:$G,Reporte!$A38)))</f>
        <v xml:space="preserve"> </v>
      </c>
      <c r="AG38" s="52" t="str">
        <f>IF(ISERROR(SUMIFS([1]Consulta!$I:$I,[1]Consulta!$A:$A,Reporte!$L$1,[1]Consulta!$F:$F,Reporte!$A$11,[1]Consulta!$G:$G,Reporte!$A38)/SUMIFS([1]Consulta!$H:$H,[1]Consulta!$A:$A,Reporte!$L$1,[1]Consulta!$F:$F,Reporte!$A$11,[1]Consulta!$G:$G,Reporte!$A38))," ",(SUMIFS([1]Consulta!$I:$I,[1]Consulta!$A:$A,Reporte!$L$1,[1]Consulta!$F:$F,Reporte!$A$11,[1]Consulta!$G:$G,Reporte!$A38)/SUMIFS([1]Consulta!$H:$H,[1]Consulta!$A:$A,Reporte!$L$1,[1]Consulta!$F:$F,Reporte!$A$11,[1]Consulta!$G:$G,Reporte!$A38)))</f>
        <v xml:space="preserve"> </v>
      </c>
    </row>
    <row r="39" spans="1:33" x14ac:dyDescent="0.25">
      <c r="A39" s="50">
        <f t="shared" si="0"/>
        <v>45162</v>
      </c>
      <c r="B39" s="47">
        <f>IF(ISERROR(SUMIFS([1]Consulta!$K:$K,[1]Consulta!$A:$A,Reporte!$B$14,[1]Consulta!$F:$F,Reporte!$A$12,[1]Consulta!$G:$G,Reporte!$A39)/SUMIFS([1]Consulta!$J:$J,[1]Consulta!$A:$A,Reporte!$B$14,[1]Consulta!$F:$F,Reporte!$A$12,[1]Consulta!$G:$G,Reporte!$A39))," ",(SUMIFS([1]Consulta!$K:$K,[1]Consulta!$A:$A,Reporte!$B$14,[1]Consulta!$F:$F,Reporte!$A$12,[1]Consulta!$G:$G,Reporte!$A39)/SUMIFS([1]Consulta!$J:$J,[1]Consulta!$A:$A,Reporte!$B$14,[1]Consulta!$F:$F,Reporte!$A$12,[1]Consulta!$G:$G,Reporte!$A39)))</f>
        <v>6.8499999999999988</v>
      </c>
      <c r="C39" s="47">
        <f>IF(ISERROR(SUMIFS([1]Consulta!$I:$I,[1]Consulta!$A:$A,Reporte!$B$14,[1]Consulta!$F:$F,Reporte!$A$12,[1]Consulta!$G:$G,Reporte!$A39)/SUMIFS([1]Consulta!$H:$H,[1]Consulta!$A:$A,Reporte!$B$14,[1]Consulta!$F:$F,Reporte!$A$12,[1]Consulta!$G:$G,Reporte!$A39))," ",(SUMIFS([1]Consulta!$I:$I,[1]Consulta!$A:$A,Reporte!$B$14,[1]Consulta!$F:$F,Reporte!$A$12,[1]Consulta!$G:$G,Reporte!$A39)/SUMIFS([1]Consulta!$H:$H,[1]Consulta!$A:$A,Reporte!$B$14,[1]Consulta!$F:$F,Reporte!$A$12,[1]Consulta!$G:$G,Reporte!$A39)))</f>
        <v>6.9699995572431073</v>
      </c>
      <c r="D39" s="47">
        <f>IF(ISERROR(SUMIFS([1]Consulta!$K:$K,[1]Consulta!$A:$A,Reporte!$D$14,[1]Consulta!$F:$F,Reporte!$A$12,[1]Consulta!$G:$G,Reporte!$A39)/SUMIFS([1]Consulta!$J:$J,[1]Consulta!$A:$A,Reporte!$D$14,[1]Consulta!$F:$F,Reporte!$A$12,[1]Consulta!$G:$G,Reporte!$A39))," ",(SUMIFS([1]Consulta!$K:$K,[1]Consulta!$A:$A,Reporte!$D$14,[1]Consulta!$F:$F,Reporte!$A$12,[1]Consulta!$G:$G,Reporte!$A39)/SUMIFS([1]Consulta!$J:$J,[1]Consulta!$A:$A,Reporte!$D$14,[1]Consulta!$F:$F,Reporte!$A$12,[1]Consulta!$G:$G,Reporte!$A39)))</f>
        <v>6.85</v>
      </c>
      <c r="E39" s="47">
        <f>IF(ISERROR(SUMIFS([1]Consulta!$I:$I,[1]Consulta!$A:$A,Reporte!$D$14,[1]Consulta!$F:$F,Reporte!$A$12,[1]Consulta!$G:$G,Reporte!$A39)/SUMIFS([1]Consulta!$H:$H,[1]Consulta!$A:$A,Reporte!$D$14,[1]Consulta!$F:$F,Reporte!$A$12,[1]Consulta!$G:$G,Reporte!$A39))," ",(SUMIFS([1]Consulta!$I:$I,[1]Consulta!$A:$A,Reporte!$D$14,[1]Consulta!$F:$F,Reporte!$A$12,[1]Consulta!$G:$G,Reporte!$A39)/SUMIFS([1]Consulta!$H:$H,[1]Consulta!$A:$A,Reporte!$D$14,[1]Consulta!$F:$F,Reporte!$A$12,[1]Consulta!$G:$G,Reporte!$A39)))</f>
        <v>6.9700000000000006</v>
      </c>
      <c r="F39" s="47">
        <f>IF(ISERROR(SUMIFS([1]Consulta!$K:$K,[1]Consulta!$A:$A,Reporte!$F$14,[1]Consulta!$F:$F,Reporte!$A$12,[1]Consulta!$G:$G,Reporte!$A39)/SUMIFS([1]Consulta!$J:$J,[1]Consulta!$A:$A,Reporte!$F$14,[1]Consulta!$F:$F,Reporte!$A$12,[1]Consulta!$G:$G,Reporte!$A39))," ",(SUMIFS([1]Consulta!$K:$K,[1]Consulta!$A:$A,Reporte!$F$14,[1]Consulta!$F:$F,Reporte!$A$12,[1]Consulta!$G:$G,Reporte!$A39)/SUMIFS([1]Consulta!$J:$J,[1]Consulta!$A:$A,Reporte!$F$14,[1]Consulta!$F:$F,Reporte!$A$12,[1]Consulta!$G:$G,Reporte!$A39)))</f>
        <v>6.8548870281932386</v>
      </c>
      <c r="G39" s="47">
        <f>IF(ISERROR(SUMIFS([1]Consulta!$I:$I,[1]Consulta!$A:$A,Reporte!$F$14,[1]Consulta!$F:$F,Reporte!$A$12,[1]Consulta!$G:$G,Reporte!$A39)/SUMIFS([1]Consulta!$H:$H,[1]Consulta!$A:$A,Reporte!$F$14,[1]Consulta!$F:$F,Reporte!$A$12,[1]Consulta!$G:$G,Reporte!$A39))," ",(SUMIFS([1]Consulta!$I:$I,[1]Consulta!$A:$A,Reporte!$F$14,[1]Consulta!$F:$F,Reporte!$A$12,[1]Consulta!$G:$G,Reporte!$A39)/SUMIFS([1]Consulta!$H:$H,[1]Consulta!$A:$A,Reporte!$F$14,[1]Consulta!$F:$F,Reporte!$A$12,[1]Consulta!$G:$G,Reporte!$A39)))</f>
        <v>6.9699998731958575</v>
      </c>
      <c r="H39" s="47">
        <f>IF(ISERROR(SUMIFS([1]Consulta!$K:$K,[1]Consulta!$A:$A,Reporte!$H$1,[1]Consulta!$F:$F,Reporte!$A$12,[1]Consulta!$G:$G,Reporte!$A39)/SUMIFS([1]Consulta!$J:$J,[1]Consulta!$A:$A,Reporte!$H$1,[1]Consulta!$F:$F,Reporte!$A$12,[1]Consulta!$G:$G,Reporte!$A39))," ",(SUMIFS([1]Consulta!$K:$K,[1]Consulta!$A:$A,Reporte!$H$1,[1]Consulta!$F:$F,Reporte!$A$12,[1]Consulta!$G:$G,Reporte!$A39)/SUMIFS([1]Consulta!$J:$J,[1]Consulta!$A:$A,Reporte!$H$1,[1]Consulta!$F:$F,Reporte!$A$12,[1]Consulta!$G:$G,Reporte!$A39)))</f>
        <v>6.8643222929183709</v>
      </c>
      <c r="I39" s="51">
        <f>IF(ISERROR(SUMIFS([1]Consulta!$I:$I,[1]Consulta!$A:$A,Reporte!$H$1,[1]Consulta!$F:$F,Reporte!$A$12,[1]Consulta!$G:$G,Reporte!$A39)/SUMIFS([1]Consulta!$H:$H,[1]Consulta!$A:$A,Reporte!$H$1,[1]Consulta!$F:$F,Reporte!$A$12,[1]Consulta!$G:$G,Reporte!$A39))," ",(SUMIFS([1]Consulta!$I:$I,[1]Consulta!$A:$A,Reporte!$H$1,[1]Consulta!$F:$F,Reporte!$A$12,[1]Consulta!$G:$G,Reporte!$A39)/SUMIFS([1]Consulta!$H:$H,[1]Consulta!$A:$A,Reporte!$H$1,[1]Consulta!$F:$F,Reporte!$A$12,[1]Consulta!$G:$G,Reporte!$A39)))</f>
        <v>6.9699999999999989</v>
      </c>
      <c r="J39" s="47">
        <f>IF(ISERROR(SUMIFS([1]Consulta!$K:$K,[1]Consulta!$A:$A,Reporte!$M$1,[1]Consulta!$F:$F,Reporte!$A$12,[1]Consulta!$G:$G,Reporte!$A39)/SUMIFS([1]Consulta!$J:$J,[1]Consulta!$A:$A,Reporte!$M$1,[1]Consulta!$F:$F,Reporte!$A$12,[1]Consulta!$G:$G,Reporte!$A39))," ",(SUMIFS([1]Consulta!$K:$K,[1]Consulta!$A:$A,Reporte!$M$1,[1]Consulta!$F:$F,Reporte!$A$12,[1]Consulta!$G:$G,Reporte!$A39)/SUMIFS([1]Consulta!$J:$J,[1]Consulta!$A:$A,Reporte!$M$1,[1]Consulta!$F:$F,Reporte!$A$12,[1]Consulta!$G:$G,Reporte!$A39)))</f>
        <v>6.8717516142095425</v>
      </c>
      <c r="K39" s="52">
        <f>IF(ISERROR(SUMIFS([1]Consulta!$I:$I,[1]Consulta!$A:$A,Reporte!$M$1,[1]Consulta!$F:$F,Reporte!$A$12,[1]Consulta!$G:$G,Reporte!$A39)/SUMIFS([1]Consulta!$H:$H,[1]Consulta!$A:$A,Reporte!$M$1,[1]Consulta!$F:$F,Reporte!$A$12,[1]Consulta!$G:$G,Reporte!$A39))," ",(SUMIFS([1]Consulta!$I:$I,[1]Consulta!$A:$A,Reporte!$M$1,[1]Consulta!$F:$F,Reporte!$A$12,[1]Consulta!$G:$G,Reporte!$A39)/SUMIFS([1]Consulta!$H:$H,[1]Consulta!$A:$A,Reporte!$M$1,[1]Consulta!$F:$F,Reporte!$A$12,[1]Consulta!$G:$G,Reporte!$A39)))</f>
        <v>6.9700000000000006</v>
      </c>
      <c r="L39" s="47">
        <f>IF(ISERROR(SUMIFS([1]Consulta!$K:$K,[1]Consulta!$A:$A,Reporte!$L$14,[1]Consulta!$F:$F,Reporte!$A$13,[1]Consulta!$G:$G,Reporte!$A39)/SUMIFS([1]Consulta!$J:$J,[1]Consulta!$A:$A,Reporte!$L$14,[1]Consulta!$F:$F,Reporte!$A$13,[1]Consulta!$G:$G,Reporte!$A39))," ",(SUMIFS([1]Consulta!$K:$K,[1]Consulta!$A:$A,Reporte!$L$14,[1]Consulta!$F:$F,Reporte!$A$13,[1]Consulta!$G:$G,Reporte!$A39)/SUMIFS([1]Consulta!$J:$J,[1]Consulta!$A:$A,Reporte!$L$14,[1]Consulta!$F:$F,Reporte!$A$13,[1]Consulta!$G:$G,Reporte!$A39)))</f>
        <v>7.1687464520885555</v>
      </c>
      <c r="M39" s="47">
        <f>IF(ISERROR(SUMIFS([1]Consulta!$I:$I,[1]Consulta!$A:$A,Reporte!$L$14,[1]Consulta!$F:$F,Reporte!$A$13,[1]Consulta!$G:$G,Reporte!$A39)/SUMIFS([1]Consulta!$H:$H,[1]Consulta!$A:$A,Reporte!$L$14,[1]Consulta!$F:$F,Reporte!$A$13,[1]Consulta!$G:$G,Reporte!$A39))," ",(SUMIFS([1]Consulta!$I:$I,[1]Consulta!$A:$A,Reporte!$L$14,[1]Consulta!$F:$F,Reporte!$A$13,[1]Consulta!$G:$G,Reporte!$A39)/SUMIFS([1]Consulta!$H:$H,[1]Consulta!$A:$A,Reporte!$L$14,[1]Consulta!$F:$F,Reporte!$A$13,[1]Consulta!$G:$G,Reporte!$A39)))</f>
        <v>6.9653800690873728</v>
      </c>
      <c r="N39" s="47">
        <f>IF(ISERROR(SUMIFS([1]Consulta!$K:$K,[1]Consulta!$A:$A,Reporte!$N$14,[1]Consulta!$F:$F,Reporte!$A$13,[1]Consulta!$G:$G,Reporte!$A39)/SUMIFS([1]Consulta!$J:$J,[1]Consulta!$A:$A,Reporte!$N$14,[1]Consulta!$F:$F,Reporte!$A$13,[1]Consulta!$G:$G,Reporte!$A39))," ",(SUMIFS([1]Consulta!$K:$K,[1]Consulta!$A:$A,Reporte!$N$14,[1]Consulta!$F:$F,Reporte!$A$13,[1]Consulta!$G:$G,Reporte!$A39)/SUMIFS([1]Consulta!$J:$J,[1]Consulta!$A:$A,Reporte!$N$14,[1]Consulta!$F:$F,Reporte!$A$13,[1]Consulta!$G:$G,Reporte!$A39)))</f>
        <v>6.9037891445958248</v>
      </c>
      <c r="O39" s="47">
        <f>IF(ISERROR(SUMIFS([1]Consulta!$I:$I,[1]Consulta!$A:$A,Reporte!$N$14,[1]Consulta!$F:$F,Reporte!$A$13,[1]Consulta!$G:$G,Reporte!$A39)/SUMIFS([1]Consulta!$H:$H,[1]Consulta!$A:$A,Reporte!$N$14,[1]Consulta!$F:$F,Reporte!$A$13,[1]Consulta!$G:$G,Reporte!$A39))," ",(SUMIFS([1]Consulta!$I:$I,[1]Consulta!$A:$A,Reporte!$N$14,[1]Consulta!$F:$F,Reporte!$A$13,[1]Consulta!$G:$G,Reporte!$A39)/SUMIFS([1]Consulta!$H:$H,[1]Consulta!$A:$A,Reporte!$N$14,[1]Consulta!$F:$F,Reporte!$A$13,[1]Consulta!$G:$G,Reporte!$A39)))</f>
        <v>6.86</v>
      </c>
      <c r="P39" s="47">
        <f>IF(ISERROR(SUMIFS([1]Consulta!$K:$K,[1]Consulta!$A:$A,Reporte!$P$14,[1]Consulta!$F:$F,Reporte!$A$13,[1]Consulta!$G:$G,Reporte!$A39)/SUMIFS([1]Consulta!$J:$J,[1]Consulta!$A:$A,Reporte!$P$14,[1]Consulta!$F:$F,Reporte!$A$13,[1]Consulta!$G:$G,Reporte!$A39))," ",(SUMIFS([1]Consulta!$K:$K,[1]Consulta!$A:$A,Reporte!$P$14,[1]Consulta!$F:$F,Reporte!$A$13,[1]Consulta!$G:$G,Reporte!$A39)/SUMIFS([1]Consulta!$J:$J,[1]Consulta!$A:$A,Reporte!$P$14,[1]Consulta!$F:$F,Reporte!$A$13,[1]Consulta!$G:$G,Reporte!$A39)))</f>
        <v>6.9439727888919531</v>
      </c>
      <c r="Q39" s="47" t="str">
        <f>IF(ISERROR(SUMIFS([1]Consulta!$I:$I,[1]Consulta!$A:$A,Reporte!$P$14,[1]Consulta!$F:$F,Reporte!$A$13,[1]Consulta!$G:$G,Reporte!$A39)/SUMIFS([1]Consulta!$H:$H,[1]Consulta!$A:$A,Reporte!$P$14,[1]Consulta!$F:$F,Reporte!$A$13,[1]Consulta!$G:$G,Reporte!$A39))," ",(SUMIFS([1]Consulta!$I:$I,[1]Consulta!$A:$A,Reporte!$P$14,[1]Consulta!$F:$F,Reporte!$A$13,[1]Consulta!$G:$G,Reporte!$A39)/SUMIFS([1]Consulta!$H:$H,[1]Consulta!$A:$A,Reporte!$P$14,[1]Consulta!$F:$F,Reporte!$A$13,[1]Consulta!$G:$G,Reporte!$A39)))</f>
        <v xml:space="preserve"> </v>
      </c>
      <c r="R39" s="47">
        <f>IF(ISERROR(SUMIFS([1]Consulta!$K:$K,[1]Consulta!$A:$A,Reporte!$H$1,[1]Consulta!$F:$F,Reporte!$A$13,[1]Consulta!$G:$G,Reporte!$A39)/SUMIFS([1]Consulta!$J:$J,[1]Consulta!$A:$A,Reporte!$H$1,[1]Consulta!$F:$F,Reporte!$A$13,[1]Consulta!$G:$G,Reporte!$A39))," ",(SUMIFS([1]Consulta!$K:$K,[1]Consulta!$A:$A,Reporte!$H$1,[1]Consulta!$F:$F,Reporte!$A$13,[1]Consulta!$G:$G,Reporte!$A39)/SUMIFS([1]Consulta!$J:$J,[1]Consulta!$A:$A,Reporte!$H$1,[1]Consulta!$F:$F,Reporte!$A$13,[1]Consulta!$G:$G,Reporte!$A39)))</f>
        <v>7.1989254006247654</v>
      </c>
      <c r="S39" s="51">
        <f>IF(ISERROR(SUMIFS([1]Consulta!$I:$I,[1]Consulta!$A:$A,Reporte!$H$1,[1]Consulta!$F:$F,Reporte!$A$13,[1]Consulta!$G:$G,Reporte!$A39)/SUMIFS([1]Consulta!$H:$H,[1]Consulta!$A:$A,Reporte!$H$1,[1]Consulta!$F:$F,Reporte!$A$13,[1]Consulta!$G:$G,Reporte!$A39))," ",(SUMIFS([1]Consulta!$I:$I,[1]Consulta!$A:$A,Reporte!$H$1,[1]Consulta!$F:$F,Reporte!$A$13,[1]Consulta!$G:$G,Reporte!$A39)/SUMIFS([1]Consulta!$H:$H,[1]Consulta!$A:$A,Reporte!$H$1,[1]Consulta!$F:$F,Reporte!$A$13,[1]Consulta!$G:$G,Reporte!$A39)))</f>
        <v>6.9674955904900626</v>
      </c>
      <c r="T39" s="47">
        <f>IF(ISERROR(SUMIFS([1]Consulta!$K:$K,[1]Consulta!$A:$A,Reporte!$M$1,[1]Consulta!$F:$F,Reporte!$A$13,[1]Consulta!$G:$G,Reporte!$A39)/SUMIFS([1]Consulta!$J:$J,[1]Consulta!$A:$A,Reporte!$M$1,[1]Consulta!$F:$F,Reporte!$A$13,[1]Consulta!$G:$G,Reporte!$A39))," ",(SUMIFS([1]Consulta!$K:$K,[1]Consulta!$A:$A,Reporte!$M$1,[1]Consulta!$F:$F,Reporte!$A$13,[1]Consulta!$G:$G,Reporte!$A39)/SUMIFS([1]Consulta!$J:$J,[1]Consulta!$A:$A,Reporte!$M$1,[1]Consulta!$F:$F,Reporte!$A$13,[1]Consulta!$G:$G,Reporte!$A39)))</f>
        <v>6.94</v>
      </c>
      <c r="U39" s="52" t="str">
        <f>IF(ISERROR(SUMIFS([1]Consulta!$I:$I,[1]Consulta!$A:$A,Reporte!$M$1,[1]Consulta!$F:$F,Reporte!$A$13,[1]Consulta!$G:$G,Reporte!$A39)/SUMIFS([1]Consulta!$H:$H,[1]Consulta!$A:$A,Reporte!$M$1,[1]Consulta!$F:$F,Reporte!$A$13,[1]Consulta!$G:$G,Reporte!$A39))," ",(SUMIFS([1]Consulta!$I:$I,[1]Consulta!$A:$A,Reporte!$M$1,[1]Consulta!$F:$F,Reporte!$A$13,[1]Consulta!$G:$G,Reporte!$A39)/SUMIFS([1]Consulta!$H:$H,[1]Consulta!$A:$A,Reporte!$M$1,[1]Consulta!$F:$F,Reporte!$A$13,[1]Consulta!$G:$G,Reporte!$A39)))</f>
        <v xml:space="preserve"> </v>
      </c>
      <c r="V39" s="47" t="str">
        <f>IF(ISERROR(SUMIFS([1]Consulta!$K:$K,[1]Consulta!$A:$A,Reporte!$L$14,[1]Consulta!$F:$F,Reporte!$A$11,[1]Consulta!$G:$G,Reporte!$A39)/SUMIFS([1]Consulta!$J:$J,[1]Consulta!$A:$A,Reporte!$L$14,[1]Consulta!$F:$F,Reporte!$A$11,[1]Consulta!$G:$G,Reporte!$A39))," ",(SUMIFS([1]Consulta!$K:$K,[1]Consulta!$A:$A,Reporte!$L$14,[1]Consulta!$F:$F,Reporte!$A$11,[1]Consulta!$G:$G,Reporte!$A39)/SUMIFS([1]Consulta!$J:$J,[1]Consulta!$A:$A,Reporte!$L$14,[1]Consulta!$F:$F,Reporte!$A$11,[1]Consulta!$G:$G,Reporte!$A39)))</f>
        <v xml:space="preserve"> </v>
      </c>
      <c r="W39" s="47" t="str">
        <f>IF(ISERROR(SUMIFS([1]Consulta!$I:$I,[1]Consulta!$A:$A,Reporte!$L$14,[1]Consulta!$F:$F,Reporte!$A$11,[1]Consulta!$G:$G,Reporte!$A39)/SUMIFS([1]Consulta!$H:$H,[1]Consulta!$A:$A,Reporte!$L$14,[1]Consulta!$F:$F,Reporte!$A$11,[1]Consulta!$G:$G,Reporte!$A39))," ",(SUMIFS([1]Consulta!$I:$I,[1]Consulta!$A:$A,Reporte!$L$14,[1]Consulta!$F:$F,Reporte!$A$11,[1]Consulta!$G:$G,Reporte!$A39)/SUMIFS([1]Consulta!$H:$H,[1]Consulta!$A:$A,Reporte!$L$14,[1]Consulta!$F:$F,Reporte!$A$11,[1]Consulta!$G:$G,Reporte!$A39)))</f>
        <v xml:space="preserve"> </v>
      </c>
      <c r="X39" s="47" t="str">
        <f>IF(ISERROR(SUMIFS([1]Consulta!$K:$K,[1]Consulta!$A:$A,Reporte!$N$14,[1]Consulta!$F:$F,Reporte!$A$11,[1]Consulta!$G:$G,Reporte!$A39)/SUMIFS([1]Consulta!$J:$J,[1]Consulta!$A:$A,Reporte!$N$14,[1]Consulta!$F:$F,Reporte!$A$11,[1]Consulta!$G:$G,Reporte!$A39))," ",(SUMIFS([1]Consulta!$K:$K,[1]Consulta!$A:$A,Reporte!$N$14,[1]Consulta!$F:$F,Reporte!$A$11,[1]Consulta!$G:$G,Reporte!$A39)/SUMIFS([1]Consulta!$J:$J,[1]Consulta!$A:$A,Reporte!$N$14,[1]Consulta!$F:$F,Reporte!$A$11,[1]Consulta!$G:$G,Reporte!$A39)))</f>
        <v xml:space="preserve"> </v>
      </c>
      <c r="Y39" s="47" t="str">
        <f>IF(ISERROR(SUMIFS([1]Consulta!$I:$I,[1]Consulta!$A:$A,Reporte!$N$14,[1]Consulta!$F:$F,Reporte!$A$11,[1]Consulta!$G:$G,Reporte!$A39)/SUMIFS([1]Consulta!$H:$H,[1]Consulta!$A:$A,Reporte!$N$14,[1]Consulta!$F:$F,Reporte!$A$11,[1]Consulta!$G:$G,Reporte!$A39))," ",(SUMIFS([1]Consulta!$I:$I,[1]Consulta!$A:$A,Reporte!$N$14,[1]Consulta!$F:$F,Reporte!$A$11,[1]Consulta!$G:$G,Reporte!$A39)/SUMIFS([1]Consulta!$H:$H,[1]Consulta!$A:$A,Reporte!$N$14,[1]Consulta!$F:$F,Reporte!$A$11,[1]Consulta!$G:$G,Reporte!$A39)))</f>
        <v xml:space="preserve"> </v>
      </c>
      <c r="Z39" s="47" t="str">
        <f>IF(ISERROR(SUMIFS([1]Consulta!$K:$K,[1]Consulta!$A:$A,Reporte!$P$14,[1]Consulta!$F:$F,Reporte!$A$11,[1]Consulta!$G:$G,Reporte!$A39)/SUMIFS([1]Consulta!$J:$J,[1]Consulta!$A:$A,Reporte!$P$14,[1]Consulta!$F:$F,Reporte!$A$11,[1]Consulta!$G:$G,Reporte!$A39))," ",(SUMIFS([1]Consulta!$K:$K,[1]Consulta!$A:$A,Reporte!$P$14,[1]Consulta!$F:$F,Reporte!$A$11,[1]Consulta!$G:$G,Reporte!$A39)/SUMIFS([1]Consulta!$J:$J,[1]Consulta!$A:$A,Reporte!$P$14,[1]Consulta!$F:$F,Reporte!$A$11,[1]Consulta!$G:$G,Reporte!$A39)))</f>
        <v xml:space="preserve"> </v>
      </c>
      <c r="AA39" s="47" t="str">
        <f>IF(ISERROR(SUMIFS([1]Consulta!$I:$I,[1]Consulta!$A:$A,Reporte!$P$14,[1]Consulta!$F:$F,Reporte!$A$11,[1]Consulta!$G:$G,Reporte!$A39)/SUMIFS([1]Consulta!$H:$H,[1]Consulta!$A:$A,Reporte!$P$14,[1]Consulta!$F:$F,Reporte!$A$11,[1]Consulta!$G:$G,Reporte!$A39))," ",(SUMIFS([1]Consulta!$I:$I,[1]Consulta!$A:$A,Reporte!$P$14,[1]Consulta!$F:$F,Reporte!$A$11,[1]Consulta!$G:$G,Reporte!$A39)/SUMIFS([1]Consulta!$H:$H,[1]Consulta!$A:$A,Reporte!$P$14,[1]Consulta!$F:$F,Reporte!$A$11,[1]Consulta!$G:$G,Reporte!$A39)))</f>
        <v xml:space="preserve"> </v>
      </c>
      <c r="AB39" s="47" t="str">
        <f>IF(ISERROR(SUMIFS([1]Consulta!$K:$K,[1]Consulta!$A:$A,Reporte!$H$1,[1]Consulta!$F:$F,Reporte!$A$11,[1]Consulta!$G:$G,Reporte!$A39)/SUMIFS([1]Consulta!$J:$J,[1]Consulta!$A:$A,Reporte!$H$1,[1]Consulta!$F:$F,Reporte!$A$11,[1]Consulta!$G:$G,Reporte!$A39))," ",(SUMIFS([1]Consulta!$K:$K,[1]Consulta!$A:$A,Reporte!$H$1,[1]Consulta!$F:$F,Reporte!$A$11,[1]Consulta!$G:$G,Reporte!$A39)/SUMIFS([1]Consulta!$J:$J,[1]Consulta!$A:$A,Reporte!$H$1,[1]Consulta!$F:$F,Reporte!$A$11,[1]Consulta!$G:$G,Reporte!$A39)))</f>
        <v xml:space="preserve"> </v>
      </c>
      <c r="AC39" s="51" t="str">
        <f>IF(ISERROR(SUMIFS([1]Consulta!$I:$I,[1]Consulta!$A:$A,Reporte!$H$1,[1]Consulta!$F:$F,Reporte!$A$11,[1]Consulta!$G:$G,Reporte!$A39)/SUMIFS([1]Consulta!$H:$H,[1]Consulta!$A:$A,Reporte!$H$1,[1]Consulta!$F:$F,Reporte!$A$11,[1]Consulta!$G:$G,Reporte!$A39))," ",(SUMIFS([1]Consulta!$I:$I,[1]Consulta!$A:$A,Reporte!$H$1,[1]Consulta!$F:$F,Reporte!$A$11,[1]Consulta!$G:$G,Reporte!$A39)/SUMIFS([1]Consulta!$H:$H,[1]Consulta!$A:$A,Reporte!$H$1,[1]Consulta!$F:$F,Reporte!$A$11,[1]Consulta!$G:$G,Reporte!$A39)))</f>
        <v xml:space="preserve"> </v>
      </c>
      <c r="AD39" s="47" t="str">
        <f>IF(ISERROR(SUMIFS([1]Consulta!$K:$K,[1]Consulta!$A:$A,Reporte!$M$1,[1]Consulta!$F:$F,Reporte!$A$11,[1]Consulta!$G:$G,Reporte!$A39)/SUMIFS([1]Consulta!$J:$J,[1]Consulta!$A:$A,Reporte!$M$1,[1]Consulta!$F:$F,Reporte!$A$11,[1]Consulta!$G:$G,Reporte!$A39))," ",(SUMIFS([1]Consulta!$K:$K,[1]Consulta!$A:$A,Reporte!$M$1,[1]Consulta!$F:$F,Reporte!$A$11,[1]Consulta!$G:$G,Reporte!$A39)/SUMIFS([1]Consulta!$J:$J,[1]Consulta!$A:$A,Reporte!$M$1,[1]Consulta!$F:$F,Reporte!$A$11,[1]Consulta!$G:$G,Reporte!$A39)))</f>
        <v xml:space="preserve"> </v>
      </c>
      <c r="AE39" s="52" t="str">
        <f>IF(ISERROR(SUMIFS([1]Consulta!$I:$I,[1]Consulta!$A:$A,Reporte!$M$1,[1]Consulta!$F:$F,Reporte!$A$11,[1]Consulta!$G:$G,Reporte!$A39)/SUMIFS([1]Consulta!$H:$H,[1]Consulta!$A:$A,Reporte!$M$1,[1]Consulta!$F:$F,Reporte!$A$11,[1]Consulta!$G:$G,Reporte!$A39))," ",(SUMIFS([1]Consulta!$I:$I,[1]Consulta!$A:$A,Reporte!$M$1,[1]Consulta!$F:$F,Reporte!$A$11,[1]Consulta!$G:$G,Reporte!$A39)/SUMIFS([1]Consulta!$H:$H,[1]Consulta!$A:$A,Reporte!$M$1,[1]Consulta!$F:$F,Reporte!$A$11,[1]Consulta!$G:$G,Reporte!$A39)))</f>
        <v xml:space="preserve"> </v>
      </c>
      <c r="AF39" s="47" t="str">
        <f>IF(ISERROR(SUMIFS([1]Consulta!$K:$K,[1]Consulta!$A:$A,Reporte!$L$1,[1]Consulta!$F:$F,Reporte!$A$11,[1]Consulta!$G:$G,Reporte!$A39)/SUMIFS([1]Consulta!$J:$J,[1]Consulta!$A:$A,Reporte!$L$1,[1]Consulta!$F:$F,Reporte!$A$11,[1]Consulta!$G:$G,Reporte!$A39))," ",(SUMIFS([1]Consulta!$K:$K,[1]Consulta!$A:$A,Reporte!$L$1,[1]Consulta!$F:$F,Reporte!$A$11,[1]Consulta!$G:$G,Reporte!$A39)/SUMIFS([1]Consulta!$J:$J,[1]Consulta!$A:$A,Reporte!$L$1,[1]Consulta!$F:$F,Reporte!$A$11,[1]Consulta!$G:$G,Reporte!$A39)))</f>
        <v xml:space="preserve"> </v>
      </c>
      <c r="AG39" s="52" t="str">
        <f>IF(ISERROR(SUMIFS([1]Consulta!$I:$I,[1]Consulta!$A:$A,Reporte!$L$1,[1]Consulta!$F:$F,Reporte!$A$11,[1]Consulta!$G:$G,Reporte!$A39)/SUMIFS([1]Consulta!$H:$H,[1]Consulta!$A:$A,Reporte!$L$1,[1]Consulta!$F:$F,Reporte!$A$11,[1]Consulta!$G:$G,Reporte!$A39))," ",(SUMIFS([1]Consulta!$I:$I,[1]Consulta!$A:$A,Reporte!$L$1,[1]Consulta!$F:$F,Reporte!$A$11,[1]Consulta!$G:$G,Reporte!$A39)/SUMIFS([1]Consulta!$H:$H,[1]Consulta!$A:$A,Reporte!$L$1,[1]Consulta!$F:$F,Reporte!$A$11,[1]Consulta!$G:$G,Reporte!$A39)))</f>
        <v xml:space="preserve"> </v>
      </c>
    </row>
    <row r="40" spans="1:33" x14ac:dyDescent="0.25">
      <c r="A40" s="50">
        <f t="shared" si="0"/>
        <v>45163</v>
      </c>
      <c r="B40" s="47">
        <f>IF(ISERROR(SUMIFS([1]Consulta!$K:$K,[1]Consulta!$A:$A,Reporte!$B$14,[1]Consulta!$F:$F,Reporte!$A$12,[1]Consulta!$G:$G,Reporte!$A40)/SUMIFS([1]Consulta!$J:$J,[1]Consulta!$A:$A,Reporte!$B$14,[1]Consulta!$F:$F,Reporte!$A$12,[1]Consulta!$G:$G,Reporte!$A40))," ",(SUMIFS([1]Consulta!$K:$K,[1]Consulta!$A:$A,Reporte!$B$14,[1]Consulta!$F:$F,Reporte!$A$12,[1]Consulta!$G:$G,Reporte!$A40)/SUMIFS([1]Consulta!$J:$J,[1]Consulta!$A:$A,Reporte!$B$14,[1]Consulta!$F:$F,Reporte!$A$12,[1]Consulta!$G:$G,Reporte!$A40)))</f>
        <v>6.849999999999997</v>
      </c>
      <c r="C40" s="47">
        <f>IF(ISERROR(SUMIFS([1]Consulta!$I:$I,[1]Consulta!$A:$A,Reporte!$B$14,[1]Consulta!$F:$F,Reporte!$A$12,[1]Consulta!$G:$G,Reporte!$A40)/SUMIFS([1]Consulta!$H:$H,[1]Consulta!$A:$A,Reporte!$B$14,[1]Consulta!$F:$F,Reporte!$A$12,[1]Consulta!$G:$G,Reporte!$A40))," ",(SUMIFS([1]Consulta!$I:$I,[1]Consulta!$A:$A,Reporte!$B$14,[1]Consulta!$F:$F,Reporte!$A$12,[1]Consulta!$G:$G,Reporte!$A40)/SUMIFS([1]Consulta!$H:$H,[1]Consulta!$A:$A,Reporte!$B$14,[1]Consulta!$F:$F,Reporte!$A$12,[1]Consulta!$G:$G,Reporte!$A40)))</f>
        <v>6.9700000000000024</v>
      </c>
      <c r="D40" s="47">
        <f>IF(ISERROR(SUMIFS([1]Consulta!$K:$K,[1]Consulta!$A:$A,Reporte!$D$14,[1]Consulta!$F:$F,Reporte!$A$12,[1]Consulta!$G:$G,Reporte!$A40)/SUMIFS([1]Consulta!$J:$J,[1]Consulta!$A:$A,Reporte!$D$14,[1]Consulta!$F:$F,Reporte!$A$12,[1]Consulta!$G:$G,Reporte!$A40))," ",(SUMIFS([1]Consulta!$K:$K,[1]Consulta!$A:$A,Reporte!$D$14,[1]Consulta!$F:$F,Reporte!$A$12,[1]Consulta!$G:$G,Reporte!$A40)/SUMIFS([1]Consulta!$J:$J,[1]Consulta!$A:$A,Reporte!$D$14,[1]Consulta!$F:$F,Reporte!$A$12,[1]Consulta!$G:$G,Reporte!$A40)))</f>
        <v>6.8500000000000005</v>
      </c>
      <c r="E40" s="47">
        <f>IF(ISERROR(SUMIFS([1]Consulta!$I:$I,[1]Consulta!$A:$A,Reporte!$D$14,[1]Consulta!$F:$F,Reporte!$A$12,[1]Consulta!$G:$G,Reporte!$A40)/SUMIFS([1]Consulta!$H:$H,[1]Consulta!$A:$A,Reporte!$D$14,[1]Consulta!$F:$F,Reporte!$A$12,[1]Consulta!$G:$G,Reporte!$A40))," ",(SUMIFS([1]Consulta!$I:$I,[1]Consulta!$A:$A,Reporte!$D$14,[1]Consulta!$F:$F,Reporte!$A$12,[1]Consulta!$G:$G,Reporte!$A40)/SUMIFS([1]Consulta!$H:$H,[1]Consulta!$A:$A,Reporte!$D$14,[1]Consulta!$F:$F,Reporte!$A$12,[1]Consulta!$G:$G,Reporte!$A40)))</f>
        <v>6.97</v>
      </c>
      <c r="F40" s="47">
        <f>IF(ISERROR(SUMIFS([1]Consulta!$K:$K,[1]Consulta!$A:$A,Reporte!$F$14,[1]Consulta!$F:$F,Reporte!$A$12,[1]Consulta!$G:$G,Reporte!$A40)/SUMIFS([1]Consulta!$J:$J,[1]Consulta!$A:$A,Reporte!$F$14,[1]Consulta!$F:$F,Reporte!$A$12,[1]Consulta!$G:$G,Reporte!$A40))," ",(SUMIFS([1]Consulta!$K:$K,[1]Consulta!$A:$A,Reporte!$F$14,[1]Consulta!$F:$F,Reporte!$A$12,[1]Consulta!$G:$G,Reporte!$A40)/SUMIFS([1]Consulta!$J:$J,[1]Consulta!$A:$A,Reporte!$F$14,[1]Consulta!$F:$F,Reporte!$A$12,[1]Consulta!$G:$G,Reporte!$A40)))</f>
        <v>6.8586169535354964</v>
      </c>
      <c r="G40" s="47">
        <f>IF(ISERROR(SUMIFS([1]Consulta!$I:$I,[1]Consulta!$A:$A,Reporte!$F$14,[1]Consulta!$F:$F,Reporte!$A$12,[1]Consulta!$G:$G,Reporte!$A40)/SUMIFS([1]Consulta!$H:$H,[1]Consulta!$A:$A,Reporte!$F$14,[1]Consulta!$F:$F,Reporte!$A$12,[1]Consulta!$G:$G,Reporte!$A40))," ",(SUMIFS([1]Consulta!$I:$I,[1]Consulta!$A:$A,Reporte!$F$14,[1]Consulta!$F:$F,Reporte!$A$12,[1]Consulta!$G:$G,Reporte!$A40)/SUMIFS([1]Consulta!$H:$H,[1]Consulta!$A:$A,Reporte!$F$14,[1]Consulta!$F:$F,Reporte!$A$12,[1]Consulta!$G:$G,Reporte!$A40)))</f>
        <v>6.9700000000000006</v>
      </c>
      <c r="H40" s="47">
        <f>IF(ISERROR(SUMIFS([1]Consulta!$K:$K,[1]Consulta!$A:$A,Reporte!$H$1,[1]Consulta!$F:$F,Reporte!$A$12,[1]Consulta!$G:$G,Reporte!$A40)/SUMIFS([1]Consulta!$J:$J,[1]Consulta!$A:$A,Reporte!$H$1,[1]Consulta!$F:$F,Reporte!$A$12,[1]Consulta!$G:$G,Reporte!$A40))," ",(SUMIFS([1]Consulta!$K:$K,[1]Consulta!$A:$A,Reporte!$H$1,[1]Consulta!$F:$F,Reporte!$A$12,[1]Consulta!$G:$G,Reporte!$A40)/SUMIFS([1]Consulta!$J:$J,[1]Consulta!$A:$A,Reporte!$H$1,[1]Consulta!$F:$F,Reporte!$A$12,[1]Consulta!$G:$G,Reporte!$A40)))</f>
        <v>6.8691519633334517</v>
      </c>
      <c r="I40" s="51">
        <f>IF(ISERROR(SUMIFS([1]Consulta!$I:$I,[1]Consulta!$A:$A,Reporte!$H$1,[1]Consulta!$F:$F,Reporte!$A$12,[1]Consulta!$G:$G,Reporte!$A40)/SUMIFS([1]Consulta!$H:$H,[1]Consulta!$A:$A,Reporte!$H$1,[1]Consulta!$F:$F,Reporte!$A$12,[1]Consulta!$G:$G,Reporte!$A40))," ",(SUMIFS([1]Consulta!$I:$I,[1]Consulta!$A:$A,Reporte!$H$1,[1]Consulta!$F:$F,Reporte!$A$12,[1]Consulta!$G:$G,Reporte!$A40)/SUMIFS([1]Consulta!$H:$H,[1]Consulta!$A:$A,Reporte!$H$1,[1]Consulta!$F:$F,Reporte!$A$12,[1]Consulta!$G:$G,Reporte!$A40)))</f>
        <v>6.9700000000000006</v>
      </c>
      <c r="J40" s="47">
        <f>IF(ISERROR(SUMIFS([1]Consulta!$K:$K,[1]Consulta!$A:$A,Reporte!$M$1,[1]Consulta!$F:$F,Reporte!$A$12,[1]Consulta!$G:$G,Reporte!$A40)/SUMIFS([1]Consulta!$J:$J,[1]Consulta!$A:$A,Reporte!$M$1,[1]Consulta!$F:$F,Reporte!$A$12,[1]Consulta!$G:$G,Reporte!$A40))," ",(SUMIFS([1]Consulta!$K:$K,[1]Consulta!$A:$A,Reporte!$M$1,[1]Consulta!$F:$F,Reporte!$A$12,[1]Consulta!$G:$G,Reporte!$A40)/SUMIFS([1]Consulta!$J:$J,[1]Consulta!$A:$A,Reporte!$M$1,[1]Consulta!$F:$F,Reporte!$A$12,[1]Consulta!$G:$G,Reporte!$A40)))</f>
        <v>6.8932438144108623</v>
      </c>
      <c r="K40" s="52">
        <f>IF(ISERROR(SUMIFS([1]Consulta!$I:$I,[1]Consulta!$A:$A,Reporte!$M$1,[1]Consulta!$F:$F,Reporte!$A$12,[1]Consulta!$G:$G,Reporte!$A40)/SUMIFS([1]Consulta!$H:$H,[1]Consulta!$A:$A,Reporte!$M$1,[1]Consulta!$F:$F,Reporte!$A$12,[1]Consulta!$G:$G,Reporte!$A40))," ",(SUMIFS([1]Consulta!$I:$I,[1]Consulta!$A:$A,Reporte!$M$1,[1]Consulta!$F:$F,Reporte!$A$12,[1]Consulta!$G:$G,Reporte!$A40)/SUMIFS([1]Consulta!$H:$H,[1]Consulta!$A:$A,Reporte!$M$1,[1]Consulta!$F:$F,Reporte!$A$12,[1]Consulta!$G:$G,Reporte!$A40)))</f>
        <v>6.969999999999998</v>
      </c>
      <c r="L40" s="47">
        <f>IF(ISERROR(SUMIFS([1]Consulta!$K:$K,[1]Consulta!$A:$A,Reporte!$L$14,[1]Consulta!$F:$F,Reporte!$A$13,[1]Consulta!$G:$G,Reporte!$A40)/SUMIFS([1]Consulta!$J:$J,[1]Consulta!$A:$A,Reporte!$L$14,[1]Consulta!$F:$F,Reporte!$A$13,[1]Consulta!$G:$G,Reporte!$A40))," ",(SUMIFS([1]Consulta!$K:$K,[1]Consulta!$A:$A,Reporte!$L$14,[1]Consulta!$F:$F,Reporte!$A$13,[1]Consulta!$G:$G,Reporte!$A40)/SUMIFS([1]Consulta!$J:$J,[1]Consulta!$A:$A,Reporte!$L$14,[1]Consulta!$F:$F,Reporte!$A$13,[1]Consulta!$G:$G,Reporte!$A40)))</f>
        <v>7.1637890583781667</v>
      </c>
      <c r="M40" s="47">
        <f>IF(ISERROR(SUMIFS([1]Consulta!$I:$I,[1]Consulta!$A:$A,Reporte!$L$14,[1]Consulta!$F:$F,Reporte!$A$13,[1]Consulta!$G:$G,Reporte!$A40)/SUMIFS([1]Consulta!$H:$H,[1]Consulta!$A:$A,Reporte!$L$14,[1]Consulta!$F:$F,Reporte!$A$13,[1]Consulta!$G:$G,Reporte!$A40))," ",(SUMIFS([1]Consulta!$I:$I,[1]Consulta!$A:$A,Reporte!$L$14,[1]Consulta!$F:$F,Reporte!$A$13,[1]Consulta!$G:$G,Reporte!$A40)/SUMIFS([1]Consulta!$H:$H,[1]Consulta!$A:$A,Reporte!$L$14,[1]Consulta!$F:$F,Reporte!$A$13,[1]Consulta!$G:$G,Reporte!$A40)))</f>
        <v>6.9514410014882868</v>
      </c>
      <c r="N40" s="47">
        <f>IF(ISERROR(SUMIFS([1]Consulta!$K:$K,[1]Consulta!$A:$A,Reporte!$N$14,[1]Consulta!$F:$F,Reporte!$A$13,[1]Consulta!$G:$G,Reporte!$A40)/SUMIFS([1]Consulta!$J:$J,[1]Consulta!$A:$A,Reporte!$N$14,[1]Consulta!$F:$F,Reporte!$A$13,[1]Consulta!$G:$G,Reporte!$A40))," ",(SUMIFS([1]Consulta!$K:$K,[1]Consulta!$A:$A,Reporte!$N$14,[1]Consulta!$F:$F,Reporte!$A$13,[1]Consulta!$G:$G,Reporte!$A40)/SUMIFS([1]Consulta!$J:$J,[1]Consulta!$A:$A,Reporte!$N$14,[1]Consulta!$F:$F,Reporte!$A$13,[1]Consulta!$G:$G,Reporte!$A40)))</f>
        <v>6.960102000242034</v>
      </c>
      <c r="O40" s="47">
        <f>IF(ISERROR(SUMIFS([1]Consulta!$I:$I,[1]Consulta!$A:$A,Reporte!$N$14,[1]Consulta!$F:$F,Reporte!$A$13,[1]Consulta!$G:$G,Reporte!$A40)/SUMIFS([1]Consulta!$H:$H,[1]Consulta!$A:$A,Reporte!$N$14,[1]Consulta!$F:$F,Reporte!$A$13,[1]Consulta!$G:$G,Reporte!$A40))," ",(SUMIFS([1]Consulta!$I:$I,[1]Consulta!$A:$A,Reporte!$N$14,[1]Consulta!$F:$F,Reporte!$A$13,[1]Consulta!$G:$G,Reporte!$A40)/SUMIFS([1]Consulta!$H:$H,[1]Consulta!$A:$A,Reporte!$N$14,[1]Consulta!$F:$F,Reporte!$A$13,[1]Consulta!$G:$G,Reporte!$A40)))</f>
        <v>6.8599999999999994</v>
      </c>
      <c r="P40" s="47">
        <f>IF(ISERROR(SUMIFS([1]Consulta!$K:$K,[1]Consulta!$A:$A,Reporte!$P$14,[1]Consulta!$F:$F,Reporte!$A$13,[1]Consulta!$G:$G,Reporte!$A40)/SUMIFS([1]Consulta!$J:$J,[1]Consulta!$A:$A,Reporte!$P$14,[1]Consulta!$F:$F,Reporte!$A$13,[1]Consulta!$G:$G,Reporte!$A40))," ",(SUMIFS([1]Consulta!$K:$K,[1]Consulta!$A:$A,Reporte!$P$14,[1]Consulta!$F:$F,Reporte!$A$13,[1]Consulta!$G:$G,Reporte!$A40)/SUMIFS([1]Consulta!$J:$J,[1]Consulta!$A:$A,Reporte!$P$14,[1]Consulta!$F:$F,Reporte!$A$13,[1]Consulta!$G:$G,Reporte!$A40)))</f>
        <v>6.9220162151549349</v>
      </c>
      <c r="Q40" s="47" t="str">
        <f>IF(ISERROR(SUMIFS([1]Consulta!$I:$I,[1]Consulta!$A:$A,Reporte!$P$14,[1]Consulta!$F:$F,Reporte!$A$13,[1]Consulta!$G:$G,Reporte!$A40)/SUMIFS([1]Consulta!$H:$H,[1]Consulta!$A:$A,Reporte!$P$14,[1]Consulta!$F:$F,Reporte!$A$13,[1]Consulta!$G:$G,Reporte!$A40))," ",(SUMIFS([1]Consulta!$I:$I,[1]Consulta!$A:$A,Reporte!$P$14,[1]Consulta!$F:$F,Reporte!$A$13,[1]Consulta!$G:$G,Reporte!$A40)/SUMIFS([1]Consulta!$H:$H,[1]Consulta!$A:$A,Reporte!$P$14,[1]Consulta!$F:$F,Reporte!$A$13,[1]Consulta!$G:$G,Reporte!$A40)))</f>
        <v xml:space="preserve"> </v>
      </c>
      <c r="R40" s="47">
        <f>IF(ISERROR(SUMIFS([1]Consulta!$K:$K,[1]Consulta!$A:$A,Reporte!$H$1,[1]Consulta!$F:$F,Reporte!$A$13,[1]Consulta!$G:$G,Reporte!$A40)/SUMIFS([1]Consulta!$J:$J,[1]Consulta!$A:$A,Reporte!$H$1,[1]Consulta!$F:$F,Reporte!$A$13,[1]Consulta!$G:$G,Reporte!$A40))," ",(SUMIFS([1]Consulta!$K:$K,[1]Consulta!$A:$A,Reporte!$H$1,[1]Consulta!$F:$F,Reporte!$A$13,[1]Consulta!$G:$G,Reporte!$A40)/SUMIFS([1]Consulta!$J:$J,[1]Consulta!$A:$A,Reporte!$H$1,[1]Consulta!$F:$F,Reporte!$A$13,[1]Consulta!$G:$G,Reporte!$A40)))</f>
        <v>7.1706958123560414</v>
      </c>
      <c r="S40" s="51">
        <f>IF(ISERROR(SUMIFS([1]Consulta!$I:$I,[1]Consulta!$A:$A,Reporte!$H$1,[1]Consulta!$F:$F,Reporte!$A$13,[1]Consulta!$G:$G,Reporte!$A40)/SUMIFS([1]Consulta!$H:$H,[1]Consulta!$A:$A,Reporte!$H$1,[1]Consulta!$F:$F,Reporte!$A$13,[1]Consulta!$G:$G,Reporte!$A40))," ",(SUMIFS([1]Consulta!$I:$I,[1]Consulta!$A:$A,Reporte!$H$1,[1]Consulta!$F:$F,Reporte!$A$13,[1]Consulta!$G:$G,Reporte!$A40)/SUMIFS([1]Consulta!$H:$H,[1]Consulta!$A:$A,Reporte!$H$1,[1]Consulta!$F:$F,Reporte!$A$13,[1]Consulta!$G:$G,Reporte!$A40)))</f>
        <v>6.9648570921812061</v>
      </c>
      <c r="T40" s="47" t="str">
        <f>IF(ISERROR(SUMIFS([1]Consulta!$K:$K,[1]Consulta!$A:$A,Reporte!$M$1,[1]Consulta!$F:$F,Reporte!$A$13,[1]Consulta!$G:$G,Reporte!$A40)/SUMIFS([1]Consulta!$J:$J,[1]Consulta!$A:$A,Reporte!$M$1,[1]Consulta!$F:$F,Reporte!$A$13,[1]Consulta!$G:$G,Reporte!$A40))," ",(SUMIFS([1]Consulta!$K:$K,[1]Consulta!$A:$A,Reporte!$M$1,[1]Consulta!$F:$F,Reporte!$A$13,[1]Consulta!$G:$G,Reporte!$A40)/SUMIFS([1]Consulta!$J:$J,[1]Consulta!$A:$A,Reporte!$M$1,[1]Consulta!$F:$F,Reporte!$A$13,[1]Consulta!$G:$G,Reporte!$A40)))</f>
        <v xml:space="preserve"> </v>
      </c>
      <c r="U40" s="52" t="str">
        <f>IF(ISERROR(SUMIFS([1]Consulta!$I:$I,[1]Consulta!$A:$A,Reporte!$M$1,[1]Consulta!$F:$F,Reporte!$A$13,[1]Consulta!$G:$G,Reporte!$A40)/SUMIFS([1]Consulta!$H:$H,[1]Consulta!$A:$A,Reporte!$M$1,[1]Consulta!$F:$F,Reporte!$A$13,[1]Consulta!$G:$G,Reporte!$A40))," ",(SUMIFS([1]Consulta!$I:$I,[1]Consulta!$A:$A,Reporte!$M$1,[1]Consulta!$F:$F,Reporte!$A$13,[1]Consulta!$G:$G,Reporte!$A40)/SUMIFS([1]Consulta!$H:$H,[1]Consulta!$A:$A,Reporte!$M$1,[1]Consulta!$F:$F,Reporte!$A$13,[1]Consulta!$G:$G,Reporte!$A40)))</f>
        <v xml:space="preserve"> </v>
      </c>
      <c r="V40" s="47">
        <f>IF(ISERROR(SUMIFS([1]Consulta!$K:$K,[1]Consulta!$A:$A,Reporte!$L$14,[1]Consulta!$F:$F,Reporte!$A$11,[1]Consulta!$G:$G,Reporte!$A40)/SUMIFS([1]Consulta!$J:$J,[1]Consulta!$A:$A,Reporte!$L$14,[1]Consulta!$F:$F,Reporte!$A$11,[1]Consulta!$G:$G,Reporte!$A40))," ",(SUMIFS([1]Consulta!$K:$K,[1]Consulta!$A:$A,Reporte!$L$14,[1]Consulta!$F:$F,Reporte!$A$11,[1]Consulta!$G:$G,Reporte!$A40)/SUMIFS([1]Consulta!$J:$J,[1]Consulta!$A:$A,Reporte!$L$14,[1]Consulta!$F:$F,Reporte!$A$11,[1]Consulta!$G:$G,Reporte!$A40)))</f>
        <v>6.96</v>
      </c>
      <c r="W40" s="47">
        <f>IF(ISERROR(SUMIFS([1]Consulta!$I:$I,[1]Consulta!$A:$A,Reporte!$L$14,[1]Consulta!$F:$F,Reporte!$A$11,[1]Consulta!$G:$G,Reporte!$A40)/SUMIFS([1]Consulta!$H:$H,[1]Consulta!$A:$A,Reporte!$L$14,[1]Consulta!$F:$F,Reporte!$A$11,[1]Consulta!$G:$G,Reporte!$A40))," ",(SUMIFS([1]Consulta!$I:$I,[1]Consulta!$A:$A,Reporte!$L$14,[1]Consulta!$F:$F,Reporte!$A$11,[1]Consulta!$G:$G,Reporte!$A40)/SUMIFS([1]Consulta!$H:$H,[1]Consulta!$A:$A,Reporte!$L$14,[1]Consulta!$F:$F,Reporte!$A$11,[1]Consulta!$G:$G,Reporte!$A40)))</f>
        <v>6.9601761804051741</v>
      </c>
      <c r="X40" s="47" t="str">
        <f>IF(ISERROR(SUMIFS([1]Consulta!$K:$K,[1]Consulta!$A:$A,Reporte!$N$14,[1]Consulta!$F:$F,Reporte!$A$11,[1]Consulta!$G:$G,Reporte!$A40)/SUMIFS([1]Consulta!$J:$J,[1]Consulta!$A:$A,Reporte!$N$14,[1]Consulta!$F:$F,Reporte!$A$11,[1]Consulta!$G:$G,Reporte!$A40))," ",(SUMIFS([1]Consulta!$K:$K,[1]Consulta!$A:$A,Reporte!$N$14,[1]Consulta!$F:$F,Reporte!$A$11,[1]Consulta!$G:$G,Reporte!$A40)/SUMIFS([1]Consulta!$J:$J,[1]Consulta!$A:$A,Reporte!$N$14,[1]Consulta!$F:$F,Reporte!$A$11,[1]Consulta!$G:$G,Reporte!$A40)))</f>
        <v xml:space="preserve"> </v>
      </c>
      <c r="Y40" s="47" t="str">
        <f>IF(ISERROR(SUMIFS([1]Consulta!$I:$I,[1]Consulta!$A:$A,Reporte!$N$14,[1]Consulta!$F:$F,Reporte!$A$11,[1]Consulta!$G:$G,Reporte!$A40)/SUMIFS([1]Consulta!$H:$H,[1]Consulta!$A:$A,Reporte!$N$14,[1]Consulta!$F:$F,Reporte!$A$11,[1]Consulta!$G:$G,Reporte!$A40))," ",(SUMIFS([1]Consulta!$I:$I,[1]Consulta!$A:$A,Reporte!$N$14,[1]Consulta!$F:$F,Reporte!$A$11,[1]Consulta!$G:$G,Reporte!$A40)/SUMIFS([1]Consulta!$H:$H,[1]Consulta!$A:$A,Reporte!$N$14,[1]Consulta!$F:$F,Reporte!$A$11,[1]Consulta!$G:$G,Reporte!$A40)))</f>
        <v xml:space="preserve"> </v>
      </c>
      <c r="Z40" s="47">
        <f>IF(ISERROR(SUMIFS([1]Consulta!$K:$K,[1]Consulta!$A:$A,Reporte!$P$14,[1]Consulta!$F:$F,Reporte!$A$11,[1]Consulta!$G:$G,Reporte!$A40)/SUMIFS([1]Consulta!$J:$J,[1]Consulta!$A:$A,Reporte!$P$14,[1]Consulta!$F:$F,Reporte!$A$11,[1]Consulta!$G:$G,Reporte!$A40))," ",(SUMIFS([1]Consulta!$K:$K,[1]Consulta!$A:$A,Reporte!$P$14,[1]Consulta!$F:$F,Reporte!$A$11,[1]Consulta!$G:$G,Reporte!$A40)/SUMIFS([1]Consulta!$J:$J,[1]Consulta!$A:$A,Reporte!$P$14,[1]Consulta!$F:$F,Reporte!$A$11,[1]Consulta!$G:$G,Reporte!$A40)))</f>
        <v>6.97</v>
      </c>
      <c r="AA40" s="47" t="str">
        <f>IF(ISERROR(SUMIFS([1]Consulta!$I:$I,[1]Consulta!$A:$A,Reporte!$P$14,[1]Consulta!$F:$F,Reporte!$A$11,[1]Consulta!$G:$G,Reporte!$A40)/SUMIFS([1]Consulta!$H:$H,[1]Consulta!$A:$A,Reporte!$P$14,[1]Consulta!$F:$F,Reporte!$A$11,[1]Consulta!$G:$G,Reporte!$A40))," ",(SUMIFS([1]Consulta!$I:$I,[1]Consulta!$A:$A,Reporte!$P$14,[1]Consulta!$F:$F,Reporte!$A$11,[1]Consulta!$G:$G,Reporte!$A40)/SUMIFS([1]Consulta!$H:$H,[1]Consulta!$A:$A,Reporte!$P$14,[1]Consulta!$F:$F,Reporte!$A$11,[1]Consulta!$G:$G,Reporte!$A40)))</f>
        <v xml:space="preserve"> </v>
      </c>
      <c r="AB40" s="47" t="str">
        <f>IF(ISERROR(SUMIFS([1]Consulta!$K:$K,[1]Consulta!$A:$A,Reporte!$H$1,[1]Consulta!$F:$F,Reporte!$A$11,[1]Consulta!$G:$G,Reporte!$A40)/SUMIFS([1]Consulta!$J:$J,[1]Consulta!$A:$A,Reporte!$H$1,[1]Consulta!$F:$F,Reporte!$A$11,[1]Consulta!$G:$G,Reporte!$A40))," ",(SUMIFS([1]Consulta!$K:$K,[1]Consulta!$A:$A,Reporte!$H$1,[1]Consulta!$F:$F,Reporte!$A$11,[1]Consulta!$G:$G,Reporte!$A40)/SUMIFS([1]Consulta!$J:$J,[1]Consulta!$A:$A,Reporte!$H$1,[1]Consulta!$F:$F,Reporte!$A$11,[1]Consulta!$G:$G,Reporte!$A40)))</f>
        <v xml:space="preserve"> </v>
      </c>
      <c r="AC40" s="51" t="str">
        <f>IF(ISERROR(SUMIFS([1]Consulta!$I:$I,[1]Consulta!$A:$A,Reporte!$H$1,[1]Consulta!$F:$F,Reporte!$A$11,[1]Consulta!$G:$G,Reporte!$A40)/SUMIFS([1]Consulta!$H:$H,[1]Consulta!$A:$A,Reporte!$H$1,[1]Consulta!$F:$F,Reporte!$A$11,[1]Consulta!$G:$G,Reporte!$A40))," ",(SUMIFS([1]Consulta!$I:$I,[1]Consulta!$A:$A,Reporte!$H$1,[1]Consulta!$F:$F,Reporte!$A$11,[1]Consulta!$G:$G,Reporte!$A40)/SUMIFS([1]Consulta!$H:$H,[1]Consulta!$A:$A,Reporte!$H$1,[1]Consulta!$F:$F,Reporte!$A$11,[1]Consulta!$G:$G,Reporte!$A40)))</f>
        <v xml:space="preserve"> </v>
      </c>
      <c r="AD40" s="47" t="str">
        <f>IF(ISERROR(SUMIFS([1]Consulta!$K:$K,[1]Consulta!$A:$A,Reporte!$M$1,[1]Consulta!$F:$F,Reporte!$A$11,[1]Consulta!$G:$G,Reporte!$A40)/SUMIFS([1]Consulta!$J:$J,[1]Consulta!$A:$A,Reporte!$M$1,[1]Consulta!$F:$F,Reporte!$A$11,[1]Consulta!$G:$G,Reporte!$A40))," ",(SUMIFS([1]Consulta!$K:$K,[1]Consulta!$A:$A,Reporte!$M$1,[1]Consulta!$F:$F,Reporte!$A$11,[1]Consulta!$G:$G,Reporte!$A40)/SUMIFS([1]Consulta!$J:$J,[1]Consulta!$A:$A,Reporte!$M$1,[1]Consulta!$F:$F,Reporte!$A$11,[1]Consulta!$G:$G,Reporte!$A40)))</f>
        <v xml:space="preserve"> </v>
      </c>
      <c r="AE40" s="52" t="str">
        <f>IF(ISERROR(SUMIFS([1]Consulta!$I:$I,[1]Consulta!$A:$A,Reporte!$M$1,[1]Consulta!$F:$F,Reporte!$A$11,[1]Consulta!$G:$G,Reporte!$A40)/SUMIFS([1]Consulta!$H:$H,[1]Consulta!$A:$A,Reporte!$M$1,[1]Consulta!$F:$F,Reporte!$A$11,[1]Consulta!$G:$G,Reporte!$A40))," ",(SUMIFS([1]Consulta!$I:$I,[1]Consulta!$A:$A,Reporte!$M$1,[1]Consulta!$F:$F,Reporte!$A$11,[1]Consulta!$G:$G,Reporte!$A40)/SUMIFS([1]Consulta!$H:$H,[1]Consulta!$A:$A,Reporte!$M$1,[1]Consulta!$F:$F,Reporte!$A$11,[1]Consulta!$G:$G,Reporte!$A40)))</f>
        <v xml:space="preserve"> </v>
      </c>
      <c r="AF40" s="47" t="str">
        <f>IF(ISERROR(SUMIFS([1]Consulta!$K:$K,[1]Consulta!$A:$A,Reporte!$L$1,[1]Consulta!$F:$F,Reporte!$A$11,[1]Consulta!$G:$G,Reporte!$A40)/SUMIFS([1]Consulta!$J:$J,[1]Consulta!$A:$A,Reporte!$L$1,[1]Consulta!$F:$F,Reporte!$A$11,[1]Consulta!$G:$G,Reporte!$A40))," ",(SUMIFS([1]Consulta!$K:$K,[1]Consulta!$A:$A,Reporte!$L$1,[1]Consulta!$F:$F,Reporte!$A$11,[1]Consulta!$G:$G,Reporte!$A40)/SUMIFS([1]Consulta!$J:$J,[1]Consulta!$A:$A,Reporte!$L$1,[1]Consulta!$F:$F,Reporte!$A$11,[1]Consulta!$G:$G,Reporte!$A40)))</f>
        <v xml:space="preserve"> </v>
      </c>
      <c r="AG40" s="52" t="str">
        <f>IF(ISERROR(SUMIFS([1]Consulta!$I:$I,[1]Consulta!$A:$A,Reporte!$L$1,[1]Consulta!$F:$F,Reporte!$A$11,[1]Consulta!$G:$G,Reporte!$A40)/SUMIFS([1]Consulta!$H:$H,[1]Consulta!$A:$A,Reporte!$L$1,[1]Consulta!$F:$F,Reporte!$A$11,[1]Consulta!$G:$G,Reporte!$A40))," ",(SUMIFS([1]Consulta!$I:$I,[1]Consulta!$A:$A,Reporte!$L$1,[1]Consulta!$F:$F,Reporte!$A$11,[1]Consulta!$G:$G,Reporte!$A40)/SUMIFS([1]Consulta!$H:$H,[1]Consulta!$A:$A,Reporte!$L$1,[1]Consulta!$F:$F,Reporte!$A$11,[1]Consulta!$G:$G,Reporte!$A40)))</f>
        <v xml:space="preserve"> </v>
      </c>
    </row>
    <row r="41" spans="1:33" x14ac:dyDescent="0.25">
      <c r="A41" s="50">
        <f t="shared" si="0"/>
        <v>45164</v>
      </c>
      <c r="B41" s="47">
        <f>IF(ISERROR(SUMIFS([1]Consulta!$K:$K,[1]Consulta!$A:$A,Reporte!$B$14,[1]Consulta!$F:$F,Reporte!$A$12,[1]Consulta!$G:$G,Reporte!$A41)/SUMIFS([1]Consulta!$J:$J,[1]Consulta!$A:$A,Reporte!$B$14,[1]Consulta!$F:$F,Reporte!$A$12,[1]Consulta!$G:$G,Reporte!$A41))," ",(SUMIFS([1]Consulta!$K:$K,[1]Consulta!$A:$A,Reporte!$B$14,[1]Consulta!$F:$F,Reporte!$A$12,[1]Consulta!$G:$G,Reporte!$A41)/SUMIFS([1]Consulta!$J:$J,[1]Consulta!$A:$A,Reporte!$B$14,[1]Consulta!$F:$F,Reporte!$A$12,[1]Consulta!$G:$G,Reporte!$A41)))</f>
        <v>6.85</v>
      </c>
      <c r="C41" s="47">
        <f>IF(ISERROR(SUMIFS([1]Consulta!$I:$I,[1]Consulta!$A:$A,Reporte!$B$14,[1]Consulta!$F:$F,Reporte!$A$12,[1]Consulta!$G:$G,Reporte!$A41)/SUMIFS([1]Consulta!$H:$H,[1]Consulta!$A:$A,Reporte!$B$14,[1]Consulta!$F:$F,Reporte!$A$12,[1]Consulta!$G:$G,Reporte!$A41))," ",(SUMIFS([1]Consulta!$I:$I,[1]Consulta!$A:$A,Reporte!$B$14,[1]Consulta!$F:$F,Reporte!$A$12,[1]Consulta!$G:$G,Reporte!$A41)/SUMIFS([1]Consulta!$H:$H,[1]Consulta!$A:$A,Reporte!$B$14,[1]Consulta!$F:$F,Reporte!$A$12,[1]Consulta!$G:$G,Reporte!$A41)))</f>
        <v>6.9699999999999962</v>
      </c>
      <c r="D41" s="47">
        <f>IF(ISERROR(SUMIFS([1]Consulta!$K:$K,[1]Consulta!$A:$A,Reporte!$D$14,[1]Consulta!$F:$F,Reporte!$A$12,[1]Consulta!$G:$G,Reporte!$A41)/SUMIFS([1]Consulta!$J:$J,[1]Consulta!$A:$A,Reporte!$D$14,[1]Consulta!$F:$F,Reporte!$A$12,[1]Consulta!$G:$G,Reporte!$A41))," ",(SUMIFS([1]Consulta!$K:$K,[1]Consulta!$A:$A,Reporte!$D$14,[1]Consulta!$F:$F,Reporte!$A$12,[1]Consulta!$G:$G,Reporte!$A41)/SUMIFS([1]Consulta!$J:$J,[1]Consulta!$A:$A,Reporte!$D$14,[1]Consulta!$F:$F,Reporte!$A$12,[1]Consulta!$G:$G,Reporte!$A41)))</f>
        <v>6.8500000000000005</v>
      </c>
      <c r="E41" s="47">
        <f>IF(ISERROR(SUMIFS([1]Consulta!$I:$I,[1]Consulta!$A:$A,Reporte!$D$14,[1]Consulta!$F:$F,Reporte!$A$12,[1]Consulta!$G:$G,Reporte!$A41)/SUMIFS([1]Consulta!$H:$H,[1]Consulta!$A:$A,Reporte!$D$14,[1]Consulta!$F:$F,Reporte!$A$12,[1]Consulta!$G:$G,Reporte!$A41))," ",(SUMIFS([1]Consulta!$I:$I,[1]Consulta!$A:$A,Reporte!$D$14,[1]Consulta!$F:$F,Reporte!$A$12,[1]Consulta!$G:$G,Reporte!$A41)/SUMIFS([1]Consulta!$H:$H,[1]Consulta!$A:$A,Reporte!$D$14,[1]Consulta!$F:$F,Reporte!$A$12,[1]Consulta!$G:$G,Reporte!$A41)))</f>
        <v>6.9699999999999989</v>
      </c>
      <c r="F41" s="47">
        <f>IF(ISERROR(SUMIFS([1]Consulta!$K:$K,[1]Consulta!$A:$A,Reporte!$F$14,[1]Consulta!$F:$F,Reporte!$A$12,[1]Consulta!$G:$G,Reporte!$A41)/SUMIFS([1]Consulta!$J:$J,[1]Consulta!$A:$A,Reporte!$F$14,[1]Consulta!$F:$F,Reporte!$A$12,[1]Consulta!$G:$G,Reporte!$A41))," ",(SUMIFS([1]Consulta!$K:$K,[1]Consulta!$A:$A,Reporte!$F$14,[1]Consulta!$F:$F,Reporte!$A$12,[1]Consulta!$G:$G,Reporte!$A41)/SUMIFS([1]Consulta!$J:$J,[1]Consulta!$A:$A,Reporte!$F$14,[1]Consulta!$F:$F,Reporte!$A$12,[1]Consulta!$G:$G,Reporte!$A41)))</f>
        <v>6.8679713228700274</v>
      </c>
      <c r="G41" s="47">
        <f>IF(ISERROR(SUMIFS([1]Consulta!$I:$I,[1]Consulta!$A:$A,Reporte!$F$14,[1]Consulta!$F:$F,Reporte!$A$12,[1]Consulta!$G:$G,Reporte!$A41)/SUMIFS([1]Consulta!$H:$H,[1]Consulta!$A:$A,Reporte!$F$14,[1]Consulta!$F:$F,Reporte!$A$12,[1]Consulta!$G:$G,Reporte!$A41))," ",(SUMIFS([1]Consulta!$I:$I,[1]Consulta!$A:$A,Reporte!$F$14,[1]Consulta!$F:$F,Reporte!$A$12,[1]Consulta!$G:$G,Reporte!$A41)/SUMIFS([1]Consulta!$H:$H,[1]Consulta!$A:$A,Reporte!$F$14,[1]Consulta!$F:$F,Reporte!$A$12,[1]Consulta!$G:$G,Reporte!$A41)))</f>
        <v>6.9700000000000015</v>
      </c>
      <c r="H41" s="47">
        <f>IF(ISERROR(SUMIFS([1]Consulta!$K:$K,[1]Consulta!$A:$A,Reporte!$H$1,[1]Consulta!$F:$F,Reporte!$A$12,[1]Consulta!$G:$G,Reporte!$A41)/SUMIFS([1]Consulta!$J:$J,[1]Consulta!$A:$A,Reporte!$H$1,[1]Consulta!$F:$F,Reporte!$A$12,[1]Consulta!$G:$G,Reporte!$A41))," ",(SUMIFS([1]Consulta!$K:$K,[1]Consulta!$A:$A,Reporte!$H$1,[1]Consulta!$F:$F,Reporte!$A$12,[1]Consulta!$G:$G,Reporte!$A41)/SUMIFS([1]Consulta!$J:$J,[1]Consulta!$A:$A,Reporte!$H$1,[1]Consulta!$F:$F,Reporte!$A$12,[1]Consulta!$G:$G,Reporte!$A41)))</f>
        <v>6.8859380530777283</v>
      </c>
      <c r="I41" s="51">
        <f>IF(ISERROR(SUMIFS([1]Consulta!$I:$I,[1]Consulta!$A:$A,Reporte!$H$1,[1]Consulta!$F:$F,Reporte!$A$12,[1]Consulta!$G:$G,Reporte!$A41)/SUMIFS([1]Consulta!$H:$H,[1]Consulta!$A:$A,Reporte!$H$1,[1]Consulta!$F:$F,Reporte!$A$12,[1]Consulta!$G:$G,Reporte!$A41))," ",(SUMIFS([1]Consulta!$I:$I,[1]Consulta!$A:$A,Reporte!$H$1,[1]Consulta!$F:$F,Reporte!$A$12,[1]Consulta!$G:$G,Reporte!$A41)/SUMIFS([1]Consulta!$H:$H,[1]Consulta!$A:$A,Reporte!$H$1,[1]Consulta!$F:$F,Reporte!$A$12,[1]Consulta!$G:$G,Reporte!$A41)))</f>
        <v>6.9700000000000033</v>
      </c>
      <c r="J41" s="47">
        <f>IF(ISERROR(SUMIFS([1]Consulta!$K:$K,[1]Consulta!$A:$A,Reporte!$M$1,[1]Consulta!$F:$F,Reporte!$A$12,[1]Consulta!$G:$G,Reporte!$A41)/SUMIFS([1]Consulta!$J:$J,[1]Consulta!$A:$A,Reporte!$M$1,[1]Consulta!$F:$F,Reporte!$A$12,[1]Consulta!$G:$G,Reporte!$A41))," ",(SUMIFS([1]Consulta!$K:$K,[1]Consulta!$A:$A,Reporte!$M$1,[1]Consulta!$F:$F,Reporte!$A$12,[1]Consulta!$G:$G,Reporte!$A41)/SUMIFS([1]Consulta!$J:$J,[1]Consulta!$A:$A,Reporte!$M$1,[1]Consulta!$F:$F,Reporte!$A$12,[1]Consulta!$G:$G,Reporte!$A41)))</f>
        <v>6.8536375741569104</v>
      </c>
      <c r="K41" s="52">
        <f>IF(ISERROR(SUMIFS([1]Consulta!$I:$I,[1]Consulta!$A:$A,Reporte!$M$1,[1]Consulta!$F:$F,Reporte!$A$12,[1]Consulta!$G:$G,Reporte!$A41)/SUMIFS([1]Consulta!$H:$H,[1]Consulta!$A:$A,Reporte!$M$1,[1]Consulta!$F:$F,Reporte!$A$12,[1]Consulta!$G:$G,Reporte!$A41))," ",(SUMIFS([1]Consulta!$I:$I,[1]Consulta!$A:$A,Reporte!$M$1,[1]Consulta!$F:$F,Reporte!$A$12,[1]Consulta!$G:$G,Reporte!$A41)/SUMIFS([1]Consulta!$H:$H,[1]Consulta!$A:$A,Reporte!$M$1,[1]Consulta!$F:$F,Reporte!$A$12,[1]Consulta!$G:$G,Reporte!$A41)))</f>
        <v>6.97</v>
      </c>
      <c r="L41" s="47">
        <f>IF(ISERROR(SUMIFS([1]Consulta!$K:$K,[1]Consulta!$A:$A,Reporte!$L$14,[1]Consulta!$F:$F,Reporte!$A$13,[1]Consulta!$G:$G,Reporte!$A41)/SUMIFS([1]Consulta!$J:$J,[1]Consulta!$A:$A,Reporte!$L$14,[1]Consulta!$F:$F,Reporte!$A$13,[1]Consulta!$G:$G,Reporte!$A41))," ",(SUMIFS([1]Consulta!$K:$K,[1]Consulta!$A:$A,Reporte!$L$14,[1]Consulta!$F:$F,Reporte!$A$13,[1]Consulta!$G:$G,Reporte!$A41)/SUMIFS([1]Consulta!$J:$J,[1]Consulta!$A:$A,Reporte!$L$14,[1]Consulta!$F:$F,Reporte!$A$13,[1]Consulta!$G:$G,Reporte!$A41)))</f>
        <v>6.920411351348597</v>
      </c>
      <c r="M41" s="47">
        <f>IF(ISERROR(SUMIFS([1]Consulta!$I:$I,[1]Consulta!$A:$A,Reporte!$L$14,[1]Consulta!$F:$F,Reporte!$A$13,[1]Consulta!$G:$G,Reporte!$A41)/SUMIFS([1]Consulta!$H:$H,[1]Consulta!$A:$A,Reporte!$L$14,[1]Consulta!$F:$F,Reporte!$A$13,[1]Consulta!$G:$G,Reporte!$A41))," ",(SUMIFS([1]Consulta!$I:$I,[1]Consulta!$A:$A,Reporte!$L$14,[1]Consulta!$F:$F,Reporte!$A$13,[1]Consulta!$G:$G,Reporte!$A41)/SUMIFS([1]Consulta!$H:$H,[1]Consulta!$A:$A,Reporte!$L$14,[1]Consulta!$F:$F,Reporte!$A$13,[1]Consulta!$G:$G,Reporte!$A41)))</f>
        <v>6.8604765931834431</v>
      </c>
      <c r="N41" s="47">
        <f>IF(ISERROR(SUMIFS([1]Consulta!$K:$K,[1]Consulta!$A:$A,Reporte!$N$14,[1]Consulta!$F:$F,Reporte!$A$13,[1]Consulta!$G:$G,Reporte!$A41)/SUMIFS([1]Consulta!$J:$J,[1]Consulta!$A:$A,Reporte!$N$14,[1]Consulta!$F:$F,Reporte!$A$13,[1]Consulta!$G:$G,Reporte!$A41))," ",(SUMIFS([1]Consulta!$K:$K,[1]Consulta!$A:$A,Reporte!$N$14,[1]Consulta!$F:$F,Reporte!$A$13,[1]Consulta!$G:$G,Reporte!$A41)/SUMIFS([1]Consulta!$J:$J,[1]Consulta!$A:$A,Reporte!$N$14,[1]Consulta!$F:$F,Reporte!$A$13,[1]Consulta!$G:$G,Reporte!$A41)))</f>
        <v>6.96</v>
      </c>
      <c r="O41" s="47" t="str">
        <f>IF(ISERROR(SUMIFS([1]Consulta!$I:$I,[1]Consulta!$A:$A,Reporte!$N$14,[1]Consulta!$F:$F,Reporte!$A$13,[1]Consulta!$G:$G,Reporte!$A41)/SUMIFS([1]Consulta!$H:$H,[1]Consulta!$A:$A,Reporte!$N$14,[1]Consulta!$F:$F,Reporte!$A$13,[1]Consulta!$G:$G,Reporte!$A41))," ",(SUMIFS([1]Consulta!$I:$I,[1]Consulta!$A:$A,Reporte!$N$14,[1]Consulta!$F:$F,Reporte!$A$13,[1]Consulta!$G:$G,Reporte!$A41)/SUMIFS([1]Consulta!$H:$H,[1]Consulta!$A:$A,Reporte!$N$14,[1]Consulta!$F:$F,Reporte!$A$13,[1]Consulta!$G:$G,Reporte!$A41)))</f>
        <v xml:space="preserve"> </v>
      </c>
      <c r="P41" s="47">
        <f>IF(ISERROR(SUMIFS([1]Consulta!$K:$K,[1]Consulta!$A:$A,Reporte!$P$14,[1]Consulta!$F:$F,Reporte!$A$13,[1]Consulta!$G:$G,Reporte!$A41)/SUMIFS([1]Consulta!$J:$J,[1]Consulta!$A:$A,Reporte!$P$14,[1]Consulta!$F:$F,Reporte!$A$13,[1]Consulta!$G:$G,Reporte!$A41))," ",(SUMIFS([1]Consulta!$K:$K,[1]Consulta!$A:$A,Reporte!$P$14,[1]Consulta!$F:$F,Reporte!$A$13,[1]Consulta!$G:$G,Reporte!$A41)/SUMIFS([1]Consulta!$J:$J,[1]Consulta!$A:$A,Reporte!$P$14,[1]Consulta!$F:$F,Reporte!$A$13,[1]Consulta!$G:$G,Reporte!$A41)))</f>
        <v>6.92</v>
      </c>
      <c r="Q41" s="47" t="str">
        <f>IF(ISERROR(SUMIFS([1]Consulta!$I:$I,[1]Consulta!$A:$A,Reporte!$P$14,[1]Consulta!$F:$F,Reporte!$A$13,[1]Consulta!$G:$G,Reporte!$A41)/SUMIFS([1]Consulta!$H:$H,[1]Consulta!$A:$A,Reporte!$P$14,[1]Consulta!$F:$F,Reporte!$A$13,[1]Consulta!$G:$G,Reporte!$A41))," ",(SUMIFS([1]Consulta!$I:$I,[1]Consulta!$A:$A,Reporte!$P$14,[1]Consulta!$F:$F,Reporte!$A$13,[1]Consulta!$G:$G,Reporte!$A41)/SUMIFS([1]Consulta!$H:$H,[1]Consulta!$A:$A,Reporte!$P$14,[1]Consulta!$F:$F,Reporte!$A$13,[1]Consulta!$G:$G,Reporte!$A41)))</f>
        <v xml:space="preserve"> </v>
      </c>
      <c r="R41" s="47">
        <f>IF(ISERROR(SUMIFS([1]Consulta!$K:$K,[1]Consulta!$A:$A,Reporte!$H$1,[1]Consulta!$F:$F,Reporte!$A$13,[1]Consulta!$G:$G,Reporte!$A41)/SUMIFS([1]Consulta!$J:$J,[1]Consulta!$A:$A,Reporte!$H$1,[1]Consulta!$F:$F,Reporte!$A$13,[1]Consulta!$G:$G,Reporte!$A41))," ",(SUMIFS([1]Consulta!$K:$K,[1]Consulta!$A:$A,Reporte!$H$1,[1]Consulta!$F:$F,Reporte!$A$13,[1]Consulta!$G:$G,Reporte!$A41)/SUMIFS([1]Consulta!$J:$J,[1]Consulta!$A:$A,Reporte!$H$1,[1]Consulta!$F:$F,Reporte!$A$13,[1]Consulta!$G:$G,Reporte!$A41)))</f>
        <v>6.9589931424431368</v>
      </c>
      <c r="S41" s="51" t="str">
        <f>IF(ISERROR(SUMIFS([1]Consulta!$I:$I,[1]Consulta!$A:$A,Reporte!$H$1,[1]Consulta!$F:$F,Reporte!$A$13,[1]Consulta!$G:$G,Reporte!$A41)/SUMIFS([1]Consulta!$H:$H,[1]Consulta!$A:$A,Reporte!$H$1,[1]Consulta!$F:$F,Reporte!$A$13,[1]Consulta!$G:$G,Reporte!$A41))," ",(SUMIFS([1]Consulta!$I:$I,[1]Consulta!$A:$A,Reporte!$H$1,[1]Consulta!$F:$F,Reporte!$A$13,[1]Consulta!$G:$G,Reporte!$A41)/SUMIFS([1]Consulta!$H:$H,[1]Consulta!$A:$A,Reporte!$H$1,[1]Consulta!$F:$F,Reporte!$A$13,[1]Consulta!$G:$G,Reporte!$A41)))</f>
        <v xml:space="preserve"> </v>
      </c>
      <c r="T41" s="47" t="str">
        <f>IF(ISERROR(SUMIFS([1]Consulta!$K:$K,[1]Consulta!$A:$A,Reporte!$M$1,[1]Consulta!$F:$F,Reporte!$A$13,[1]Consulta!$G:$G,Reporte!$A41)/SUMIFS([1]Consulta!$J:$J,[1]Consulta!$A:$A,Reporte!$M$1,[1]Consulta!$F:$F,Reporte!$A$13,[1]Consulta!$G:$G,Reporte!$A41))," ",(SUMIFS([1]Consulta!$K:$K,[1]Consulta!$A:$A,Reporte!$M$1,[1]Consulta!$F:$F,Reporte!$A$13,[1]Consulta!$G:$G,Reporte!$A41)/SUMIFS([1]Consulta!$J:$J,[1]Consulta!$A:$A,Reporte!$M$1,[1]Consulta!$F:$F,Reporte!$A$13,[1]Consulta!$G:$G,Reporte!$A41)))</f>
        <v xml:space="preserve"> </v>
      </c>
      <c r="U41" s="52" t="str">
        <f>IF(ISERROR(SUMIFS([1]Consulta!$I:$I,[1]Consulta!$A:$A,Reporte!$M$1,[1]Consulta!$F:$F,Reporte!$A$13,[1]Consulta!$G:$G,Reporte!$A41)/SUMIFS([1]Consulta!$H:$H,[1]Consulta!$A:$A,Reporte!$M$1,[1]Consulta!$F:$F,Reporte!$A$13,[1]Consulta!$G:$G,Reporte!$A41))," ",(SUMIFS([1]Consulta!$I:$I,[1]Consulta!$A:$A,Reporte!$M$1,[1]Consulta!$F:$F,Reporte!$A$13,[1]Consulta!$G:$G,Reporte!$A41)/SUMIFS([1]Consulta!$H:$H,[1]Consulta!$A:$A,Reporte!$M$1,[1]Consulta!$F:$F,Reporte!$A$13,[1]Consulta!$G:$G,Reporte!$A41)))</f>
        <v xml:space="preserve"> </v>
      </c>
      <c r="V41" s="47" t="str">
        <f>IF(ISERROR(SUMIFS([1]Consulta!$K:$K,[1]Consulta!$A:$A,Reporte!$L$14,[1]Consulta!$F:$F,Reporte!$A$11,[1]Consulta!$G:$G,Reporte!$A41)/SUMIFS([1]Consulta!$J:$J,[1]Consulta!$A:$A,Reporte!$L$14,[1]Consulta!$F:$F,Reporte!$A$11,[1]Consulta!$G:$G,Reporte!$A41))," ",(SUMIFS([1]Consulta!$K:$K,[1]Consulta!$A:$A,Reporte!$L$14,[1]Consulta!$F:$F,Reporte!$A$11,[1]Consulta!$G:$G,Reporte!$A41)/SUMIFS([1]Consulta!$J:$J,[1]Consulta!$A:$A,Reporte!$L$14,[1]Consulta!$F:$F,Reporte!$A$11,[1]Consulta!$G:$G,Reporte!$A41)))</f>
        <v xml:space="preserve"> </v>
      </c>
      <c r="W41" s="47" t="str">
        <f>IF(ISERROR(SUMIFS([1]Consulta!$I:$I,[1]Consulta!$A:$A,Reporte!$L$14,[1]Consulta!$F:$F,Reporte!$A$11,[1]Consulta!$G:$G,Reporte!$A41)/SUMIFS([1]Consulta!$H:$H,[1]Consulta!$A:$A,Reporte!$L$14,[1]Consulta!$F:$F,Reporte!$A$11,[1]Consulta!$G:$G,Reporte!$A41))," ",(SUMIFS([1]Consulta!$I:$I,[1]Consulta!$A:$A,Reporte!$L$14,[1]Consulta!$F:$F,Reporte!$A$11,[1]Consulta!$G:$G,Reporte!$A41)/SUMIFS([1]Consulta!$H:$H,[1]Consulta!$A:$A,Reporte!$L$14,[1]Consulta!$F:$F,Reporte!$A$11,[1]Consulta!$G:$G,Reporte!$A41)))</f>
        <v xml:space="preserve"> </v>
      </c>
      <c r="X41" s="47" t="str">
        <f>IF(ISERROR(SUMIFS([1]Consulta!$K:$K,[1]Consulta!$A:$A,Reporte!$N$14,[1]Consulta!$F:$F,Reporte!$A$11,[1]Consulta!$G:$G,Reporte!$A41)/SUMIFS([1]Consulta!$J:$J,[1]Consulta!$A:$A,Reporte!$N$14,[1]Consulta!$F:$F,Reporte!$A$11,[1]Consulta!$G:$G,Reporte!$A41))," ",(SUMIFS([1]Consulta!$K:$K,[1]Consulta!$A:$A,Reporte!$N$14,[1]Consulta!$F:$F,Reporte!$A$11,[1]Consulta!$G:$G,Reporte!$A41)/SUMIFS([1]Consulta!$J:$J,[1]Consulta!$A:$A,Reporte!$N$14,[1]Consulta!$F:$F,Reporte!$A$11,[1]Consulta!$G:$G,Reporte!$A41)))</f>
        <v xml:space="preserve"> </v>
      </c>
      <c r="Y41" s="47" t="str">
        <f>IF(ISERROR(SUMIFS([1]Consulta!$I:$I,[1]Consulta!$A:$A,Reporte!$N$14,[1]Consulta!$F:$F,Reporte!$A$11,[1]Consulta!$G:$G,Reporte!$A41)/SUMIFS([1]Consulta!$H:$H,[1]Consulta!$A:$A,Reporte!$N$14,[1]Consulta!$F:$F,Reporte!$A$11,[1]Consulta!$G:$G,Reporte!$A41))," ",(SUMIFS([1]Consulta!$I:$I,[1]Consulta!$A:$A,Reporte!$N$14,[1]Consulta!$F:$F,Reporte!$A$11,[1]Consulta!$G:$G,Reporte!$A41)/SUMIFS([1]Consulta!$H:$H,[1]Consulta!$A:$A,Reporte!$N$14,[1]Consulta!$F:$F,Reporte!$A$11,[1]Consulta!$G:$G,Reporte!$A41)))</f>
        <v xml:space="preserve"> </v>
      </c>
      <c r="Z41" s="47" t="str">
        <f>IF(ISERROR(SUMIFS([1]Consulta!$K:$K,[1]Consulta!$A:$A,Reporte!$P$14,[1]Consulta!$F:$F,Reporte!$A$11,[1]Consulta!$G:$G,Reporte!$A41)/SUMIFS([1]Consulta!$J:$J,[1]Consulta!$A:$A,Reporte!$P$14,[1]Consulta!$F:$F,Reporte!$A$11,[1]Consulta!$G:$G,Reporte!$A41))," ",(SUMIFS([1]Consulta!$K:$K,[1]Consulta!$A:$A,Reporte!$P$14,[1]Consulta!$F:$F,Reporte!$A$11,[1]Consulta!$G:$G,Reporte!$A41)/SUMIFS([1]Consulta!$J:$J,[1]Consulta!$A:$A,Reporte!$P$14,[1]Consulta!$F:$F,Reporte!$A$11,[1]Consulta!$G:$G,Reporte!$A41)))</f>
        <v xml:space="preserve"> </v>
      </c>
      <c r="AA41" s="47" t="str">
        <f>IF(ISERROR(SUMIFS([1]Consulta!$I:$I,[1]Consulta!$A:$A,Reporte!$P$14,[1]Consulta!$F:$F,Reporte!$A$11,[1]Consulta!$G:$G,Reporte!$A41)/SUMIFS([1]Consulta!$H:$H,[1]Consulta!$A:$A,Reporte!$P$14,[1]Consulta!$F:$F,Reporte!$A$11,[1]Consulta!$G:$G,Reporte!$A41))," ",(SUMIFS([1]Consulta!$I:$I,[1]Consulta!$A:$A,Reporte!$P$14,[1]Consulta!$F:$F,Reporte!$A$11,[1]Consulta!$G:$G,Reporte!$A41)/SUMIFS([1]Consulta!$H:$H,[1]Consulta!$A:$A,Reporte!$P$14,[1]Consulta!$F:$F,Reporte!$A$11,[1]Consulta!$G:$G,Reporte!$A41)))</f>
        <v xml:space="preserve"> </v>
      </c>
      <c r="AB41" s="47" t="str">
        <f>IF(ISERROR(SUMIFS([1]Consulta!$K:$K,[1]Consulta!$A:$A,Reporte!$H$1,[1]Consulta!$F:$F,Reporte!$A$11,[1]Consulta!$G:$G,Reporte!$A41)/SUMIFS([1]Consulta!$J:$J,[1]Consulta!$A:$A,Reporte!$H$1,[1]Consulta!$F:$F,Reporte!$A$11,[1]Consulta!$G:$G,Reporte!$A41))," ",(SUMIFS([1]Consulta!$K:$K,[1]Consulta!$A:$A,Reporte!$H$1,[1]Consulta!$F:$F,Reporte!$A$11,[1]Consulta!$G:$G,Reporte!$A41)/SUMIFS([1]Consulta!$J:$J,[1]Consulta!$A:$A,Reporte!$H$1,[1]Consulta!$F:$F,Reporte!$A$11,[1]Consulta!$G:$G,Reporte!$A41)))</f>
        <v xml:space="preserve"> </v>
      </c>
      <c r="AC41" s="51" t="str">
        <f>IF(ISERROR(SUMIFS([1]Consulta!$I:$I,[1]Consulta!$A:$A,Reporte!$H$1,[1]Consulta!$F:$F,Reporte!$A$11,[1]Consulta!$G:$G,Reporte!$A41)/SUMIFS([1]Consulta!$H:$H,[1]Consulta!$A:$A,Reporte!$H$1,[1]Consulta!$F:$F,Reporte!$A$11,[1]Consulta!$G:$G,Reporte!$A41))," ",(SUMIFS([1]Consulta!$I:$I,[1]Consulta!$A:$A,Reporte!$H$1,[1]Consulta!$F:$F,Reporte!$A$11,[1]Consulta!$G:$G,Reporte!$A41)/SUMIFS([1]Consulta!$H:$H,[1]Consulta!$A:$A,Reporte!$H$1,[1]Consulta!$F:$F,Reporte!$A$11,[1]Consulta!$G:$G,Reporte!$A41)))</f>
        <v xml:space="preserve"> </v>
      </c>
      <c r="AD41" s="47" t="str">
        <f>IF(ISERROR(SUMIFS([1]Consulta!$K:$K,[1]Consulta!$A:$A,Reporte!$M$1,[1]Consulta!$F:$F,Reporte!$A$11,[1]Consulta!$G:$G,Reporte!$A41)/SUMIFS([1]Consulta!$J:$J,[1]Consulta!$A:$A,Reporte!$M$1,[1]Consulta!$F:$F,Reporte!$A$11,[1]Consulta!$G:$G,Reporte!$A41))," ",(SUMIFS([1]Consulta!$K:$K,[1]Consulta!$A:$A,Reporte!$M$1,[1]Consulta!$F:$F,Reporte!$A$11,[1]Consulta!$G:$G,Reporte!$A41)/SUMIFS([1]Consulta!$J:$J,[1]Consulta!$A:$A,Reporte!$M$1,[1]Consulta!$F:$F,Reporte!$A$11,[1]Consulta!$G:$G,Reporte!$A41)))</f>
        <v xml:space="preserve"> </v>
      </c>
      <c r="AE41" s="52" t="str">
        <f>IF(ISERROR(SUMIFS([1]Consulta!$I:$I,[1]Consulta!$A:$A,Reporte!$M$1,[1]Consulta!$F:$F,Reporte!$A$11,[1]Consulta!$G:$G,Reporte!$A41)/SUMIFS([1]Consulta!$H:$H,[1]Consulta!$A:$A,Reporte!$M$1,[1]Consulta!$F:$F,Reporte!$A$11,[1]Consulta!$G:$G,Reporte!$A41))," ",(SUMIFS([1]Consulta!$I:$I,[1]Consulta!$A:$A,Reporte!$M$1,[1]Consulta!$F:$F,Reporte!$A$11,[1]Consulta!$G:$G,Reporte!$A41)/SUMIFS([1]Consulta!$H:$H,[1]Consulta!$A:$A,Reporte!$M$1,[1]Consulta!$F:$F,Reporte!$A$11,[1]Consulta!$G:$G,Reporte!$A41)))</f>
        <v xml:space="preserve"> </v>
      </c>
      <c r="AF41" s="47" t="str">
        <f>IF(ISERROR(SUMIFS([1]Consulta!$K:$K,[1]Consulta!$A:$A,Reporte!$L$1,[1]Consulta!$F:$F,Reporte!$A$11,[1]Consulta!$G:$G,Reporte!$A41)/SUMIFS([1]Consulta!$J:$J,[1]Consulta!$A:$A,Reporte!$L$1,[1]Consulta!$F:$F,Reporte!$A$11,[1]Consulta!$G:$G,Reporte!$A41))," ",(SUMIFS([1]Consulta!$K:$K,[1]Consulta!$A:$A,Reporte!$L$1,[1]Consulta!$F:$F,Reporte!$A$11,[1]Consulta!$G:$G,Reporte!$A41)/SUMIFS([1]Consulta!$J:$J,[1]Consulta!$A:$A,Reporte!$L$1,[1]Consulta!$F:$F,Reporte!$A$11,[1]Consulta!$G:$G,Reporte!$A41)))</f>
        <v xml:space="preserve"> </v>
      </c>
      <c r="AG41" s="52" t="str">
        <f>IF(ISERROR(SUMIFS([1]Consulta!$I:$I,[1]Consulta!$A:$A,Reporte!$L$1,[1]Consulta!$F:$F,Reporte!$A$11,[1]Consulta!$G:$G,Reporte!$A41)/SUMIFS([1]Consulta!$H:$H,[1]Consulta!$A:$A,Reporte!$L$1,[1]Consulta!$F:$F,Reporte!$A$11,[1]Consulta!$G:$G,Reporte!$A41))," ",(SUMIFS([1]Consulta!$I:$I,[1]Consulta!$A:$A,Reporte!$L$1,[1]Consulta!$F:$F,Reporte!$A$11,[1]Consulta!$G:$G,Reporte!$A41)/SUMIFS([1]Consulta!$H:$H,[1]Consulta!$A:$A,Reporte!$L$1,[1]Consulta!$F:$F,Reporte!$A$11,[1]Consulta!$G:$G,Reporte!$A41)))</f>
        <v xml:space="preserve"> </v>
      </c>
    </row>
    <row r="42" spans="1:33" x14ac:dyDescent="0.25">
      <c r="A42" s="50">
        <f t="shared" si="0"/>
        <v>45165</v>
      </c>
      <c r="B42" s="47">
        <f>IF(ISERROR(SUMIFS([1]Consulta!$K:$K,[1]Consulta!$A:$A,Reporte!$B$14,[1]Consulta!$F:$F,Reporte!$A$12,[1]Consulta!$G:$G,Reporte!$A42)/SUMIFS([1]Consulta!$J:$J,[1]Consulta!$A:$A,Reporte!$B$14,[1]Consulta!$F:$F,Reporte!$A$12,[1]Consulta!$G:$G,Reporte!$A42))," ",(SUMIFS([1]Consulta!$K:$K,[1]Consulta!$A:$A,Reporte!$B$14,[1]Consulta!$F:$F,Reporte!$A$12,[1]Consulta!$G:$G,Reporte!$A42)/SUMIFS([1]Consulta!$J:$J,[1]Consulta!$A:$A,Reporte!$B$14,[1]Consulta!$F:$F,Reporte!$A$12,[1]Consulta!$G:$G,Reporte!$A42)))</f>
        <v>6.8500000000000005</v>
      </c>
      <c r="C42" s="47">
        <f>IF(ISERROR(SUMIFS([1]Consulta!$I:$I,[1]Consulta!$A:$A,Reporte!$B$14,[1]Consulta!$F:$F,Reporte!$A$12,[1]Consulta!$G:$G,Reporte!$A42)/SUMIFS([1]Consulta!$H:$H,[1]Consulta!$A:$A,Reporte!$B$14,[1]Consulta!$F:$F,Reporte!$A$12,[1]Consulta!$G:$G,Reporte!$A42))," ",(SUMIFS([1]Consulta!$I:$I,[1]Consulta!$A:$A,Reporte!$B$14,[1]Consulta!$F:$F,Reporte!$A$12,[1]Consulta!$G:$G,Reporte!$A42)/SUMIFS([1]Consulta!$H:$H,[1]Consulta!$A:$A,Reporte!$B$14,[1]Consulta!$F:$F,Reporte!$A$12,[1]Consulta!$G:$G,Reporte!$A42)))</f>
        <v>6.9700000000000006</v>
      </c>
      <c r="D42" s="47">
        <f>IF(ISERROR(SUMIFS([1]Consulta!$K:$K,[1]Consulta!$A:$A,Reporte!$D$14,[1]Consulta!$F:$F,Reporte!$A$12,[1]Consulta!$G:$G,Reporte!$A42)/SUMIFS([1]Consulta!$J:$J,[1]Consulta!$A:$A,Reporte!$D$14,[1]Consulta!$F:$F,Reporte!$A$12,[1]Consulta!$G:$G,Reporte!$A42))," ",(SUMIFS([1]Consulta!$K:$K,[1]Consulta!$A:$A,Reporte!$D$14,[1]Consulta!$F:$F,Reporte!$A$12,[1]Consulta!$G:$G,Reporte!$A42)/SUMIFS([1]Consulta!$J:$J,[1]Consulta!$A:$A,Reporte!$D$14,[1]Consulta!$F:$F,Reporte!$A$12,[1]Consulta!$G:$G,Reporte!$A42)))</f>
        <v>6.85</v>
      </c>
      <c r="E42" s="47" t="str">
        <f>IF(ISERROR(SUMIFS([1]Consulta!$I:$I,[1]Consulta!$A:$A,Reporte!$D$14,[1]Consulta!$F:$F,Reporte!$A$12,[1]Consulta!$G:$G,Reporte!$A42)/SUMIFS([1]Consulta!$H:$H,[1]Consulta!$A:$A,Reporte!$D$14,[1]Consulta!$F:$F,Reporte!$A$12,[1]Consulta!$G:$G,Reporte!$A42))," ",(SUMIFS([1]Consulta!$I:$I,[1]Consulta!$A:$A,Reporte!$D$14,[1]Consulta!$F:$F,Reporte!$A$12,[1]Consulta!$G:$G,Reporte!$A42)/SUMIFS([1]Consulta!$H:$H,[1]Consulta!$A:$A,Reporte!$D$14,[1]Consulta!$F:$F,Reporte!$A$12,[1]Consulta!$G:$G,Reporte!$A42)))</f>
        <v xml:space="preserve"> </v>
      </c>
      <c r="F42" s="47" t="str">
        <f>IF(ISERROR(SUMIFS([1]Consulta!$K:$K,[1]Consulta!$A:$A,Reporte!$F$14,[1]Consulta!$F:$F,Reporte!$A$12,[1]Consulta!$G:$G,Reporte!$A42)/SUMIFS([1]Consulta!$J:$J,[1]Consulta!$A:$A,Reporte!$F$14,[1]Consulta!$F:$F,Reporte!$A$12,[1]Consulta!$G:$G,Reporte!$A42))," ",(SUMIFS([1]Consulta!$K:$K,[1]Consulta!$A:$A,Reporte!$F$14,[1]Consulta!$F:$F,Reporte!$A$12,[1]Consulta!$G:$G,Reporte!$A42)/SUMIFS([1]Consulta!$J:$J,[1]Consulta!$A:$A,Reporte!$F$14,[1]Consulta!$F:$F,Reporte!$A$12,[1]Consulta!$G:$G,Reporte!$A42)))</f>
        <v xml:space="preserve"> </v>
      </c>
      <c r="G42" s="47" t="str">
        <f>IF(ISERROR(SUMIFS([1]Consulta!$I:$I,[1]Consulta!$A:$A,Reporte!$F$14,[1]Consulta!$F:$F,Reporte!$A$12,[1]Consulta!$G:$G,Reporte!$A42)/SUMIFS([1]Consulta!$H:$H,[1]Consulta!$A:$A,Reporte!$F$14,[1]Consulta!$F:$F,Reporte!$A$12,[1]Consulta!$G:$G,Reporte!$A42))," ",(SUMIFS([1]Consulta!$I:$I,[1]Consulta!$A:$A,Reporte!$F$14,[1]Consulta!$F:$F,Reporte!$A$12,[1]Consulta!$G:$G,Reporte!$A42)/SUMIFS([1]Consulta!$H:$H,[1]Consulta!$A:$A,Reporte!$F$14,[1]Consulta!$F:$F,Reporte!$A$12,[1]Consulta!$G:$G,Reporte!$A42)))</f>
        <v xml:space="preserve"> </v>
      </c>
      <c r="H42" s="47">
        <f>IF(ISERROR(SUMIFS([1]Consulta!$K:$K,[1]Consulta!$A:$A,Reporte!$H$1,[1]Consulta!$F:$F,Reporte!$A$12,[1]Consulta!$G:$G,Reporte!$A42)/SUMIFS([1]Consulta!$J:$J,[1]Consulta!$A:$A,Reporte!$H$1,[1]Consulta!$F:$F,Reporte!$A$12,[1]Consulta!$G:$G,Reporte!$A42))," ",(SUMIFS([1]Consulta!$K:$K,[1]Consulta!$A:$A,Reporte!$H$1,[1]Consulta!$F:$F,Reporte!$A$12,[1]Consulta!$G:$G,Reporte!$A42)/SUMIFS([1]Consulta!$J:$J,[1]Consulta!$A:$A,Reporte!$H$1,[1]Consulta!$F:$F,Reporte!$A$12,[1]Consulta!$G:$G,Reporte!$A42)))</f>
        <v>6.8547148247200633</v>
      </c>
      <c r="I42" s="51">
        <f>IF(ISERROR(SUMIFS([1]Consulta!$I:$I,[1]Consulta!$A:$A,Reporte!$H$1,[1]Consulta!$F:$F,Reporte!$A$12,[1]Consulta!$G:$G,Reporte!$A42)/SUMIFS([1]Consulta!$H:$H,[1]Consulta!$A:$A,Reporte!$H$1,[1]Consulta!$F:$F,Reporte!$A$12,[1]Consulta!$G:$G,Reporte!$A42))," ",(SUMIFS([1]Consulta!$I:$I,[1]Consulta!$A:$A,Reporte!$H$1,[1]Consulta!$F:$F,Reporte!$A$12,[1]Consulta!$G:$G,Reporte!$A42)/SUMIFS([1]Consulta!$H:$H,[1]Consulta!$A:$A,Reporte!$H$1,[1]Consulta!$F:$F,Reporte!$A$12,[1]Consulta!$G:$G,Reporte!$A42)))</f>
        <v>6.9700000000000015</v>
      </c>
      <c r="J42" s="47" t="str">
        <f>IF(ISERROR(SUMIFS([1]Consulta!$K:$K,[1]Consulta!$A:$A,Reporte!$M$1,[1]Consulta!$F:$F,Reporte!$A$12,[1]Consulta!$G:$G,Reporte!$A42)/SUMIFS([1]Consulta!$J:$J,[1]Consulta!$A:$A,Reporte!$M$1,[1]Consulta!$F:$F,Reporte!$A$12,[1]Consulta!$G:$G,Reporte!$A42))," ",(SUMIFS([1]Consulta!$K:$K,[1]Consulta!$A:$A,Reporte!$M$1,[1]Consulta!$F:$F,Reporte!$A$12,[1]Consulta!$G:$G,Reporte!$A42)/SUMIFS([1]Consulta!$J:$J,[1]Consulta!$A:$A,Reporte!$M$1,[1]Consulta!$F:$F,Reporte!$A$12,[1]Consulta!$G:$G,Reporte!$A42)))</f>
        <v xml:space="preserve"> </v>
      </c>
      <c r="K42" s="52" t="str">
        <f>IF(ISERROR(SUMIFS([1]Consulta!$I:$I,[1]Consulta!$A:$A,Reporte!$M$1,[1]Consulta!$F:$F,Reporte!$A$12,[1]Consulta!$G:$G,Reporte!$A42)/SUMIFS([1]Consulta!$H:$H,[1]Consulta!$A:$A,Reporte!$M$1,[1]Consulta!$F:$F,Reporte!$A$12,[1]Consulta!$G:$G,Reporte!$A42))," ",(SUMIFS([1]Consulta!$I:$I,[1]Consulta!$A:$A,Reporte!$M$1,[1]Consulta!$F:$F,Reporte!$A$12,[1]Consulta!$G:$G,Reporte!$A42)/SUMIFS([1]Consulta!$H:$H,[1]Consulta!$A:$A,Reporte!$M$1,[1]Consulta!$F:$F,Reporte!$A$12,[1]Consulta!$G:$G,Reporte!$A42)))</f>
        <v xml:space="preserve"> </v>
      </c>
      <c r="L42" s="47">
        <f>IF(ISERROR(SUMIFS([1]Consulta!$K:$K,[1]Consulta!$A:$A,Reporte!$L$14,[1]Consulta!$F:$F,Reporte!$A$13,[1]Consulta!$G:$G,Reporte!$A42)/SUMIFS([1]Consulta!$J:$J,[1]Consulta!$A:$A,Reporte!$L$14,[1]Consulta!$F:$F,Reporte!$A$13,[1]Consulta!$G:$G,Reporte!$A42))," ",(SUMIFS([1]Consulta!$K:$K,[1]Consulta!$A:$A,Reporte!$L$14,[1]Consulta!$F:$F,Reporte!$A$13,[1]Consulta!$G:$G,Reporte!$A42)/SUMIFS([1]Consulta!$J:$J,[1]Consulta!$A:$A,Reporte!$L$14,[1]Consulta!$F:$F,Reporte!$A$13,[1]Consulta!$G:$G,Reporte!$A42)))</f>
        <v>6.9046834219741298</v>
      </c>
      <c r="M42" s="47">
        <f>IF(ISERROR(SUMIFS([1]Consulta!$I:$I,[1]Consulta!$A:$A,Reporte!$L$14,[1]Consulta!$F:$F,Reporte!$A$13,[1]Consulta!$G:$G,Reporte!$A42)/SUMIFS([1]Consulta!$H:$H,[1]Consulta!$A:$A,Reporte!$L$14,[1]Consulta!$F:$F,Reporte!$A$13,[1]Consulta!$G:$G,Reporte!$A42))," ",(SUMIFS([1]Consulta!$I:$I,[1]Consulta!$A:$A,Reporte!$L$14,[1]Consulta!$F:$F,Reporte!$A$13,[1]Consulta!$G:$G,Reporte!$A42)/SUMIFS([1]Consulta!$H:$H,[1]Consulta!$A:$A,Reporte!$L$14,[1]Consulta!$F:$F,Reporte!$A$13,[1]Consulta!$G:$G,Reporte!$A42)))</f>
        <v>6.8597427445994548</v>
      </c>
      <c r="N42" s="47" t="str">
        <f>IF(ISERROR(SUMIFS([1]Consulta!$K:$K,[1]Consulta!$A:$A,Reporte!$N$14,[1]Consulta!$F:$F,Reporte!$A$13,[1]Consulta!$G:$G,Reporte!$A42)/SUMIFS([1]Consulta!$J:$J,[1]Consulta!$A:$A,Reporte!$N$14,[1]Consulta!$F:$F,Reporte!$A$13,[1]Consulta!$G:$G,Reporte!$A42))," ",(SUMIFS([1]Consulta!$K:$K,[1]Consulta!$A:$A,Reporte!$N$14,[1]Consulta!$F:$F,Reporte!$A$13,[1]Consulta!$G:$G,Reporte!$A42)/SUMIFS([1]Consulta!$J:$J,[1]Consulta!$A:$A,Reporte!$N$14,[1]Consulta!$F:$F,Reporte!$A$13,[1]Consulta!$G:$G,Reporte!$A42)))</f>
        <v xml:space="preserve"> </v>
      </c>
      <c r="O42" s="47" t="str">
        <f>IF(ISERROR(SUMIFS([1]Consulta!$I:$I,[1]Consulta!$A:$A,Reporte!$N$14,[1]Consulta!$F:$F,Reporte!$A$13,[1]Consulta!$G:$G,Reporte!$A42)/SUMIFS([1]Consulta!$H:$H,[1]Consulta!$A:$A,Reporte!$N$14,[1]Consulta!$F:$F,Reporte!$A$13,[1]Consulta!$G:$G,Reporte!$A42))," ",(SUMIFS([1]Consulta!$I:$I,[1]Consulta!$A:$A,Reporte!$N$14,[1]Consulta!$F:$F,Reporte!$A$13,[1]Consulta!$G:$G,Reporte!$A42)/SUMIFS([1]Consulta!$H:$H,[1]Consulta!$A:$A,Reporte!$N$14,[1]Consulta!$F:$F,Reporte!$A$13,[1]Consulta!$G:$G,Reporte!$A42)))</f>
        <v xml:space="preserve"> </v>
      </c>
      <c r="P42" s="47" t="str">
        <f>IF(ISERROR(SUMIFS([1]Consulta!$K:$K,[1]Consulta!$A:$A,Reporte!$P$14,[1]Consulta!$F:$F,Reporte!$A$13,[1]Consulta!$G:$G,Reporte!$A42)/SUMIFS([1]Consulta!$J:$J,[1]Consulta!$A:$A,Reporte!$P$14,[1]Consulta!$F:$F,Reporte!$A$13,[1]Consulta!$G:$G,Reporte!$A42))," ",(SUMIFS([1]Consulta!$K:$K,[1]Consulta!$A:$A,Reporte!$P$14,[1]Consulta!$F:$F,Reporte!$A$13,[1]Consulta!$G:$G,Reporte!$A42)/SUMIFS([1]Consulta!$J:$J,[1]Consulta!$A:$A,Reporte!$P$14,[1]Consulta!$F:$F,Reporte!$A$13,[1]Consulta!$G:$G,Reporte!$A42)))</f>
        <v xml:space="preserve"> </v>
      </c>
      <c r="Q42" s="47" t="str">
        <f>IF(ISERROR(SUMIFS([1]Consulta!$I:$I,[1]Consulta!$A:$A,Reporte!$P$14,[1]Consulta!$F:$F,Reporte!$A$13,[1]Consulta!$G:$G,Reporte!$A42)/SUMIFS([1]Consulta!$H:$H,[1]Consulta!$A:$A,Reporte!$P$14,[1]Consulta!$F:$F,Reporte!$A$13,[1]Consulta!$G:$G,Reporte!$A42))," ",(SUMIFS([1]Consulta!$I:$I,[1]Consulta!$A:$A,Reporte!$P$14,[1]Consulta!$F:$F,Reporte!$A$13,[1]Consulta!$G:$G,Reporte!$A42)/SUMIFS([1]Consulta!$H:$H,[1]Consulta!$A:$A,Reporte!$P$14,[1]Consulta!$F:$F,Reporte!$A$13,[1]Consulta!$G:$G,Reporte!$A42)))</f>
        <v xml:space="preserve"> </v>
      </c>
      <c r="R42" s="47">
        <f>IF(ISERROR(SUMIFS([1]Consulta!$K:$K,[1]Consulta!$A:$A,Reporte!$H$1,[1]Consulta!$F:$F,Reporte!$A$13,[1]Consulta!$G:$G,Reporte!$A42)/SUMIFS([1]Consulta!$J:$J,[1]Consulta!$A:$A,Reporte!$H$1,[1]Consulta!$F:$F,Reporte!$A$13,[1]Consulta!$G:$G,Reporte!$A42))," ",(SUMIFS([1]Consulta!$K:$K,[1]Consulta!$A:$A,Reporte!$H$1,[1]Consulta!$F:$F,Reporte!$A$13,[1]Consulta!$G:$G,Reporte!$A42)/SUMIFS([1]Consulta!$J:$J,[1]Consulta!$A:$A,Reporte!$H$1,[1]Consulta!$F:$F,Reporte!$A$13,[1]Consulta!$G:$G,Reporte!$A42)))</f>
        <v>6.96</v>
      </c>
      <c r="S42" s="51" t="str">
        <f>IF(ISERROR(SUMIFS([1]Consulta!$I:$I,[1]Consulta!$A:$A,Reporte!$H$1,[1]Consulta!$F:$F,Reporte!$A$13,[1]Consulta!$G:$G,Reporte!$A42)/SUMIFS([1]Consulta!$H:$H,[1]Consulta!$A:$A,Reporte!$H$1,[1]Consulta!$F:$F,Reporte!$A$13,[1]Consulta!$G:$G,Reporte!$A42))," ",(SUMIFS([1]Consulta!$I:$I,[1]Consulta!$A:$A,Reporte!$H$1,[1]Consulta!$F:$F,Reporte!$A$13,[1]Consulta!$G:$G,Reporte!$A42)/SUMIFS([1]Consulta!$H:$H,[1]Consulta!$A:$A,Reporte!$H$1,[1]Consulta!$F:$F,Reporte!$A$13,[1]Consulta!$G:$G,Reporte!$A42)))</f>
        <v xml:space="preserve"> </v>
      </c>
      <c r="T42" s="47" t="str">
        <f>IF(ISERROR(SUMIFS([1]Consulta!$K:$K,[1]Consulta!$A:$A,Reporte!$M$1,[1]Consulta!$F:$F,Reporte!$A$13,[1]Consulta!$G:$G,Reporte!$A42)/SUMIFS([1]Consulta!$J:$J,[1]Consulta!$A:$A,Reporte!$M$1,[1]Consulta!$F:$F,Reporte!$A$13,[1]Consulta!$G:$G,Reporte!$A42))," ",(SUMIFS([1]Consulta!$K:$K,[1]Consulta!$A:$A,Reporte!$M$1,[1]Consulta!$F:$F,Reporte!$A$13,[1]Consulta!$G:$G,Reporte!$A42)/SUMIFS([1]Consulta!$J:$J,[1]Consulta!$A:$A,Reporte!$M$1,[1]Consulta!$F:$F,Reporte!$A$13,[1]Consulta!$G:$G,Reporte!$A42)))</f>
        <v xml:space="preserve"> </v>
      </c>
      <c r="U42" s="52" t="str">
        <f>IF(ISERROR(SUMIFS([1]Consulta!$I:$I,[1]Consulta!$A:$A,Reporte!$M$1,[1]Consulta!$F:$F,Reporte!$A$13,[1]Consulta!$G:$G,Reporte!$A42)/SUMIFS([1]Consulta!$H:$H,[1]Consulta!$A:$A,Reporte!$M$1,[1]Consulta!$F:$F,Reporte!$A$13,[1]Consulta!$G:$G,Reporte!$A42))," ",(SUMIFS([1]Consulta!$I:$I,[1]Consulta!$A:$A,Reporte!$M$1,[1]Consulta!$F:$F,Reporte!$A$13,[1]Consulta!$G:$G,Reporte!$A42)/SUMIFS([1]Consulta!$H:$H,[1]Consulta!$A:$A,Reporte!$M$1,[1]Consulta!$F:$F,Reporte!$A$13,[1]Consulta!$G:$G,Reporte!$A42)))</f>
        <v xml:space="preserve"> </v>
      </c>
      <c r="V42" s="47" t="str">
        <f>IF(ISERROR(SUMIFS([1]Consulta!$K:$K,[1]Consulta!$A:$A,Reporte!$L$14,[1]Consulta!$F:$F,Reporte!$A$11,[1]Consulta!$G:$G,Reporte!$A42)/SUMIFS([1]Consulta!$J:$J,[1]Consulta!$A:$A,Reporte!$L$14,[1]Consulta!$F:$F,Reporte!$A$11,[1]Consulta!$G:$G,Reporte!$A42))," ",(SUMIFS([1]Consulta!$K:$K,[1]Consulta!$A:$A,Reporte!$L$14,[1]Consulta!$F:$F,Reporte!$A$11,[1]Consulta!$G:$G,Reporte!$A42)/SUMIFS([1]Consulta!$J:$J,[1]Consulta!$A:$A,Reporte!$L$14,[1]Consulta!$F:$F,Reporte!$A$11,[1]Consulta!$G:$G,Reporte!$A42)))</f>
        <v xml:space="preserve"> </v>
      </c>
      <c r="W42" s="47" t="str">
        <f>IF(ISERROR(SUMIFS([1]Consulta!$I:$I,[1]Consulta!$A:$A,Reporte!$L$14,[1]Consulta!$F:$F,Reporte!$A$11,[1]Consulta!$G:$G,Reporte!$A42)/SUMIFS([1]Consulta!$H:$H,[1]Consulta!$A:$A,Reporte!$L$14,[1]Consulta!$F:$F,Reporte!$A$11,[1]Consulta!$G:$G,Reporte!$A42))," ",(SUMIFS([1]Consulta!$I:$I,[1]Consulta!$A:$A,Reporte!$L$14,[1]Consulta!$F:$F,Reporte!$A$11,[1]Consulta!$G:$G,Reporte!$A42)/SUMIFS([1]Consulta!$H:$H,[1]Consulta!$A:$A,Reporte!$L$14,[1]Consulta!$F:$F,Reporte!$A$11,[1]Consulta!$G:$G,Reporte!$A42)))</f>
        <v xml:space="preserve"> </v>
      </c>
      <c r="X42" s="47" t="str">
        <f>IF(ISERROR(SUMIFS([1]Consulta!$K:$K,[1]Consulta!$A:$A,Reporte!$N$14,[1]Consulta!$F:$F,Reporte!$A$11,[1]Consulta!$G:$G,Reporte!$A42)/SUMIFS([1]Consulta!$J:$J,[1]Consulta!$A:$A,Reporte!$N$14,[1]Consulta!$F:$F,Reporte!$A$11,[1]Consulta!$G:$G,Reporte!$A42))," ",(SUMIFS([1]Consulta!$K:$K,[1]Consulta!$A:$A,Reporte!$N$14,[1]Consulta!$F:$F,Reporte!$A$11,[1]Consulta!$G:$G,Reporte!$A42)/SUMIFS([1]Consulta!$J:$J,[1]Consulta!$A:$A,Reporte!$N$14,[1]Consulta!$F:$F,Reporte!$A$11,[1]Consulta!$G:$G,Reporte!$A42)))</f>
        <v xml:space="preserve"> </v>
      </c>
      <c r="Y42" s="47" t="str">
        <f>IF(ISERROR(SUMIFS([1]Consulta!$I:$I,[1]Consulta!$A:$A,Reporte!$N$14,[1]Consulta!$F:$F,Reporte!$A$11,[1]Consulta!$G:$G,Reporte!$A42)/SUMIFS([1]Consulta!$H:$H,[1]Consulta!$A:$A,Reporte!$N$14,[1]Consulta!$F:$F,Reporte!$A$11,[1]Consulta!$G:$G,Reporte!$A42))," ",(SUMIFS([1]Consulta!$I:$I,[1]Consulta!$A:$A,Reporte!$N$14,[1]Consulta!$F:$F,Reporte!$A$11,[1]Consulta!$G:$G,Reporte!$A42)/SUMIFS([1]Consulta!$H:$H,[1]Consulta!$A:$A,Reporte!$N$14,[1]Consulta!$F:$F,Reporte!$A$11,[1]Consulta!$G:$G,Reporte!$A42)))</f>
        <v xml:space="preserve"> </v>
      </c>
      <c r="Z42" s="47" t="str">
        <f>IF(ISERROR(SUMIFS([1]Consulta!$K:$K,[1]Consulta!$A:$A,Reporte!$P$14,[1]Consulta!$F:$F,Reporte!$A$11,[1]Consulta!$G:$G,Reporte!$A42)/SUMIFS([1]Consulta!$J:$J,[1]Consulta!$A:$A,Reporte!$P$14,[1]Consulta!$F:$F,Reporte!$A$11,[1]Consulta!$G:$G,Reporte!$A42))," ",(SUMIFS([1]Consulta!$K:$K,[1]Consulta!$A:$A,Reporte!$P$14,[1]Consulta!$F:$F,Reporte!$A$11,[1]Consulta!$G:$G,Reporte!$A42)/SUMIFS([1]Consulta!$J:$J,[1]Consulta!$A:$A,Reporte!$P$14,[1]Consulta!$F:$F,Reporte!$A$11,[1]Consulta!$G:$G,Reporte!$A42)))</f>
        <v xml:space="preserve"> </v>
      </c>
      <c r="AA42" s="47" t="str">
        <f>IF(ISERROR(SUMIFS([1]Consulta!$I:$I,[1]Consulta!$A:$A,Reporte!$P$14,[1]Consulta!$F:$F,Reporte!$A$11,[1]Consulta!$G:$G,Reporte!$A42)/SUMIFS([1]Consulta!$H:$H,[1]Consulta!$A:$A,Reporte!$P$14,[1]Consulta!$F:$F,Reporte!$A$11,[1]Consulta!$G:$G,Reporte!$A42))," ",(SUMIFS([1]Consulta!$I:$I,[1]Consulta!$A:$A,Reporte!$P$14,[1]Consulta!$F:$F,Reporte!$A$11,[1]Consulta!$G:$G,Reporte!$A42)/SUMIFS([1]Consulta!$H:$H,[1]Consulta!$A:$A,Reporte!$P$14,[1]Consulta!$F:$F,Reporte!$A$11,[1]Consulta!$G:$G,Reporte!$A42)))</f>
        <v xml:space="preserve"> </v>
      </c>
      <c r="AB42" s="47" t="str">
        <f>IF(ISERROR(SUMIFS([1]Consulta!$K:$K,[1]Consulta!$A:$A,Reporte!$H$1,[1]Consulta!$F:$F,Reporte!$A$11,[1]Consulta!$G:$G,Reporte!$A42)/SUMIFS([1]Consulta!$J:$J,[1]Consulta!$A:$A,Reporte!$H$1,[1]Consulta!$F:$F,Reporte!$A$11,[1]Consulta!$G:$G,Reporte!$A42))," ",(SUMIFS([1]Consulta!$K:$K,[1]Consulta!$A:$A,Reporte!$H$1,[1]Consulta!$F:$F,Reporte!$A$11,[1]Consulta!$G:$G,Reporte!$A42)/SUMIFS([1]Consulta!$J:$J,[1]Consulta!$A:$A,Reporte!$H$1,[1]Consulta!$F:$F,Reporte!$A$11,[1]Consulta!$G:$G,Reporte!$A42)))</f>
        <v xml:space="preserve"> </v>
      </c>
      <c r="AC42" s="51" t="str">
        <f>IF(ISERROR(SUMIFS([1]Consulta!$I:$I,[1]Consulta!$A:$A,Reporte!$H$1,[1]Consulta!$F:$F,Reporte!$A$11,[1]Consulta!$G:$G,Reporte!$A42)/SUMIFS([1]Consulta!$H:$H,[1]Consulta!$A:$A,Reporte!$H$1,[1]Consulta!$F:$F,Reporte!$A$11,[1]Consulta!$G:$G,Reporte!$A42))," ",(SUMIFS([1]Consulta!$I:$I,[1]Consulta!$A:$A,Reporte!$H$1,[1]Consulta!$F:$F,Reporte!$A$11,[1]Consulta!$G:$G,Reporte!$A42)/SUMIFS([1]Consulta!$H:$H,[1]Consulta!$A:$A,Reporte!$H$1,[1]Consulta!$F:$F,Reporte!$A$11,[1]Consulta!$G:$G,Reporte!$A42)))</f>
        <v xml:space="preserve"> </v>
      </c>
      <c r="AD42" s="47" t="str">
        <f>IF(ISERROR(SUMIFS([1]Consulta!$K:$K,[1]Consulta!$A:$A,Reporte!$M$1,[1]Consulta!$F:$F,Reporte!$A$11,[1]Consulta!$G:$G,Reporte!$A42)/SUMIFS([1]Consulta!$J:$J,[1]Consulta!$A:$A,Reporte!$M$1,[1]Consulta!$F:$F,Reporte!$A$11,[1]Consulta!$G:$G,Reporte!$A42))," ",(SUMIFS([1]Consulta!$K:$K,[1]Consulta!$A:$A,Reporte!$M$1,[1]Consulta!$F:$F,Reporte!$A$11,[1]Consulta!$G:$G,Reporte!$A42)/SUMIFS([1]Consulta!$J:$J,[1]Consulta!$A:$A,Reporte!$M$1,[1]Consulta!$F:$F,Reporte!$A$11,[1]Consulta!$G:$G,Reporte!$A42)))</f>
        <v xml:space="preserve"> </v>
      </c>
      <c r="AE42" s="52" t="str">
        <f>IF(ISERROR(SUMIFS([1]Consulta!$I:$I,[1]Consulta!$A:$A,Reporte!$M$1,[1]Consulta!$F:$F,Reporte!$A$11,[1]Consulta!$G:$G,Reporte!$A42)/SUMIFS([1]Consulta!$H:$H,[1]Consulta!$A:$A,Reporte!$M$1,[1]Consulta!$F:$F,Reporte!$A$11,[1]Consulta!$G:$G,Reporte!$A42))," ",(SUMIFS([1]Consulta!$I:$I,[1]Consulta!$A:$A,Reporte!$M$1,[1]Consulta!$F:$F,Reporte!$A$11,[1]Consulta!$G:$G,Reporte!$A42)/SUMIFS([1]Consulta!$H:$H,[1]Consulta!$A:$A,Reporte!$M$1,[1]Consulta!$F:$F,Reporte!$A$11,[1]Consulta!$G:$G,Reporte!$A42)))</f>
        <v xml:space="preserve"> </v>
      </c>
      <c r="AF42" s="47" t="str">
        <f>IF(ISERROR(SUMIFS([1]Consulta!$K:$K,[1]Consulta!$A:$A,Reporte!$L$1,[1]Consulta!$F:$F,Reporte!$A$11,[1]Consulta!$G:$G,Reporte!$A42)/SUMIFS([1]Consulta!$J:$J,[1]Consulta!$A:$A,Reporte!$L$1,[1]Consulta!$F:$F,Reporte!$A$11,[1]Consulta!$G:$G,Reporte!$A42))," ",(SUMIFS([1]Consulta!$K:$K,[1]Consulta!$A:$A,Reporte!$L$1,[1]Consulta!$F:$F,Reporte!$A$11,[1]Consulta!$G:$G,Reporte!$A42)/SUMIFS([1]Consulta!$J:$J,[1]Consulta!$A:$A,Reporte!$L$1,[1]Consulta!$F:$F,Reporte!$A$11,[1]Consulta!$G:$G,Reporte!$A42)))</f>
        <v xml:space="preserve"> </v>
      </c>
      <c r="AG42" s="52" t="str">
        <f>IF(ISERROR(SUMIFS([1]Consulta!$I:$I,[1]Consulta!$A:$A,Reporte!$L$1,[1]Consulta!$F:$F,Reporte!$A$11,[1]Consulta!$G:$G,Reporte!$A42)/SUMIFS([1]Consulta!$H:$H,[1]Consulta!$A:$A,Reporte!$L$1,[1]Consulta!$F:$F,Reporte!$A$11,[1]Consulta!$G:$G,Reporte!$A42))," ",(SUMIFS([1]Consulta!$I:$I,[1]Consulta!$A:$A,Reporte!$L$1,[1]Consulta!$F:$F,Reporte!$A$11,[1]Consulta!$G:$G,Reporte!$A42)/SUMIFS([1]Consulta!$H:$H,[1]Consulta!$A:$A,Reporte!$L$1,[1]Consulta!$F:$F,Reporte!$A$11,[1]Consulta!$G:$G,Reporte!$A42)))</f>
        <v xml:space="preserve"> </v>
      </c>
    </row>
    <row r="43" spans="1:33" x14ac:dyDescent="0.25">
      <c r="A43" s="50">
        <f>+A42+1</f>
        <v>45166</v>
      </c>
      <c r="B43" s="47">
        <f>IF(ISERROR(SUMIFS([1]Consulta!$K:$K,[1]Consulta!$A:$A,Reporte!$B$14,[1]Consulta!$F:$F,Reporte!$A$12,[1]Consulta!$G:$G,Reporte!$A43)/SUMIFS([1]Consulta!$J:$J,[1]Consulta!$A:$A,Reporte!$B$14,[1]Consulta!$F:$F,Reporte!$A$12,[1]Consulta!$G:$G,Reporte!$A43))," ",(SUMIFS([1]Consulta!$K:$K,[1]Consulta!$A:$A,Reporte!$B$14,[1]Consulta!$F:$F,Reporte!$A$12,[1]Consulta!$G:$G,Reporte!$A43)/SUMIFS([1]Consulta!$J:$J,[1]Consulta!$A:$A,Reporte!$B$14,[1]Consulta!$F:$F,Reporte!$A$12,[1]Consulta!$G:$G,Reporte!$A43)))</f>
        <v>6.8500000000000023</v>
      </c>
      <c r="C43" s="47">
        <f>IF(ISERROR(SUMIFS([1]Consulta!$I:$I,[1]Consulta!$A:$A,Reporte!$B$14,[1]Consulta!$F:$F,Reporte!$A$12,[1]Consulta!$G:$G,Reporte!$A43)/SUMIFS([1]Consulta!$H:$H,[1]Consulta!$A:$A,Reporte!$B$14,[1]Consulta!$F:$F,Reporte!$A$12,[1]Consulta!$G:$G,Reporte!$A43))," ",(SUMIFS([1]Consulta!$I:$I,[1]Consulta!$A:$A,Reporte!$B$14,[1]Consulta!$F:$F,Reporte!$A$12,[1]Consulta!$G:$G,Reporte!$A43)/SUMIFS([1]Consulta!$H:$H,[1]Consulta!$A:$A,Reporte!$B$14,[1]Consulta!$F:$F,Reporte!$A$12,[1]Consulta!$G:$G,Reporte!$A43)))</f>
        <v>6.9699992011792311</v>
      </c>
      <c r="D43" s="47">
        <f>IF(ISERROR(SUMIFS([1]Consulta!$K:$K,[1]Consulta!$A:$A,Reporte!$D$14,[1]Consulta!$F:$F,Reporte!$A$12,[1]Consulta!$G:$G,Reporte!$A43)/SUMIFS([1]Consulta!$J:$J,[1]Consulta!$A:$A,Reporte!$D$14,[1]Consulta!$F:$F,Reporte!$A$12,[1]Consulta!$G:$G,Reporte!$A43))," ",(SUMIFS([1]Consulta!$K:$K,[1]Consulta!$A:$A,Reporte!$D$14,[1]Consulta!$F:$F,Reporte!$A$12,[1]Consulta!$G:$G,Reporte!$A43)/SUMIFS([1]Consulta!$J:$J,[1]Consulta!$A:$A,Reporte!$D$14,[1]Consulta!$F:$F,Reporte!$A$12,[1]Consulta!$G:$G,Reporte!$A43)))</f>
        <v>6.8500000000000005</v>
      </c>
      <c r="E43" s="47">
        <f>IF(ISERROR(SUMIFS([1]Consulta!$I:$I,[1]Consulta!$A:$A,Reporte!$D$14,[1]Consulta!$F:$F,Reporte!$A$12,[1]Consulta!$G:$G,Reporte!$A43)/SUMIFS([1]Consulta!$H:$H,[1]Consulta!$A:$A,Reporte!$D$14,[1]Consulta!$F:$F,Reporte!$A$12,[1]Consulta!$G:$G,Reporte!$A43))," ",(SUMIFS([1]Consulta!$I:$I,[1]Consulta!$A:$A,Reporte!$D$14,[1]Consulta!$F:$F,Reporte!$A$12,[1]Consulta!$G:$G,Reporte!$A43)/SUMIFS([1]Consulta!$H:$H,[1]Consulta!$A:$A,Reporte!$D$14,[1]Consulta!$F:$F,Reporte!$A$12,[1]Consulta!$G:$G,Reporte!$A43)))</f>
        <v>6.97</v>
      </c>
      <c r="F43" s="47">
        <f>IF(ISERROR(SUMIFS([1]Consulta!$K:$K,[1]Consulta!$A:$A,Reporte!$F$14,[1]Consulta!$F:$F,Reporte!$A$12,[1]Consulta!$G:$G,Reporte!$A43)/SUMIFS([1]Consulta!$J:$J,[1]Consulta!$A:$A,Reporte!$F$14,[1]Consulta!$F:$F,Reporte!$A$12,[1]Consulta!$G:$G,Reporte!$A43))," ",(SUMIFS([1]Consulta!$K:$K,[1]Consulta!$A:$A,Reporte!$F$14,[1]Consulta!$F:$F,Reporte!$A$12,[1]Consulta!$G:$G,Reporte!$A43)/SUMIFS([1]Consulta!$J:$J,[1]Consulta!$A:$A,Reporte!$F$14,[1]Consulta!$F:$F,Reporte!$A$12,[1]Consulta!$G:$G,Reporte!$A43)))</f>
        <v>6.8608240951639452</v>
      </c>
      <c r="G43" s="47">
        <f>IF(ISERROR(SUMIFS([1]Consulta!$I:$I,[1]Consulta!$A:$A,Reporte!$F$14,[1]Consulta!$F:$F,Reporte!$A$12,[1]Consulta!$G:$G,Reporte!$A43)/SUMIFS([1]Consulta!$H:$H,[1]Consulta!$A:$A,Reporte!$F$14,[1]Consulta!$F:$F,Reporte!$A$12,[1]Consulta!$G:$G,Reporte!$A43))," ",(SUMIFS([1]Consulta!$I:$I,[1]Consulta!$A:$A,Reporte!$F$14,[1]Consulta!$F:$F,Reporte!$A$12,[1]Consulta!$G:$G,Reporte!$A43)/SUMIFS([1]Consulta!$H:$H,[1]Consulta!$A:$A,Reporte!$F$14,[1]Consulta!$F:$F,Reporte!$A$12,[1]Consulta!$G:$G,Reporte!$A43)))</f>
        <v>6.969999861289101</v>
      </c>
      <c r="H43" s="47">
        <f>IF(ISERROR(SUMIFS([1]Consulta!$K:$K,[1]Consulta!$A:$A,Reporte!$H$1,[1]Consulta!$F:$F,Reporte!$A$12,[1]Consulta!$G:$G,Reporte!$A43)/SUMIFS([1]Consulta!$J:$J,[1]Consulta!$A:$A,Reporte!$H$1,[1]Consulta!$F:$F,Reporte!$A$12,[1]Consulta!$G:$G,Reporte!$A43))," ",(SUMIFS([1]Consulta!$K:$K,[1]Consulta!$A:$A,Reporte!$H$1,[1]Consulta!$F:$F,Reporte!$A$12,[1]Consulta!$G:$G,Reporte!$A43)/SUMIFS([1]Consulta!$J:$J,[1]Consulta!$A:$A,Reporte!$H$1,[1]Consulta!$F:$F,Reporte!$A$12,[1]Consulta!$G:$G,Reporte!$A43)))</f>
        <v>6.8785603449414756</v>
      </c>
      <c r="I43" s="51">
        <f>IF(ISERROR(SUMIFS([1]Consulta!$I:$I,[1]Consulta!$A:$A,Reporte!$H$1,[1]Consulta!$F:$F,Reporte!$A$12,[1]Consulta!$G:$G,Reporte!$A43)/SUMIFS([1]Consulta!$H:$H,[1]Consulta!$A:$A,Reporte!$H$1,[1]Consulta!$F:$F,Reporte!$A$12,[1]Consulta!$G:$G,Reporte!$A43))," ",(SUMIFS([1]Consulta!$I:$I,[1]Consulta!$A:$A,Reporte!$H$1,[1]Consulta!$F:$F,Reporte!$A$12,[1]Consulta!$G:$G,Reporte!$A43)/SUMIFS([1]Consulta!$H:$H,[1]Consulta!$A:$A,Reporte!$H$1,[1]Consulta!$F:$F,Reporte!$A$12,[1]Consulta!$G:$G,Reporte!$A43)))</f>
        <v>6.9699999999999989</v>
      </c>
      <c r="J43" s="47">
        <f>IF(ISERROR(SUMIFS([1]Consulta!$K:$K,[1]Consulta!$A:$A,Reporte!$M$1,[1]Consulta!$F:$F,Reporte!$A$12,[1]Consulta!$G:$G,Reporte!$A43)/SUMIFS([1]Consulta!$J:$J,[1]Consulta!$A:$A,Reporte!$M$1,[1]Consulta!$F:$F,Reporte!$A$12,[1]Consulta!$G:$G,Reporte!$A43))," ",(SUMIFS([1]Consulta!$K:$K,[1]Consulta!$A:$A,Reporte!$M$1,[1]Consulta!$F:$F,Reporte!$A$12,[1]Consulta!$G:$G,Reporte!$A43)/SUMIFS([1]Consulta!$J:$J,[1]Consulta!$A:$A,Reporte!$M$1,[1]Consulta!$F:$F,Reporte!$A$12,[1]Consulta!$G:$G,Reporte!$A43)))</f>
        <v>6.8767963810527375</v>
      </c>
      <c r="K43" s="52">
        <f>IF(ISERROR(SUMIFS([1]Consulta!$I:$I,[1]Consulta!$A:$A,Reporte!$M$1,[1]Consulta!$F:$F,Reporte!$A$12,[1]Consulta!$G:$G,Reporte!$A43)/SUMIFS([1]Consulta!$H:$H,[1]Consulta!$A:$A,Reporte!$M$1,[1]Consulta!$F:$F,Reporte!$A$12,[1]Consulta!$G:$G,Reporte!$A43))," ",(SUMIFS([1]Consulta!$I:$I,[1]Consulta!$A:$A,Reporte!$M$1,[1]Consulta!$F:$F,Reporte!$A$12,[1]Consulta!$G:$G,Reporte!$A43)/SUMIFS([1]Consulta!$H:$H,[1]Consulta!$A:$A,Reporte!$M$1,[1]Consulta!$F:$F,Reporte!$A$12,[1]Consulta!$G:$G,Reporte!$A43)))</f>
        <v>6.9700000000000006</v>
      </c>
      <c r="L43" s="47">
        <f>IF(ISERROR(SUMIFS([1]Consulta!$K:$K,[1]Consulta!$A:$A,Reporte!$L$14,[1]Consulta!$F:$F,Reporte!$A$13,[1]Consulta!$G:$G,Reporte!$A43)/SUMIFS([1]Consulta!$J:$J,[1]Consulta!$A:$A,Reporte!$L$14,[1]Consulta!$F:$F,Reporte!$A$13,[1]Consulta!$G:$G,Reporte!$A43))," ",(SUMIFS([1]Consulta!$K:$K,[1]Consulta!$A:$A,Reporte!$L$14,[1]Consulta!$F:$F,Reporte!$A$13,[1]Consulta!$G:$G,Reporte!$A43)/SUMIFS([1]Consulta!$J:$J,[1]Consulta!$A:$A,Reporte!$L$14,[1]Consulta!$F:$F,Reporte!$A$13,[1]Consulta!$G:$G,Reporte!$A43)))</f>
        <v>7.1247004346434002</v>
      </c>
      <c r="M43" s="47">
        <f>IF(ISERROR(SUMIFS([1]Consulta!$I:$I,[1]Consulta!$A:$A,Reporte!$L$14,[1]Consulta!$F:$F,Reporte!$A$13,[1]Consulta!$G:$G,Reporte!$A43)/SUMIFS([1]Consulta!$H:$H,[1]Consulta!$A:$A,Reporte!$L$14,[1]Consulta!$F:$F,Reporte!$A$13,[1]Consulta!$G:$G,Reporte!$A43))," ",(SUMIFS([1]Consulta!$I:$I,[1]Consulta!$A:$A,Reporte!$L$14,[1]Consulta!$F:$F,Reporte!$A$13,[1]Consulta!$G:$G,Reporte!$A43)/SUMIFS([1]Consulta!$H:$H,[1]Consulta!$A:$A,Reporte!$L$14,[1]Consulta!$F:$F,Reporte!$A$13,[1]Consulta!$G:$G,Reporte!$A43)))</f>
        <v>6.9658581651750193</v>
      </c>
      <c r="N43" s="47">
        <f>IF(ISERROR(SUMIFS([1]Consulta!$K:$K,[1]Consulta!$A:$A,Reporte!$N$14,[1]Consulta!$F:$F,Reporte!$A$13,[1]Consulta!$G:$G,Reporte!$A43)/SUMIFS([1]Consulta!$J:$J,[1]Consulta!$A:$A,Reporte!$N$14,[1]Consulta!$F:$F,Reporte!$A$13,[1]Consulta!$G:$G,Reporte!$A43))," ",(SUMIFS([1]Consulta!$K:$K,[1]Consulta!$A:$A,Reporte!$N$14,[1]Consulta!$F:$F,Reporte!$A$13,[1]Consulta!$G:$G,Reporte!$A43)/SUMIFS([1]Consulta!$J:$J,[1]Consulta!$A:$A,Reporte!$N$14,[1]Consulta!$F:$F,Reporte!$A$13,[1]Consulta!$G:$G,Reporte!$A43)))</f>
        <v>6.96</v>
      </c>
      <c r="O43" s="47">
        <f>IF(ISERROR(SUMIFS([1]Consulta!$I:$I,[1]Consulta!$A:$A,Reporte!$N$14,[1]Consulta!$F:$F,Reporte!$A$13,[1]Consulta!$G:$G,Reporte!$A43)/SUMIFS([1]Consulta!$H:$H,[1]Consulta!$A:$A,Reporte!$N$14,[1]Consulta!$F:$F,Reporte!$A$13,[1]Consulta!$G:$G,Reporte!$A43))," ",(SUMIFS([1]Consulta!$I:$I,[1]Consulta!$A:$A,Reporte!$N$14,[1]Consulta!$F:$F,Reporte!$A$13,[1]Consulta!$G:$G,Reporte!$A43)/SUMIFS([1]Consulta!$H:$H,[1]Consulta!$A:$A,Reporte!$N$14,[1]Consulta!$F:$F,Reporte!$A$13,[1]Consulta!$G:$G,Reporte!$A43)))</f>
        <v>6.86</v>
      </c>
      <c r="P43" s="47">
        <f>IF(ISERROR(SUMIFS([1]Consulta!$K:$K,[1]Consulta!$A:$A,Reporte!$P$14,[1]Consulta!$F:$F,Reporte!$A$13,[1]Consulta!$G:$G,Reporte!$A43)/SUMIFS([1]Consulta!$J:$J,[1]Consulta!$A:$A,Reporte!$P$14,[1]Consulta!$F:$F,Reporte!$A$13,[1]Consulta!$G:$G,Reporte!$A43))," ",(SUMIFS([1]Consulta!$K:$K,[1]Consulta!$A:$A,Reporte!$P$14,[1]Consulta!$F:$F,Reporte!$A$13,[1]Consulta!$G:$G,Reporte!$A43)/SUMIFS([1]Consulta!$J:$J,[1]Consulta!$A:$A,Reporte!$P$14,[1]Consulta!$F:$F,Reporte!$A$13,[1]Consulta!$G:$G,Reporte!$A43)))</f>
        <v>6.9371814192908197</v>
      </c>
      <c r="Q43" s="47" t="str">
        <f>IF(ISERROR(SUMIFS([1]Consulta!$I:$I,[1]Consulta!$A:$A,Reporte!$P$14,[1]Consulta!$F:$F,Reporte!$A$13,[1]Consulta!$G:$G,Reporte!$A43)/SUMIFS([1]Consulta!$H:$H,[1]Consulta!$A:$A,Reporte!$P$14,[1]Consulta!$F:$F,Reporte!$A$13,[1]Consulta!$G:$G,Reporte!$A43))," ",(SUMIFS([1]Consulta!$I:$I,[1]Consulta!$A:$A,Reporte!$P$14,[1]Consulta!$F:$F,Reporte!$A$13,[1]Consulta!$G:$G,Reporte!$A43)/SUMIFS([1]Consulta!$H:$H,[1]Consulta!$A:$A,Reporte!$P$14,[1]Consulta!$F:$F,Reporte!$A$13,[1]Consulta!$G:$G,Reporte!$A43)))</f>
        <v xml:space="preserve"> </v>
      </c>
      <c r="R43" s="47">
        <f>IF(ISERROR(SUMIFS([1]Consulta!$K:$K,[1]Consulta!$A:$A,Reporte!$H$1,[1]Consulta!$F:$F,Reporte!$A$13,[1]Consulta!$G:$G,Reporte!$A43)/SUMIFS([1]Consulta!$J:$J,[1]Consulta!$A:$A,Reporte!$H$1,[1]Consulta!$F:$F,Reporte!$A$13,[1]Consulta!$G:$G,Reporte!$A43))," ",(SUMIFS([1]Consulta!$K:$K,[1]Consulta!$A:$A,Reporte!$H$1,[1]Consulta!$F:$F,Reporte!$A$13,[1]Consulta!$G:$G,Reporte!$A43)/SUMIFS([1]Consulta!$J:$J,[1]Consulta!$A:$A,Reporte!$H$1,[1]Consulta!$F:$F,Reporte!$A$13,[1]Consulta!$G:$G,Reporte!$A43)))</f>
        <v>7.1883407902711038</v>
      </c>
      <c r="S43" s="51">
        <f>IF(ISERROR(SUMIFS([1]Consulta!$I:$I,[1]Consulta!$A:$A,Reporte!$H$1,[1]Consulta!$F:$F,Reporte!$A$13,[1]Consulta!$G:$G,Reporte!$A43)/SUMIFS([1]Consulta!$H:$H,[1]Consulta!$A:$A,Reporte!$H$1,[1]Consulta!$F:$F,Reporte!$A$13,[1]Consulta!$G:$G,Reporte!$A43))," ",(SUMIFS([1]Consulta!$I:$I,[1]Consulta!$A:$A,Reporte!$H$1,[1]Consulta!$F:$F,Reporte!$A$13,[1]Consulta!$G:$G,Reporte!$A43)/SUMIFS([1]Consulta!$H:$H,[1]Consulta!$A:$A,Reporte!$H$1,[1]Consulta!$F:$F,Reporte!$A$13,[1]Consulta!$G:$G,Reporte!$A43)))</f>
        <v>6.9651467460965728</v>
      </c>
      <c r="T43" s="47" t="str">
        <f>IF(ISERROR(SUMIFS([1]Consulta!$K:$K,[1]Consulta!$A:$A,Reporte!$M$1,[1]Consulta!$F:$F,Reporte!$A$13,[1]Consulta!$G:$G,Reporte!$A43)/SUMIFS([1]Consulta!$J:$J,[1]Consulta!$A:$A,Reporte!$M$1,[1]Consulta!$F:$F,Reporte!$A$13,[1]Consulta!$G:$G,Reporte!$A43))," ",(SUMIFS([1]Consulta!$K:$K,[1]Consulta!$A:$A,Reporte!$M$1,[1]Consulta!$F:$F,Reporte!$A$13,[1]Consulta!$G:$G,Reporte!$A43)/SUMIFS([1]Consulta!$J:$J,[1]Consulta!$A:$A,Reporte!$M$1,[1]Consulta!$F:$F,Reporte!$A$13,[1]Consulta!$G:$G,Reporte!$A43)))</f>
        <v xml:space="preserve"> </v>
      </c>
      <c r="U43" s="52" t="str">
        <f>IF(ISERROR(SUMIFS([1]Consulta!$I:$I,[1]Consulta!$A:$A,Reporte!$M$1,[1]Consulta!$F:$F,Reporte!$A$13,[1]Consulta!$G:$G,Reporte!$A43)/SUMIFS([1]Consulta!$H:$H,[1]Consulta!$A:$A,Reporte!$M$1,[1]Consulta!$F:$F,Reporte!$A$13,[1]Consulta!$G:$G,Reporte!$A43))," ",(SUMIFS([1]Consulta!$I:$I,[1]Consulta!$A:$A,Reporte!$M$1,[1]Consulta!$F:$F,Reporte!$A$13,[1]Consulta!$G:$G,Reporte!$A43)/SUMIFS([1]Consulta!$H:$H,[1]Consulta!$A:$A,Reporte!$M$1,[1]Consulta!$F:$F,Reporte!$A$13,[1]Consulta!$G:$G,Reporte!$A43)))</f>
        <v xml:space="preserve"> </v>
      </c>
      <c r="V43" s="47" t="str">
        <f>IF(ISERROR(SUMIFS([1]Consulta!$K:$K,[1]Consulta!$A:$A,Reporte!$L$14,[1]Consulta!$F:$F,Reporte!$A$11,[1]Consulta!$G:$G,Reporte!$A43)/SUMIFS([1]Consulta!$J:$J,[1]Consulta!$A:$A,Reporte!$L$14,[1]Consulta!$F:$F,Reporte!$A$11,[1]Consulta!$G:$G,Reporte!$A43))," ",(SUMIFS([1]Consulta!$K:$K,[1]Consulta!$A:$A,Reporte!$L$14,[1]Consulta!$F:$F,Reporte!$A$11,[1]Consulta!$G:$G,Reporte!$A43)/SUMIFS([1]Consulta!$J:$J,[1]Consulta!$A:$A,Reporte!$L$14,[1]Consulta!$F:$F,Reporte!$A$11,[1]Consulta!$G:$G,Reporte!$A43)))</f>
        <v xml:space="preserve"> </v>
      </c>
      <c r="W43" s="47">
        <f>IF(ISERROR(SUMIFS([1]Consulta!$I:$I,[1]Consulta!$A:$A,Reporte!$L$14,[1]Consulta!$F:$F,Reporte!$A$11,[1]Consulta!$G:$G,Reporte!$A43)/SUMIFS([1]Consulta!$H:$H,[1]Consulta!$A:$A,Reporte!$L$14,[1]Consulta!$F:$F,Reporte!$A$11,[1]Consulta!$G:$G,Reporte!$A43))," ",(SUMIFS([1]Consulta!$I:$I,[1]Consulta!$A:$A,Reporte!$L$14,[1]Consulta!$F:$F,Reporte!$A$11,[1]Consulta!$G:$G,Reporte!$A43)/SUMIFS([1]Consulta!$H:$H,[1]Consulta!$A:$A,Reporte!$L$14,[1]Consulta!$F:$F,Reporte!$A$11,[1]Consulta!$G:$G,Reporte!$A43)))</f>
        <v>6.97</v>
      </c>
      <c r="X43" s="47" t="str">
        <f>IF(ISERROR(SUMIFS([1]Consulta!$K:$K,[1]Consulta!$A:$A,Reporte!$N$14,[1]Consulta!$F:$F,Reporte!$A$11,[1]Consulta!$G:$G,Reporte!$A43)/SUMIFS([1]Consulta!$J:$J,[1]Consulta!$A:$A,Reporte!$N$14,[1]Consulta!$F:$F,Reporte!$A$11,[1]Consulta!$G:$G,Reporte!$A43))," ",(SUMIFS([1]Consulta!$K:$K,[1]Consulta!$A:$A,Reporte!$N$14,[1]Consulta!$F:$F,Reporte!$A$11,[1]Consulta!$G:$G,Reporte!$A43)/SUMIFS([1]Consulta!$J:$J,[1]Consulta!$A:$A,Reporte!$N$14,[1]Consulta!$F:$F,Reporte!$A$11,[1]Consulta!$G:$G,Reporte!$A43)))</f>
        <v xml:space="preserve"> </v>
      </c>
      <c r="Y43" s="47" t="str">
        <f>IF(ISERROR(SUMIFS([1]Consulta!$I:$I,[1]Consulta!$A:$A,Reporte!$N$14,[1]Consulta!$F:$F,Reporte!$A$11,[1]Consulta!$G:$G,Reporte!$A43)/SUMIFS([1]Consulta!$H:$H,[1]Consulta!$A:$A,Reporte!$N$14,[1]Consulta!$F:$F,Reporte!$A$11,[1]Consulta!$G:$G,Reporte!$A43))," ",(SUMIFS([1]Consulta!$I:$I,[1]Consulta!$A:$A,Reporte!$N$14,[1]Consulta!$F:$F,Reporte!$A$11,[1]Consulta!$G:$G,Reporte!$A43)/SUMIFS([1]Consulta!$H:$H,[1]Consulta!$A:$A,Reporte!$N$14,[1]Consulta!$F:$F,Reporte!$A$11,[1]Consulta!$G:$G,Reporte!$A43)))</f>
        <v xml:space="preserve"> </v>
      </c>
      <c r="Z43" s="47">
        <f>IF(ISERROR(SUMIFS([1]Consulta!$K:$K,[1]Consulta!$A:$A,Reporte!$P$14,[1]Consulta!$F:$F,Reporte!$A$11,[1]Consulta!$G:$G,Reporte!$A43)/SUMIFS([1]Consulta!$J:$J,[1]Consulta!$A:$A,Reporte!$P$14,[1]Consulta!$F:$F,Reporte!$A$11,[1]Consulta!$G:$G,Reporte!$A43))," ",(SUMIFS([1]Consulta!$K:$K,[1]Consulta!$A:$A,Reporte!$P$14,[1]Consulta!$F:$F,Reporte!$A$11,[1]Consulta!$G:$G,Reporte!$A43)/SUMIFS([1]Consulta!$J:$J,[1]Consulta!$A:$A,Reporte!$P$14,[1]Consulta!$F:$F,Reporte!$A$11,[1]Consulta!$G:$G,Reporte!$A43)))</f>
        <v>6.97</v>
      </c>
      <c r="AA43" s="47" t="str">
        <f>IF(ISERROR(SUMIFS([1]Consulta!$I:$I,[1]Consulta!$A:$A,Reporte!$P$14,[1]Consulta!$F:$F,Reporte!$A$11,[1]Consulta!$G:$G,Reporte!$A43)/SUMIFS([1]Consulta!$H:$H,[1]Consulta!$A:$A,Reporte!$P$14,[1]Consulta!$F:$F,Reporte!$A$11,[1]Consulta!$G:$G,Reporte!$A43))," ",(SUMIFS([1]Consulta!$I:$I,[1]Consulta!$A:$A,Reporte!$P$14,[1]Consulta!$F:$F,Reporte!$A$11,[1]Consulta!$G:$G,Reporte!$A43)/SUMIFS([1]Consulta!$H:$H,[1]Consulta!$A:$A,Reporte!$P$14,[1]Consulta!$F:$F,Reporte!$A$11,[1]Consulta!$G:$G,Reporte!$A43)))</f>
        <v xml:space="preserve"> </v>
      </c>
      <c r="AB43" s="47" t="str">
        <f>IF(ISERROR(SUMIFS([1]Consulta!$K:$K,[1]Consulta!$A:$A,Reporte!$H$1,[1]Consulta!$F:$F,Reporte!$A$11,[1]Consulta!$G:$G,Reporte!$A43)/SUMIFS([1]Consulta!$J:$J,[1]Consulta!$A:$A,Reporte!$H$1,[1]Consulta!$F:$F,Reporte!$A$11,[1]Consulta!$G:$G,Reporte!$A43))," ",(SUMIFS([1]Consulta!$K:$K,[1]Consulta!$A:$A,Reporte!$H$1,[1]Consulta!$F:$F,Reporte!$A$11,[1]Consulta!$G:$G,Reporte!$A43)/SUMIFS([1]Consulta!$J:$J,[1]Consulta!$A:$A,Reporte!$H$1,[1]Consulta!$F:$F,Reporte!$A$11,[1]Consulta!$G:$G,Reporte!$A43)))</f>
        <v xml:space="preserve"> </v>
      </c>
      <c r="AC43" s="51" t="str">
        <f>IF(ISERROR(SUMIFS([1]Consulta!$I:$I,[1]Consulta!$A:$A,Reporte!$H$1,[1]Consulta!$F:$F,Reporte!$A$11,[1]Consulta!$G:$G,Reporte!$A43)/SUMIFS([1]Consulta!$H:$H,[1]Consulta!$A:$A,Reporte!$H$1,[1]Consulta!$F:$F,Reporte!$A$11,[1]Consulta!$G:$G,Reporte!$A43))," ",(SUMIFS([1]Consulta!$I:$I,[1]Consulta!$A:$A,Reporte!$H$1,[1]Consulta!$F:$F,Reporte!$A$11,[1]Consulta!$G:$G,Reporte!$A43)/SUMIFS([1]Consulta!$H:$H,[1]Consulta!$A:$A,Reporte!$H$1,[1]Consulta!$F:$F,Reporte!$A$11,[1]Consulta!$G:$G,Reporte!$A43)))</f>
        <v xml:space="preserve"> </v>
      </c>
      <c r="AD43" s="47" t="str">
        <f>IF(ISERROR(SUMIFS([1]Consulta!$K:$K,[1]Consulta!$A:$A,Reporte!$M$1,[1]Consulta!$F:$F,Reporte!$A$11,[1]Consulta!$G:$G,Reporte!$A43)/SUMIFS([1]Consulta!$J:$J,[1]Consulta!$A:$A,Reporte!$M$1,[1]Consulta!$F:$F,Reporte!$A$11,[1]Consulta!$G:$G,Reporte!$A43))," ",(SUMIFS([1]Consulta!$K:$K,[1]Consulta!$A:$A,Reporte!$M$1,[1]Consulta!$F:$F,Reporte!$A$11,[1]Consulta!$G:$G,Reporte!$A43)/SUMIFS([1]Consulta!$J:$J,[1]Consulta!$A:$A,Reporte!$M$1,[1]Consulta!$F:$F,Reporte!$A$11,[1]Consulta!$G:$G,Reporte!$A43)))</f>
        <v xml:space="preserve"> </v>
      </c>
      <c r="AE43" s="52" t="str">
        <f>IF(ISERROR(SUMIFS([1]Consulta!$I:$I,[1]Consulta!$A:$A,Reporte!$M$1,[1]Consulta!$F:$F,Reporte!$A$11,[1]Consulta!$G:$G,Reporte!$A43)/SUMIFS([1]Consulta!$H:$H,[1]Consulta!$A:$A,Reporte!$M$1,[1]Consulta!$F:$F,Reporte!$A$11,[1]Consulta!$G:$G,Reporte!$A43))," ",(SUMIFS([1]Consulta!$I:$I,[1]Consulta!$A:$A,Reporte!$M$1,[1]Consulta!$F:$F,Reporte!$A$11,[1]Consulta!$G:$G,Reporte!$A43)/SUMIFS([1]Consulta!$H:$H,[1]Consulta!$A:$A,Reporte!$M$1,[1]Consulta!$F:$F,Reporte!$A$11,[1]Consulta!$G:$G,Reporte!$A43)))</f>
        <v xml:space="preserve"> </v>
      </c>
      <c r="AF43" s="47" t="str">
        <f>IF(ISERROR(SUMIFS([1]Consulta!$K:$K,[1]Consulta!$A:$A,Reporte!$L$1,[1]Consulta!$F:$F,Reporte!$A$11,[1]Consulta!$G:$G,Reporte!$A43)/SUMIFS([1]Consulta!$J:$J,[1]Consulta!$A:$A,Reporte!$L$1,[1]Consulta!$F:$F,Reporte!$A$11,[1]Consulta!$G:$G,Reporte!$A43))," ",(SUMIFS([1]Consulta!$K:$K,[1]Consulta!$A:$A,Reporte!$L$1,[1]Consulta!$F:$F,Reporte!$A$11,[1]Consulta!$G:$G,Reporte!$A43)/SUMIFS([1]Consulta!$J:$J,[1]Consulta!$A:$A,Reporte!$L$1,[1]Consulta!$F:$F,Reporte!$A$11,[1]Consulta!$G:$G,Reporte!$A43)))</f>
        <v xml:space="preserve"> </v>
      </c>
      <c r="AG43" s="52" t="str">
        <f>IF(ISERROR(SUMIFS([1]Consulta!$I:$I,[1]Consulta!$A:$A,Reporte!$L$1,[1]Consulta!$F:$F,Reporte!$A$11,[1]Consulta!$G:$G,Reporte!$A43)/SUMIFS([1]Consulta!$H:$H,[1]Consulta!$A:$A,Reporte!$L$1,[1]Consulta!$F:$F,Reporte!$A$11,[1]Consulta!$G:$G,Reporte!$A43))," ",(SUMIFS([1]Consulta!$I:$I,[1]Consulta!$A:$A,Reporte!$L$1,[1]Consulta!$F:$F,Reporte!$A$11,[1]Consulta!$G:$G,Reporte!$A43)/SUMIFS([1]Consulta!$H:$H,[1]Consulta!$A:$A,Reporte!$L$1,[1]Consulta!$F:$F,Reporte!$A$11,[1]Consulta!$G:$G,Reporte!$A43)))</f>
        <v xml:space="preserve"> </v>
      </c>
    </row>
    <row r="44" spans="1:33" x14ac:dyDescent="0.25">
      <c r="A44" s="50">
        <f t="shared" ref="A44:A46" si="1">+A43+1</f>
        <v>45167</v>
      </c>
      <c r="B44" s="47">
        <f>IF(ISERROR(SUMIFS([1]Consulta!$K:$K,[1]Consulta!$A:$A,Reporte!$B$14,[1]Consulta!$F:$F,Reporte!$A$12,[1]Consulta!$G:$G,Reporte!$A44)/SUMIFS([1]Consulta!$J:$J,[1]Consulta!$A:$A,Reporte!$B$14,[1]Consulta!$F:$F,Reporte!$A$12,[1]Consulta!$G:$G,Reporte!$A44))," ",(SUMIFS([1]Consulta!$K:$K,[1]Consulta!$A:$A,Reporte!$B$14,[1]Consulta!$F:$F,Reporte!$A$12,[1]Consulta!$G:$G,Reporte!$A44)/SUMIFS([1]Consulta!$J:$J,[1]Consulta!$A:$A,Reporte!$B$14,[1]Consulta!$F:$F,Reporte!$A$12,[1]Consulta!$G:$G,Reporte!$A44)))</f>
        <v>6.8500000000000005</v>
      </c>
      <c r="C44" s="47">
        <f>IF(ISERROR(SUMIFS([1]Consulta!$I:$I,[1]Consulta!$A:$A,Reporte!$B$14,[1]Consulta!$F:$F,Reporte!$A$12,[1]Consulta!$G:$G,Reporte!$A44)/SUMIFS([1]Consulta!$H:$H,[1]Consulta!$A:$A,Reporte!$B$14,[1]Consulta!$F:$F,Reporte!$A$12,[1]Consulta!$G:$G,Reporte!$A44))," ",(SUMIFS([1]Consulta!$I:$I,[1]Consulta!$A:$A,Reporte!$B$14,[1]Consulta!$F:$F,Reporte!$A$12,[1]Consulta!$G:$G,Reporte!$A44)/SUMIFS([1]Consulta!$H:$H,[1]Consulta!$A:$A,Reporte!$B$14,[1]Consulta!$F:$F,Reporte!$A$12,[1]Consulta!$G:$G,Reporte!$A44)))</f>
        <v>6.9699989877939483</v>
      </c>
      <c r="D44" s="47">
        <f>IF(ISERROR(SUMIFS([1]Consulta!$K:$K,[1]Consulta!$A:$A,Reporte!$D$14,[1]Consulta!$F:$F,Reporte!$A$12,[1]Consulta!$G:$G,Reporte!$A44)/SUMIFS([1]Consulta!$J:$J,[1]Consulta!$A:$A,Reporte!$D$14,[1]Consulta!$F:$F,Reporte!$A$12,[1]Consulta!$G:$G,Reporte!$A44))," ",(SUMIFS([1]Consulta!$K:$K,[1]Consulta!$A:$A,Reporte!$D$14,[1]Consulta!$F:$F,Reporte!$A$12,[1]Consulta!$G:$G,Reporte!$A44)/SUMIFS([1]Consulta!$J:$J,[1]Consulta!$A:$A,Reporte!$D$14,[1]Consulta!$F:$F,Reporte!$A$12,[1]Consulta!$G:$G,Reporte!$A44)))</f>
        <v>6.85</v>
      </c>
      <c r="E44" s="47">
        <f>IF(ISERROR(SUMIFS([1]Consulta!$I:$I,[1]Consulta!$A:$A,Reporte!$D$14,[1]Consulta!$F:$F,Reporte!$A$12,[1]Consulta!$G:$G,Reporte!$A44)/SUMIFS([1]Consulta!$H:$H,[1]Consulta!$A:$A,Reporte!$D$14,[1]Consulta!$F:$F,Reporte!$A$12,[1]Consulta!$G:$G,Reporte!$A44))," ",(SUMIFS([1]Consulta!$I:$I,[1]Consulta!$A:$A,Reporte!$D$14,[1]Consulta!$F:$F,Reporte!$A$12,[1]Consulta!$G:$G,Reporte!$A44)/SUMIFS([1]Consulta!$H:$H,[1]Consulta!$A:$A,Reporte!$D$14,[1]Consulta!$F:$F,Reporte!$A$12,[1]Consulta!$G:$G,Reporte!$A44)))</f>
        <v>6.9700000000000006</v>
      </c>
      <c r="F44" s="47">
        <f>IF(ISERROR(SUMIFS([1]Consulta!$K:$K,[1]Consulta!$A:$A,Reporte!$F$14,[1]Consulta!$F:$F,Reporte!$A$12,[1]Consulta!$G:$G,Reporte!$A44)/SUMIFS([1]Consulta!$J:$J,[1]Consulta!$A:$A,Reporte!$F$14,[1]Consulta!$F:$F,Reporte!$A$12,[1]Consulta!$G:$G,Reporte!$A44))," ",(SUMIFS([1]Consulta!$K:$K,[1]Consulta!$A:$A,Reporte!$F$14,[1]Consulta!$F:$F,Reporte!$A$12,[1]Consulta!$G:$G,Reporte!$A44)/SUMIFS([1]Consulta!$J:$J,[1]Consulta!$A:$A,Reporte!$F$14,[1]Consulta!$F:$F,Reporte!$A$12,[1]Consulta!$G:$G,Reporte!$A44)))</f>
        <v>6.8542376838513874</v>
      </c>
      <c r="G44" s="47">
        <f>IF(ISERROR(SUMIFS([1]Consulta!$I:$I,[1]Consulta!$A:$A,Reporte!$F$14,[1]Consulta!$F:$F,Reporte!$A$12,[1]Consulta!$G:$G,Reporte!$A44)/SUMIFS([1]Consulta!$H:$H,[1]Consulta!$A:$A,Reporte!$F$14,[1]Consulta!$F:$F,Reporte!$A$12,[1]Consulta!$G:$G,Reporte!$A44))," ",(SUMIFS([1]Consulta!$I:$I,[1]Consulta!$A:$A,Reporte!$F$14,[1]Consulta!$F:$F,Reporte!$A$12,[1]Consulta!$G:$G,Reporte!$A44)/SUMIFS([1]Consulta!$H:$H,[1]Consulta!$A:$A,Reporte!$F$14,[1]Consulta!$F:$F,Reporte!$A$12,[1]Consulta!$G:$G,Reporte!$A44)))</f>
        <v>6.97</v>
      </c>
      <c r="H44" s="47">
        <f>IF(ISERROR(SUMIFS([1]Consulta!$K:$K,[1]Consulta!$A:$A,Reporte!$H$1,[1]Consulta!$F:$F,Reporte!$A$12,[1]Consulta!$G:$G,Reporte!$A44)/SUMIFS([1]Consulta!$J:$J,[1]Consulta!$A:$A,Reporte!$H$1,[1]Consulta!$F:$F,Reporte!$A$12,[1]Consulta!$G:$G,Reporte!$A44))," ",(SUMIFS([1]Consulta!$K:$K,[1]Consulta!$A:$A,Reporte!$H$1,[1]Consulta!$F:$F,Reporte!$A$12,[1]Consulta!$G:$G,Reporte!$A44)/SUMIFS([1]Consulta!$J:$J,[1]Consulta!$A:$A,Reporte!$H$1,[1]Consulta!$F:$F,Reporte!$A$12,[1]Consulta!$G:$G,Reporte!$A44)))</f>
        <v>6.8668545678774704</v>
      </c>
      <c r="I44" s="51">
        <f>IF(ISERROR(SUMIFS([1]Consulta!$I:$I,[1]Consulta!$A:$A,Reporte!$H$1,[1]Consulta!$F:$F,Reporte!$A$12,[1]Consulta!$G:$G,Reporte!$A44)/SUMIFS([1]Consulta!$H:$H,[1]Consulta!$A:$A,Reporte!$H$1,[1]Consulta!$F:$F,Reporte!$A$12,[1]Consulta!$G:$G,Reporte!$A44))," ",(SUMIFS([1]Consulta!$I:$I,[1]Consulta!$A:$A,Reporte!$H$1,[1]Consulta!$F:$F,Reporte!$A$12,[1]Consulta!$G:$G,Reporte!$A44)/SUMIFS([1]Consulta!$H:$H,[1]Consulta!$A:$A,Reporte!$H$1,[1]Consulta!$F:$F,Reporte!$A$12,[1]Consulta!$G:$G,Reporte!$A44)))</f>
        <v>6.97</v>
      </c>
      <c r="J44" s="47">
        <f>IF(ISERROR(SUMIFS([1]Consulta!$K:$K,[1]Consulta!$A:$A,Reporte!$M$1,[1]Consulta!$F:$F,Reporte!$A$12,[1]Consulta!$G:$G,Reporte!$A44)/SUMIFS([1]Consulta!$J:$J,[1]Consulta!$A:$A,Reporte!$M$1,[1]Consulta!$F:$F,Reporte!$A$12,[1]Consulta!$G:$G,Reporte!$A44))," ",(SUMIFS([1]Consulta!$K:$K,[1]Consulta!$A:$A,Reporte!$M$1,[1]Consulta!$F:$F,Reporte!$A$12,[1]Consulta!$G:$G,Reporte!$A44)/SUMIFS([1]Consulta!$J:$J,[1]Consulta!$A:$A,Reporte!$M$1,[1]Consulta!$F:$F,Reporte!$A$12,[1]Consulta!$G:$G,Reporte!$A44)))</f>
        <v>6.9376208479453076</v>
      </c>
      <c r="K44" s="52">
        <f>IF(ISERROR(SUMIFS([1]Consulta!$I:$I,[1]Consulta!$A:$A,Reporte!$M$1,[1]Consulta!$F:$F,Reporte!$A$12,[1]Consulta!$G:$G,Reporte!$A44)/SUMIFS([1]Consulta!$H:$H,[1]Consulta!$A:$A,Reporte!$M$1,[1]Consulta!$F:$F,Reporte!$A$12,[1]Consulta!$G:$G,Reporte!$A44))," ",(SUMIFS([1]Consulta!$I:$I,[1]Consulta!$A:$A,Reporte!$M$1,[1]Consulta!$F:$F,Reporte!$A$12,[1]Consulta!$G:$G,Reporte!$A44)/SUMIFS([1]Consulta!$H:$H,[1]Consulta!$A:$A,Reporte!$M$1,[1]Consulta!$F:$F,Reporte!$A$12,[1]Consulta!$G:$G,Reporte!$A44)))</f>
        <v>6.97</v>
      </c>
      <c r="L44" s="47">
        <f>IF(ISERROR(SUMIFS([1]Consulta!$K:$K,[1]Consulta!$A:$A,Reporte!$L$14,[1]Consulta!$F:$F,Reporte!$A$13,[1]Consulta!$G:$G,Reporte!$A44)/SUMIFS([1]Consulta!$J:$J,[1]Consulta!$A:$A,Reporte!$L$14,[1]Consulta!$F:$F,Reporte!$A$13,[1]Consulta!$G:$G,Reporte!$A44))," ",(SUMIFS([1]Consulta!$K:$K,[1]Consulta!$A:$A,Reporte!$L$14,[1]Consulta!$F:$F,Reporte!$A$13,[1]Consulta!$G:$G,Reporte!$A44)/SUMIFS([1]Consulta!$J:$J,[1]Consulta!$A:$A,Reporte!$L$14,[1]Consulta!$F:$F,Reporte!$A$13,[1]Consulta!$G:$G,Reporte!$A44)))</f>
        <v>7.169712265686627</v>
      </c>
      <c r="M44" s="47">
        <f>IF(ISERROR(SUMIFS([1]Consulta!$I:$I,[1]Consulta!$A:$A,Reporte!$L$14,[1]Consulta!$F:$F,Reporte!$A$13,[1]Consulta!$G:$G,Reporte!$A44)/SUMIFS([1]Consulta!$H:$H,[1]Consulta!$A:$A,Reporte!$L$14,[1]Consulta!$F:$F,Reporte!$A$13,[1]Consulta!$G:$G,Reporte!$A44))," ",(SUMIFS([1]Consulta!$I:$I,[1]Consulta!$A:$A,Reporte!$L$14,[1]Consulta!$F:$F,Reporte!$A$13,[1]Consulta!$G:$G,Reporte!$A44)/SUMIFS([1]Consulta!$H:$H,[1]Consulta!$A:$A,Reporte!$L$14,[1]Consulta!$F:$F,Reporte!$A$13,[1]Consulta!$G:$G,Reporte!$A44)))</f>
        <v>6.9542270592932605</v>
      </c>
      <c r="N44" s="47">
        <f>IF(ISERROR(SUMIFS([1]Consulta!$K:$K,[1]Consulta!$A:$A,Reporte!$N$14,[1]Consulta!$F:$F,Reporte!$A$13,[1]Consulta!$G:$G,Reporte!$A44)/SUMIFS([1]Consulta!$J:$J,[1]Consulta!$A:$A,Reporte!$N$14,[1]Consulta!$F:$F,Reporte!$A$13,[1]Consulta!$G:$G,Reporte!$A44))," ",(SUMIFS([1]Consulta!$K:$K,[1]Consulta!$A:$A,Reporte!$N$14,[1]Consulta!$F:$F,Reporte!$A$13,[1]Consulta!$G:$G,Reporte!$A44)/SUMIFS([1]Consulta!$J:$J,[1]Consulta!$A:$A,Reporte!$N$14,[1]Consulta!$F:$F,Reporte!$A$13,[1]Consulta!$G:$G,Reporte!$A44)))</f>
        <v>6.9599656258549691</v>
      </c>
      <c r="O44" s="47" t="str">
        <f>IF(ISERROR(SUMIFS([1]Consulta!$I:$I,[1]Consulta!$A:$A,Reporte!$N$14,[1]Consulta!$F:$F,Reporte!$A$13,[1]Consulta!$G:$G,Reporte!$A44)/SUMIFS([1]Consulta!$H:$H,[1]Consulta!$A:$A,Reporte!$N$14,[1]Consulta!$F:$F,Reporte!$A$13,[1]Consulta!$G:$G,Reporte!$A44))," ",(SUMIFS([1]Consulta!$I:$I,[1]Consulta!$A:$A,Reporte!$N$14,[1]Consulta!$F:$F,Reporte!$A$13,[1]Consulta!$G:$G,Reporte!$A44)/SUMIFS([1]Consulta!$H:$H,[1]Consulta!$A:$A,Reporte!$N$14,[1]Consulta!$F:$F,Reporte!$A$13,[1]Consulta!$G:$G,Reporte!$A44)))</f>
        <v xml:space="preserve"> </v>
      </c>
      <c r="P44" s="47">
        <f>IF(ISERROR(SUMIFS([1]Consulta!$K:$K,[1]Consulta!$A:$A,Reporte!$P$14,[1]Consulta!$F:$F,Reporte!$A$13,[1]Consulta!$G:$G,Reporte!$A44)/SUMIFS([1]Consulta!$J:$J,[1]Consulta!$A:$A,Reporte!$P$14,[1]Consulta!$F:$F,Reporte!$A$13,[1]Consulta!$G:$G,Reporte!$A44))," ",(SUMIFS([1]Consulta!$K:$K,[1]Consulta!$A:$A,Reporte!$P$14,[1]Consulta!$F:$F,Reporte!$A$13,[1]Consulta!$G:$G,Reporte!$A44)/SUMIFS([1]Consulta!$J:$J,[1]Consulta!$A:$A,Reporte!$P$14,[1]Consulta!$F:$F,Reporte!$A$13,[1]Consulta!$G:$G,Reporte!$A44)))</f>
        <v>6.9445527993626328</v>
      </c>
      <c r="Q44" s="47" t="str">
        <f>IF(ISERROR(SUMIFS([1]Consulta!$I:$I,[1]Consulta!$A:$A,Reporte!$P$14,[1]Consulta!$F:$F,Reporte!$A$13,[1]Consulta!$G:$G,Reporte!$A44)/SUMIFS([1]Consulta!$H:$H,[1]Consulta!$A:$A,Reporte!$P$14,[1]Consulta!$F:$F,Reporte!$A$13,[1]Consulta!$G:$G,Reporte!$A44))," ",(SUMIFS([1]Consulta!$I:$I,[1]Consulta!$A:$A,Reporte!$P$14,[1]Consulta!$F:$F,Reporte!$A$13,[1]Consulta!$G:$G,Reporte!$A44)/SUMIFS([1]Consulta!$H:$H,[1]Consulta!$A:$A,Reporte!$P$14,[1]Consulta!$F:$F,Reporte!$A$13,[1]Consulta!$G:$G,Reporte!$A44)))</f>
        <v xml:space="preserve"> </v>
      </c>
      <c r="R44" s="47">
        <f>IF(ISERROR(SUMIFS([1]Consulta!$K:$K,[1]Consulta!$A:$A,Reporte!$H$1,[1]Consulta!$F:$F,Reporte!$A$13,[1]Consulta!$G:$G,Reporte!$A44)/SUMIFS([1]Consulta!$J:$J,[1]Consulta!$A:$A,Reporte!$H$1,[1]Consulta!$F:$F,Reporte!$A$13,[1]Consulta!$G:$G,Reporte!$A44))," ",(SUMIFS([1]Consulta!$K:$K,[1]Consulta!$A:$A,Reporte!$H$1,[1]Consulta!$F:$F,Reporte!$A$13,[1]Consulta!$G:$G,Reporte!$A44)/SUMIFS([1]Consulta!$J:$J,[1]Consulta!$A:$A,Reporte!$H$1,[1]Consulta!$F:$F,Reporte!$A$13,[1]Consulta!$G:$G,Reporte!$A44)))</f>
        <v>7.2769702343857325</v>
      </c>
      <c r="S44" s="51">
        <f>IF(ISERROR(SUMIFS([1]Consulta!$I:$I,[1]Consulta!$A:$A,Reporte!$H$1,[1]Consulta!$F:$F,Reporte!$A$13,[1]Consulta!$G:$G,Reporte!$A44)/SUMIFS([1]Consulta!$H:$H,[1]Consulta!$A:$A,Reporte!$H$1,[1]Consulta!$F:$F,Reporte!$A$13,[1]Consulta!$G:$G,Reporte!$A44))," ",(SUMIFS([1]Consulta!$I:$I,[1]Consulta!$A:$A,Reporte!$H$1,[1]Consulta!$F:$F,Reporte!$A$13,[1]Consulta!$G:$G,Reporte!$A44)/SUMIFS([1]Consulta!$H:$H,[1]Consulta!$A:$A,Reporte!$H$1,[1]Consulta!$F:$F,Reporte!$A$13,[1]Consulta!$G:$G,Reporte!$A44)))</f>
        <v>6.967176334553054</v>
      </c>
      <c r="T44" s="47" t="str">
        <f>IF(ISERROR(SUMIFS([1]Consulta!$K:$K,[1]Consulta!$A:$A,Reporte!$M$1,[1]Consulta!$F:$F,Reporte!$A$13,[1]Consulta!$G:$G,Reporte!$A44)/SUMIFS([1]Consulta!$J:$J,[1]Consulta!$A:$A,Reporte!$M$1,[1]Consulta!$F:$F,Reporte!$A$13,[1]Consulta!$G:$G,Reporte!$A44))," ",(SUMIFS([1]Consulta!$K:$K,[1]Consulta!$A:$A,Reporte!$M$1,[1]Consulta!$F:$F,Reporte!$A$13,[1]Consulta!$G:$G,Reporte!$A44)/SUMIFS([1]Consulta!$J:$J,[1]Consulta!$A:$A,Reporte!$M$1,[1]Consulta!$F:$F,Reporte!$A$13,[1]Consulta!$G:$G,Reporte!$A44)))</f>
        <v xml:space="preserve"> </v>
      </c>
      <c r="U44" s="52" t="str">
        <f>IF(ISERROR(SUMIFS([1]Consulta!$I:$I,[1]Consulta!$A:$A,Reporte!$M$1,[1]Consulta!$F:$F,Reporte!$A$13,[1]Consulta!$G:$G,Reporte!$A44)/SUMIFS([1]Consulta!$H:$H,[1]Consulta!$A:$A,Reporte!$M$1,[1]Consulta!$F:$F,Reporte!$A$13,[1]Consulta!$G:$G,Reporte!$A44))," ",(SUMIFS([1]Consulta!$I:$I,[1]Consulta!$A:$A,Reporte!$M$1,[1]Consulta!$F:$F,Reporte!$A$13,[1]Consulta!$G:$G,Reporte!$A44)/SUMIFS([1]Consulta!$H:$H,[1]Consulta!$A:$A,Reporte!$M$1,[1]Consulta!$F:$F,Reporte!$A$13,[1]Consulta!$G:$G,Reporte!$A44)))</f>
        <v xml:space="preserve"> </v>
      </c>
      <c r="V44" s="47">
        <f>IF(ISERROR(SUMIFS([1]Consulta!$K:$K,[1]Consulta!$A:$A,Reporte!$L$14,[1]Consulta!$F:$F,Reporte!$A$11,[1]Consulta!$G:$G,Reporte!$A44)/SUMIFS([1]Consulta!$J:$J,[1]Consulta!$A:$A,Reporte!$L$14,[1]Consulta!$F:$F,Reporte!$A$11,[1]Consulta!$G:$G,Reporte!$A44))," ",(SUMIFS([1]Consulta!$K:$K,[1]Consulta!$A:$A,Reporte!$L$14,[1]Consulta!$F:$F,Reporte!$A$11,[1]Consulta!$G:$G,Reporte!$A44)/SUMIFS([1]Consulta!$J:$J,[1]Consulta!$A:$A,Reporte!$L$14,[1]Consulta!$F:$F,Reporte!$A$11,[1]Consulta!$G:$G,Reporte!$A44)))</f>
        <v>6.9580000000000002</v>
      </c>
      <c r="W44" s="47" t="str">
        <f>IF(ISERROR(SUMIFS([1]Consulta!$I:$I,[1]Consulta!$A:$A,Reporte!$L$14,[1]Consulta!$F:$F,Reporte!$A$11,[1]Consulta!$G:$G,Reporte!$A44)/SUMIFS([1]Consulta!$H:$H,[1]Consulta!$A:$A,Reporte!$L$14,[1]Consulta!$F:$F,Reporte!$A$11,[1]Consulta!$G:$G,Reporte!$A44))," ",(SUMIFS([1]Consulta!$I:$I,[1]Consulta!$A:$A,Reporte!$L$14,[1]Consulta!$F:$F,Reporte!$A$11,[1]Consulta!$G:$G,Reporte!$A44)/SUMIFS([1]Consulta!$H:$H,[1]Consulta!$A:$A,Reporte!$L$14,[1]Consulta!$F:$F,Reporte!$A$11,[1]Consulta!$G:$G,Reporte!$A44)))</f>
        <v xml:space="preserve"> </v>
      </c>
      <c r="X44" s="47" t="str">
        <f>IF(ISERROR(SUMIFS([1]Consulta!$K:$K,[1]Consulta!$A:$A,Reporte!$N$14,[1]Consulta!$F:$F,Reporte!$A$11,[1]Consulta!$G:$G,Reporte!$A44)/SUMIFS([1]Consulta!$J:$J,[1]Consulta!$A:$A,Reporte!$N$14,[1]Consulta!$F:$F,Reporte!$A$11,[1]Consulta!$G:$G,Reporte!$A44))," ",(SUMIFS([1]Consulta!$K:$K,[1]Consulta!$A:$A,Reporte!$N$14,[1]Consulta!$F:$F,Reporte!$A$11,[1]Consulta!$G:$G,Reporte!$A44)/SUMIFS([1]Consulta!$J:$J,[1]Consulta!$A:$A,Reporte!$N$14,[1]Consulta!$F:$F,Reporte!$A$11,[1]Consulta!$G:$G,Reporte!$A44)))</f>
        <v xml:space="preserve"> </v>
      </c>
      <c r="Y44" s="47" t="str">
        <f>IF(ISERROR(SUMIFS([1]Consulta!$I:$I,[1]Consulta!$A:$A,Reporte!$N$14,[1]Consulta!$F:$F,Reporte!$A$11,[1]Consulta!$G:$G,Reporte!$A44)/SUMIFS([1]Consulta!$H:$H,[1]Consulta!$A:$A,Reporte!$N$14,[1]Consulta!$F:$F,Reporte!$A$11,[1]Consulta!$G:$G,Reporte!$A44))," ",(SUMIFS([1]Consulta!$I:$I,[1]Consulta!$A:$A,Reporte!$N$14,[1]Consulta!$F:$F,Reporte!$A$11,[1]Consulta!$G:$G,Reporte!$A44)/SUMIFS([1]Consulta!$H:$H,[1]Consulta!$A:$A,Reporte!$N$14,[1]Consulta!$F:$F,Reporte!$A$11,[1]Consulta!$G:$G,Reporte!$A44)))</f>
        <v xml:space="preserve"> </v>
      </c>
      <c r="Z44" s="47" t="str">
        <f>IF(ISERROR(SUMIFS([1]Consulta!$K:$K,[1]Consulta!$A:$A,Reporte!$P$14,[1]Consulta!$F:$F,Reporte!$A$11,[1]Consulta!$G:$G,Reporte!$A44)/SUMIFS([1]Consulta!$J:$J,[1]Consulta!$A:$A,Reporte!$P$14,[1]Consulta!$F:$F,Reporte!$A$11,[1]Consulta!$G:$G,Reporte!$A44))," ",(SUMIFS([1]Consulta!$K:$K,[1]Consulta!$A:$A,Reporte!$P$14,[1]Consulta!$F:$F,Reporte!$A$11,[1]Consulta!$G:$G,Reporte!$A44)/SUMIFS([1]Consulta!$J:$J,[1]Consulta!$A:$A,Reporte!$P$14,[1]Consulta!$F:$F,Reporte!$A$11,[1]Consulta!$G:$G,Reporte!$A44)))</f>
        <v xml:space="preserve"> </v>
      </c>
      <c r="AA44" s="47" t="str">
        <f>IF(ISERROR(SUMIFS([1]Consulta!$I:$I,[1]Consulta!$A:$A,Reporte!$P$14,[1]Consulta!$F:$F,Reporte!$A$11,[1]Consulta!$G:$G,Reporte!$A44)/SUMIFS([1]Consulta!$H:$H,[1]Consulta!$A:$A,Reporte!$P$14,[1]Consulta!$F:$F,Reporte!$A$11,[1]Consulta!$G:$G,Reporte!$A44))," ",(SUMIFS([1]Consulta!$I:$I,[1]Consulta!$A:$A,Reporte!$P$14,[1]Consulta!$F:$F,Reporte!$A$11,[1]Consulta!$G:$G,Reporte!$A44)/SUMIFS([1]Consulta!$H:$H,[1]Consulta!$A:$A,Reporte!$P$14,[1]Consulta!$F:$F,Reporte!$A$11,[1]Consulta!$G:$G,Reporte!$A44)))</f>
        <v xml:space="preserve"> </v>
      </c>
      <c r="AB44" s="47" t="str">
        <f>IF(ISERROR(SUMIFS([1]Consulta!$K:$K,[1]Consulta!$A:$A,Reporte!$H$1,[1]Consulta!$F:$F,Reporte!$A$11,[1]Consulta!$G:$G,Reporte!$A44)/SUMIFS([1]Consulta!$J:$J,[1]Consulta!$A:$A,Reporte!$H$1,[1]Consulta!$F:$F,Reporte!$A$11,[1]Consulta!$G:$G,Reporte!$A44))," ",(SUMIFS([1]Consulta!$K:$K,[1]Consulta!$A:$A,Reporte!$H$1,[1]Consulta!$F:$F,Reporte!$A$11,[1]Consulta!$G:$G,Reporte!$A44)/SUMIFS([1]Consulta!$J:$J,[1]Consulta!$A:$A,Reporte!$H$1,[1]Consulta!$F:$F,Reporte!$A$11,[1]Consulta!$G:$G,Reporte!$A44)))</f>
        <v xml:space="preserve"> </v>
      </c>
      <c r="AC44" s="51">
        <f>IF(ISERROR(SUMIFS([1]Consulta!$I:$I,[1]Consulta!$A:$A,Reporte!$H$1,[1]Consulta!$F:$F,Reporte!$A$11,[1]Consulta!$G:$G,Reporte!$A44)/SUMIFS([1]Consulta!$H:$H,[1]Consulta!$A:$A,Reporte!$H$1,[1]Consulta!$F:$F,Reporte!$A$11,[1]Consulta!$G:$G,Reporte!$A44))," ",(SUMIFS([1]Consulta!$I:$I,[1]Consulta!$A:$A,Reporte!$H$1,[1]Consulta!$F:$F,Reporte!$A$11,[1]Consulta!$G:$G,Reporte!$A44)/SUMIFS([1]Consulta!$H:$H,[1]Consulta!$A:$A,Reporte!$H$1,[1]Consulta!$F:$F,Reporte!$A$11,[1]Consulta!$G:$G,Reporte!$A44)))</f>
        <v>6.9580000000000002</v>
      </c>
      <c r="AD44" s="47">
        <f>IF(ISERROR(SUMIFS([1]Consulta!$K:$K,[1]Consulta!$A:$A,Reporte!$M$1,[1]Consulta!$F:$F,Reporte!$A$11,[1]Consulta!$G:$G,Reporte!$A44)/SUMIFS([1]Consulta!$J:$J,[1]Consulta!$A:$A,Reporte!$M$1,[1]Consulta!$F:$F,Reporte!$A$11,[1]Consulta!$G:$G,Reporte!$A44))," ",(SUMIFS([1]Consulta!$K:$K,[1]Consulta!$A:$A,Reporte!$M$1,[1]Consulta!$F:$F,Reporte!$A$11,[1]Consulta!$G:$G,Reporte!$A44)/SUMIFS([1]Consulta!$J:$J,[1]Consulta!$A:$A,Reporte!$M$1,[1]Consulta!$F:$F,Reporte!$A$11,[1]Consulta!$G:$G,Reporte!$A44)))</f>
        <v>6.9580000000000002</v>
      </c>
      <c r="AE44" s="52" t="str">
        <f>IF(ISERROR(SUMIFS([1]Consulta!$I:$I,[1]Consulta!$A:$A,Reporte!$M$1,[1]Consulta!$F:$F,Reporte!$A$11,[1]Consulta!$G:$G,Reporte!$A44)/SUMIFS([1]Consulta!$H:$H,[1]Consulta!$A:$A,Reporte!$M$1,[1]Consulta!$F:$F,Reporte!$A$11,[1]Consulta!$G:$G,Reporte!$A44))," ",(SUMIFS([1]Consulta!$I:$I,[1]Consulta!$A:$A,Reporte!$M$1,[1]Consulta!$F:$F,Reporte!$A$11,[1]Consulta!$G:$G,Reporte!$A44)/SUMIFS([1]Consulta!$H:$H,[1]Consulta!$A:$A,Reporte!$M$1,[1]Consulta!$F:$F,Reporte!$A$11,[1]Consulta!$G:$G,Reporte!$A44)))</f>
        <v xml:space="preserve"> </v>
      </c>
      <c r="AF44" s="53"/>
      <c r="AG44" s="54"/>
    </row>
    <row r="45" spans="1:33" x14ac:dyDescent="0.25">
      <c r="A45" s="50">
        <f t="shared" si="1"/>
        <v>45168</v>
      </c>
      <c r="B45" s="47">
        <f>IF(ISERROR(SUMIFS([1]Consulta!$K:$K,[1]Consulta!$A:$A,Reporte!$B$14,[1]Consulta!$F:$F,Reporte!$A$12,[1]Consulta!$G:$G,Reporte!$A45)/SUMIFS([1]Consulta!$J:$J,[1]Consulta!$A:$A,Reporte!$B$14,[1]Consulta!$F:$F,Reporte!$A$12,[1]Consulta!$G:$G,Reporte!$A45))," ",(SUMIFS([1]Consulta!$K:$K,[1]Consulta!$A:$A,Reporte!$B$14,[1]Consulta!$F:$F,Reporte!$A$12,[1]Consulta!$G:$G,Reporte!$A45)/SUMIFS([1]Consulta!$J:$J,[1]Consulta!$A:$A,Reporte!$B$14,[1]Consulta!$F:$F,Reporte!$A$12,[1]Consulta!$G:$G,Reporte!$A45)))</f>
        <v>6.85</v>
      </c>
      <c r="C45" s="47">
        <f>IF(ISERROR(SUMIFS([1]Consulta!$I:$I,[1]Consulta!$A:$A,Reporte!$B$14,[1]Consulta!$F:$F,Reporte!$A$12,[1]Consulta!$G:$G,Reporte!$A45)/SUMIFS([1]Consulta!$H:$H,[1]Consulta!$A:$A,Reporte!$B$14,[1]Consulta!$F:$F,Reporte!$A$12,[1]Consulta!$G:$G,Reporte!$A45))," ",(SUMIFS([1]Consulta!$I:$I,[1]Consulta!$A:$A,Reporte!$B$14,[1]Consulta!$F:$F,Reporte!$A$12,[1]Consulta!$G:$G,Reporte!$A45)/SUMIFS([1]Consulta!$H:$H,[1]Consulta!$A:$A,Reporte!$B$14,[1]Consulta!$F:$F,Reporte!$A$12,[1]Consulta!$G:$G,Reporte!$A45)))</f>
        <v>6.9699994417022717</v>
      </c>
      <c r="D45" s="47">
        <f>IF(ISERROR(SUMIFS([1]Consulta!$K:$K,[1]Consulta!$A:$A,Reporte!$D$14,[1]Consulta!$F:$F,Reporte!$A$12,[1]Consulta!$G:$G,Reporte!$A45)/SUMIFS([1]Consulta!$J:$J,[1]Consulta!$A:$A,Reporte!$D$14,[1]Consulta!$F:$F,Reporte!$A$12,[1]Consulta!$G:$G,Reporte!$A45))," ",(SUMIFS([1]Consulta!$K:$K,[1]Consulta!$A:$A,Reporte!$D$14,[1]Consulta!$F:$F,Reporte!$A$12,[1]Consulta!$G:$G,Reporte!$A45)/SUMIFS([1]Consulta!$J:$J,[1]Consulta!$A:$A,Reporte!$D$14,[1]Consulta!$F:$F,Reporte!$A$12,[1]Consulta!$G:$G,Reporte!$A45)))</f>
        <v>6.8500000000000005</v>
      </c>
      <c r="E45" s="47">
        <f>IF(ISERROR(SUMIFS([1]Consulta!$I:$I,[1]Consulta!$A:$A,Reporte!$D$14,[1]Consulta!$F:$F,Reporte!$A$12,[1]Consulta!$G:$G,Reporte!$A45)/SUMIFS([1]Consulta!$H:$H,[1]Consulta!$A:$A,Reporte!$D$14,[1]Consulta!$F:$F,Reporte!$A$12,[1]Consulta!$G:$G,Reporte!$A45))," ",(SUMIFS([1]Consulta!$I:$I,[1]Consulta!$A:$A,Reporte!$D$14,[1]Consulta!$F:$F,Reporte!$A$12,[1]Consulta!$G:$G,Reporte!$A45)/SUMIFS([1]Consulta!$H:$H,[1]Consulta!$A:$A,Reporte!$D$14,[1]Consulta!$F:$F,Reporte!$A$12,[1]Consulta!$G:$G,Reporte!$A45)))</f>
        <v>6.9699999999999989</v>
      </c>
      <c r="F45" s="47">
        <f>IF(ISERROR(SUMIFS([1]Consulta!$K:$K,[1]Consulta!$A:$A,Reporte!$F$14,[1]Consulta!$F:$F,Reporte!$A$12,[1]Consulta!$G:$G,Reporte!$A45)/SUMIFS([1]Consulta!$J:$J,[1]Consulta!$A:$A,Reporte!$F$14,[1]Consulta!$F:$F,Reporte!$A$12,[1]Consulta!$G:$G,Reporte!$A45))," ",(SUMIFS([1]Consulta!$K:$K,[1]Consulta!$A:$A,Reporte!$F$14,[1]Consulta!$F:$F,Reporte!$A$12,[1]Consulta!$G:$G,Reporte!$A45)/SUMIFS([1]Consulta!$J:$J,[1]Consulta!$A:$A,Reporte!$F$14,[1]Consulta!$F:$F,Reporte!$A$12,[1]Consulta!$G:$G,Reporte!$A45)))</f>
        <v>6.8584706981807155</v>
      </c>
      <c r="G45" s="47">
        <f>IF(ISERROR(SUMIFS([1]Consulta!$I:$I,[1]Consulta!$A:$A,Reporte!$F$14,[1]Consulta!$F:$F,Reporte!$A$12,[1]Consulta!$G:$G,Reporte!$A45)/SUMIFS([1]Consulta!$H:$H,[1]Consulta!$A:$A,Reporte!$F$14,[1]Consulta!$F:$F,Reporte!$A$12,[1]Consulta!$G:$G,Reporte!$A45))," ",(SUMIFS([1]Consulta!$I:$I,[1]Consulta!$A:$A,Reporte!$F$14,[1]Consulta!$F:$F,Reporte!$A$12,[1]Consulta!$G:$G,Reporte!$A45)/SUMIFS([1]Consulta!$H:$H,[1]Consulta!$A:$A,Reporte!$F$14,[1]Consulta!$F:$F,Reporte!$A$12,[1]Consulta!$G:$G,Reporte!$A45)))</f>
        <v>6.9700000000000024</v>
      </c>
      <c r="H45" s="47">
        <f>IF(ISERROR(SUMIFS([1]Consulta!$K:$K,[1]Consulta!$A:$A,Reporte!$H$1,[1]Consulta!$F:$F,Reporte!$A$12,[1]Consulta!$G:$G,Reporte!$A45)/SUMIFS([1]Consulta!$J:$J,[1]Consulta!$A:$A,Reporte!$H$1,[1]Consulta!$F:$F,Reporte!$A$12,[1]Consulta!$G:$G,Reporte!$A45))," ",(SUMIFS([1]Consulta!$K:$K,[1]Consulta!$A:$A,Reporte!$H$1,[1]Consulta!$F:$F,Reporte!$A$12,[1]Consulta!$G:$G,Reporte!$A45)/SUMIFS([1]Consulta!$J:$J,[1]Consulta!$A:$A,Reporte!$H$1,[1]Consulta!$F:$F,Reporte!$A$12,[1]Consulta!$G:$G,Reporte!$A45)))</f>
        <v>6.864354577580122</v>
      </c>
      <c r="I45" s="51">
        <f>IF(ISERROR(SUMIFS([1]Consulta!$I:$I,[1]Consulta!$A:$A,Reporte!$H$1,[1]Consulta!$F:$F,Reporte!$A$12,[1]Consulta!$G:$G,Reporte!$A45)/SUMIFS([1]Consulta!$H:$H,[1]Consulta!$A:$A,Reporte!$H$1,[1]Consulta!$F:$F,Reporte!$A$12,[1]Consulta!$G:$G,Reporte!$A45))," ",(SUMIFS([1]Consulta!$I:$I,[1]Consulta!$A:$A,Reporte!$H$1,[1]Consulta!$F:$F,Reporte!$A$12,[1]Consulta!$G:$G,Reporte!$A45)/SUMIFS([1]Consulta!$H:$H,[1]Consulta!$A:$A,Reporte!$H$1,[1]Consulta!$F:$F,Reporte!$A$12,[1]Consulta!$G:$G,Reporte!$A45)))</f>
        <v>6.9700000000000033</v>
      </c>
      <c r="J45" s="47">
        <f>IF(ISERROR(SUMIFS([1]Consulta!$K:$K,[1]Consulta!$A:$A,Reporte!$M$1,[1]Consulta!$F:$F,Reporte!$A$12,[1]Consulta!$G:$G,Reporte!$A45)/SUMIFS([1]Consulta!$J:$J,[1]Consulta!$A:$A,Reporte!$M$1,[1]Consulta!$F:$F,Reporte!$A$12,[1]Consulta!$G:$G,Reporte!$A45))," ",(SUMIFS([1]Consulta!$K:$K,[1]Consulta!$A:$A,Reporte!$M$1,[1]Consulta!$F:$F,Reporte!$A$12,[1]Consulta!$G:$G,Reporte!$A45)/SUMIFS([1]Consulta!$J:$J,[1]Consulta!$A:$A,Reporte!$M$1,[1]Consulta!$F:$F,Reporte!$A$12,[1]Consulta!$G:$G,Reporte!$A45)))</f>
        <v>6.8980871565050768</v>
      </c>
      <c r="K45" s="52">
        <f>IF(ISERROR(SUMIFS([1]Consulta!$I:$I,[1]Consulta!$A:$A,Reporte!$M$1,[1]Consulta!$F:$F,Reporte!$A$12,[1]Consulta!$G:$G,Reporte!$A45)/SUMIFS([1]Consulta!$H:$H,[1]Consulta!$A:$A,Reporte!$M$1,[1]Consulta!$F:$F,Reporte!$A$12,[1]Consulta!$G:$G,Reporte!$A45))," ",(SUMIFS([1]Consulta!$I:$I,[1]Consulta!$A:$A,Reporte!$M$1,[1]Consulta!$F:$F,Reporte!$A$12,[1]Consulta!$G:$G,Reporte!$A45)/SUMIFS([1]Consulta!$H:$H,[1]Consulta!$A:$A,Reporte!$M$1,[1]Consulta!$F:$F,Reporte!$A$12,[1]Consulta!$G:$G,Reporte!$A45)))</f>
        <v>6.9700000000000015</v>
      </c>
      <c r="L45" s="47">
        <f>IF(ISERROR(SUMIFS([1]Consulta!$K:$K,[1]Consulta!$A:$A,Reporte!$L$14,[1]Consulta!$F:$F,Reporte!$A$13,[1]Consulta!$G:$G,Reporte!$A45)/SUMIFS([1]Consulta!$J:$J,[1]Consulta!$A:$A,Reporte!$L$14,[1]Consulta!$F:$F,Reporte!$A$13,[1]Consulta!$G:$G,Reporte!$A45))," ",(SUMIFS([1]Consulta!$K:$K,[1]Consulta!$A:$A,Reporte!$L$14,[1]Consulta!$F:$F,Reporte!$A$13,[1]Consulta!$G:$G,Reporte!$A45)/SUMIFS([1]Consulta!$J:$J,[1]Consulta!$A:$A,Reporte!$L$14,[1]Consulta!$F:$F,Reporte!$A$13,[1]Consulta!$G:$G,Reporte!$A45)))</f>
        <v>7.144755048624873</v>
      </c>
      <c r="M45" s="47">
        <f>IF(ISERROR(SUMIFS([1]Consulta!$I:$I,[1]Consulta!$A:$A,Reporte!$L$14,[1]Consulta!$F:$F,Reporte!$A$13,[1]Consulta!$G:$G,Reporte!$A45)/SUMIFS([1]Consulta!$H:$H,[1]Consulta!$A:$A,Reporte!$L$14,[1]Consulta!$F:$F,Reporte!$A$13,[1]Consulta!$G:$G,Reporte!$A45))," ",(SUMIFS([1]Consulta!$I:$I,[1]Consulta!$A:$A,Reporte!$L$14,[1]Consulta!$F:$F,Reporte!$A$13,[1]Consulta!$G:$G,Reporte!$A45)/SUMIFS([1]Consulta!$H:$H,[1]Consulta!$A:$A,Reporte!$L$14,[1]Consulta!$F:$F,Reporte!$A$13,[1]Consulta!$G:$G,Reporte!$A45)))</f>
        <v>6.9638858399658581</v>
      </c>
      <c r="N45" s="47">
        <f>IF(ISERROR(SUMIFS([1]Consulta!$K:$K,[1]Consulta!$A:$A,Reporte!$N$14,[1]Consulta!$F:$F,Reporte!$A$13,[1]Consulta!$G:$G,Reporte!$A45)/SUMIFS([1]Consulta!$J:$J,[1]Consulta!$A:$A,Reporte!$N$14,[1]Consulta!$F:$F,Reporte!$A$13,[1]Consulta!$G:$G,Reporte!$A45))," ",(SUMIFS([1]Consulta!$K:$K,[1]Consulta!$A:$A,Reporte!$N$14,[1]Consulta!$F:$F,Reporte!$A$13,[1]Consulta!$G:$G,Reporte!$A45)/SUMIFS([1]Consulta!$J:$J,[1]Consulta!$A:$A,Reporte!$N$14,[1]Consulta!$F:$F,Reporte!$A$13,[1]Consulta!$G:$G,Reporte!$A45)))</f>
        <v>6.9578089784788935</v>
      </c>
      <c r="O45" s="47" t="str">
        <f>IF(ISERROR(SUMIFS([1]Consulta!$I:$I,[1]Consulta!$A:$A,Reporte!$N$14,[1]Consulta!$F:$F,Reporte!$A$13,[1]Consulta!$G:$G,Reporte!$A45)/SUMIFS([1]Consulta!$H:$H,[1]Consulta!$A:$A,Reporte!$N$14,[1]Consulta!$F:$F,Reporte!$A$13,[1]Consulta!$G:$G,Reporte!$A45))," ",(SUMIFS([1]Consulta!$I:$I,[1]Consulta!$A:$A,Reporte!$N$14,[1]Consulta!$F:$F,Reporte!$A$13,[1]Consulta!$G:$G,Reporte!$A45)/SUMIFS([1]Consulta!$H:$H,[1]Consulta!$A:$A,Reporte!$N$14,[1]Consulta!$F:$F,Reporte!$A$13,[1]Consulta!$G:$G,Reporte!$A45)))</f>
        <v xml:space="preserve"> </v>
      </c>
      <c r="P45" s="47">
        <f>IF(ISERROR(SUMIFS([1]Consulta!$K:$K,[1]Consulta!$A:$A,Reporte!$P$14,[1]Consulta!$F:$F,Reporte!$A$13,[1]Consulta!$G:$G,Reporte!$A45)/SUMIFS([1]Consulta!$J:$J,[1]Consulta!$A:$A,Reporte!$P$14,[1]Consulta!$F:$F,Reporte!$A$13,[1]Consulta!$G:$G,Reporte!$A45))," ",(SUMIFS([1]Consulta!$K:$K,[1]Consulta!$A:$A,Reporte!$P$14,[1]Consulta!$F:$F,Reporte!$A$13,[1]Consulta!$G:$G,Reporte!$A45)/SUMIFS([1]Consulta!$J:$J,[1]Consulta!$A:$A,Reporte!$P$14,[1]Consulta!$F:$F,Reporte!$A$13,[1]Consulta!$G:$G,Reporte!$A45)))</f>
        <v>6.9501690474325821</v>
      </c>
      <c r="Q45" s="47">
        <f>IF(ISERROR(SUMIFS([1]Consulta!$I:$I,[1]Consulta!$A:$A,Reporte!$P$14,[1]Consulta!$F:$F,Reporte!$A$13,[1]Consulta!$G:$G,Reporte!$A45)/SUMIFS([1]Consulta!$H:$H,[1]Consulta!$A:$A,Reporte!$P$14,[1]Consulta!$F:$F,Reporte!$A$13,[1]Consulta!$G:$G,Reporte!$A45))," ",(SUMIFS([1]Consulta!$I:$I,[1]Consulta!$A:$A,Reporte!$P$14,[1]Consulta!$F:$F,Reporte!$A$13,[1]Consulta!$G:$G,Reporte!$A45)/SUMIFS([1]Consulta!$H:$H,[1]Consulta!$A:$A,Reporte!$P$14,[1]Consulta!$F:$F,Reporte!$A$13,[1]Consulta!$G:$G,Reporte!$A45)))</f>
        <v>6.9599999999999991</v>
      </c>
      <c r="R45" s="47">
        <f>IF(ISERROR(SUMIFS([1]Consulta!$K:$K,[1]Consulta!$A:$A,Reporte!$H$1,[1]Consulta!$F:$F,Reporte!$A$13,[1]Consulta!$G:$G,Reporte!$A45)/SUMIFS([1]Consulta!$J:$J,[1]Consulta!$A:$A,Reporte!$H$1,[1]Consulta!$F:$F,Reporte!$A$13,[1]Consulta!$G:$G,Reporte!$A45))," ",(SUMIFS([1]Consulta!$K:$K,[1]Consulta!$A:$A,Reporte!$H$1,[1]Consulta!$F:$F,Reporte!$A$13,[1]Consulta!$G:$G,Reporte!$A45)/SUMIFS([1]Consulta!$J:$J,[1]Consulta!$A:$A,Reporte!$H$1,[1]Consulta!$F:$F,Reporte!$A$13,[1]Consulta!$G:$G,Reporte!$A45)))</f>
        <v>6.9967940975780545</v>
      </c>
      <c r="S45" s="51">
        <f>IF(ISERROR(SUMIFS([1]Consulta!$I:$I,[1]Consulta!$A:$A,Reporte!$H$1,[1]Consulta!$F:$F,Reporte!$A$13,[1]Consulta!$G:$G,Reporte!$A45)/SUMIFS([1]Consulta!$H:$H,[1]Consulta!$A:$A,Reporte!$H$1,[1]Consulta!$F:$F,Reporte!$A$13,[1]Consulta!$G:$G,Reporte!$A45))," ",(SUMIFS([1]Consulta!$I:$I,[1]Consulta!$A:$A,Reporte!$H$1,[1]Consulta!$F:$F,Reporte!$A$13,[1]Consulta!$G:$G,Reporte!$A45)/SUMIFS([1]Consulta!$H:$H,[1]Consulta!$A:$A,Reporte!$H$1,[1]Consulta!$F:$F,Reporte!$A$13,[1]Consulta!$G:$G,Reporte!$A45)))</f>
        <v>6.9672350108926366</v>
      </c>
      <c r="T45" s="47" t="str">
        <f>IF(ISERROR(SUMIFS([1]Consulta!$K:$K,[1]Consulta!$A:$A,Reporte!$M$1,[1]Consulta!$F:$F,Reporte!$A$13,[1]Consulta!$G:$G,Reporte!$A45)/SUMIFS([1]Consulta!$J:$J,[1]Consulta!$A:$A,Reporte!$M$1,[1]Consulta!$F:$F,Reporte!$A$13,[1]Consulta!$G:$G,Reporte!$A45))," ",(SUMIFS([1]Consulta!$K:$K,[1]Consulta!$A:$A,Reporte!$M$1,[1]Consulta!$F:$F,Reporte!$A$13,[1]Consulta!$G:$G,Reporte!$A45)/SUMIFS([1]Consulta!$J:$J,[1]Consulta!$A:$A,Reporte!$M$1,[1]Consulta!$F:$F,Reporte!$A$13,[1]Consulta!$G:$G,Reporte!$A45)))</f>
        <v xml:space="preserve"> </v>
      </c>
      <c r="U45" s="52" t="str">
        <f>IF(ISERROR(SUMIFS([1]Consulta!$I:$I,[1]Consulta!$A:$A,Reporte!$M$1,[1]Consulta!$F:$F,Reporte!$A$13,[1]Consulta!$G:$G,Reporte!$A45)/SUMIFS([1]Consulta!$H:$H,[1]Consulta!$A:$A,Reporte!$M$1,[1]Consulta!$F:$F,Reporte!$A$13,[1]Consulta!$G:$G,Reporte!$A45))," ",(SUMIFS([1]Consulta!$I:$I,[1]Consulta!$A:$A,Reporte!$M$1,[1]Consulta!$F:$F,Reporte!$A$13,[1]Consulta!$G:$G,Reporte!$A45)/SUMIFS([1]Consulta!$H:$H,[1]Consulta!$A:$A,Reporte!$M$1,[1]Consulta!$F:$F,Reporte!$A$13,[1]Consulta!$G:$G,Reporte!$A45)))</f>
        <v xml:space="preserve"> </v>
      </c>
      <c r="V45" s="47">
        <f>IF(ISERROR(SUMIFS([1]Consulta!$K:$K,[1]Consulta!$A:$A,Reporte!$L$14,[1]Consulta!$F:$F,Reporte!$A$11,[1]Consulta!$G:$G,Reporte!$A45)/SUMIFS([1]Consulta!$J:$J,[1]Consulta!$A:$A,Reporte!$L$14,[1]Consulta!$F:$F,Reporte!$A$11,[1]Consulta!$G:$G,Reporte!$A45))," ",(SUMIFS([1]Consulta!$K:$K,[1]Consulta!$A:$A,Reporte!$L$14,[1]Consulta!$F:$F,Reporte!$A$11,[1]Consulta!$G:$G,Reporte!$A45)/SUMIFS([1]Consulta!$J:$J,[1]Consulta!$A:$A,Reporte!$L$14,[1]Consulta!$F:$F,Reporte!$A$11,[1]Consulta!$G:$G,Reporte!$A45)))</f>
        <v>6.9660000000000002</v>
      </c>
      <c r="W45" s="47" t="str">
        <f>IF(ISERROR(SUMIFS([1]Consulta!$I:$I,[1]Consulta!$A:$A,Reporte!$L$14,[1]Consulta!$F:$F,Reporte!$A$11,[1]Consulta!$G:$G,Reporte!$A45)/SUMIFS([1]Consulta!$H:$H,[1]Consulta!$A:$A,Reporte!$L$14,[1]Consulta!$F:$F,Reporte!$A$11,[1]Consulta!$G:$G,Reporte!$A45))," ",(SUMIFS([1]Consulta!$I:$I,[1]Consulta!$A:$A,Reporte!$L$14,[1]Consulta!$F:$F,Reporte!$A$11,[1]Consulta!$G:$G,Reporte!$A45)/SUMIFS([1]Consulta!$H:$H,[1]Consulta!$A:$A,Reporte!$L$14,[1]Consulta!$F:$F,Reporte!$A$11,[1]Consulta!$G:$G,Reporte!$A45)))</f>
        <v xml:space="preserve"> </v>
      </c>
      <c r="X45" s="47" t="str">
        <f>IF(ISERROR(SUMIFS([1]Consulta!$K:$K,[1]Consulta!$A:$A,Reporte!$N$14,[1]Consulta!$F:$F,Reporte!$A$11,[1]Consulta!$G:$G,Reporte!$A45)/SUMIFS([1]Consulta!$J:$J,[1]Consulta!$A:$A,Reporte!$N$14,[1]Consulta!$F:$F,Reporte!$A$11,[1]Consulta!$G:$G,Reporte!$A45))," ",(SUMIFS([1]Consulta!$K:$K,[1]Consulta!$A:$A,Reporte!$N$14,[1]Consulta!$F:$F,Reporte!$A$11,[1]Consulta!$G:$G,Reporte!$A45)/SUMIFS([1]Consulta!$J:$J,[1]Consulta!$A:$A,Reporte!$N$14,[1]Consulta!$F:$F,Reporte!$A$11,[1]Consulta!$G:$G,Reporte!$A45)))</f>
        <v xml:space="preserve"> </v>
      </c>
      <c r="Y45" s="47" t="str">
        <f>IF(ISERROR(SUMIFS([1]Consulta!$I:$I,[1]Consulta!$A:$A,Reporte!$N$14,[1]Consulta!$F:$F,Reporte!$A$11,[1]Consulta!$G:$G,Reporte!$A45)/SUMIFS([1]Consulta!$H:$H,[1]Consulta!$A:$A,Reporte!$N$14,[1]Consulta!$F:$F,Reporte!$A$11,[1]Consulta!$G:$G,Reporte!$A45))," ",(SUMIFS([1]Consulta!$I:$I,[1]Consulta!$A:$A,Reporte!$N$14,[1]Consulta!$F:$F,Reporte!$A$11,[1]Consulta!$G:$G,Reporte!$A45)/SUMIFS([1]Consulta!$H:$H,[1]Consulta!$A:$A,Reporte!$N$14,[1]Consulta!$F:$F,Reporte!$A$11,[1]Consulta!$G:$G,Reporte!$A45)))</f>
        <v xml:space="preserve"> </v>
      </c>
      <c r="Z45" s="47" t="str">
        <f>IF(ISERROR(SUMIFS([1]Consulta!$K:$K,[1]Consulta!$A:$A,Reporte!$P$14,[1]Consulta!$F:$F,Reporte!$A$11,[1]Consulta!$G:$G,Reporte!$A45)/SUMIFS([1]Consulta!$J:$J,[1]Consulta!$A:$A,Reporte!$P$14,[1]Consulta!$F:$F,Reporte!$A$11,[1]Consulta!$G:$G,Reporte!$A45))," ",(SUMIFS([1]Consulta!$K:$K,[1]Consulta!$A:$A,Reporte!$P$14,[1]Consulta!$F:$F,Reporte!$A$11,[1]Consulta!$G:$G,Reporte!$A45)/SUMIFS([1]Consulta!$J:$J,[1]Consulta!$A:$A,Reporte!$P$14,[1]Consulta!$F:$F,Reporte!$A$11,[1]Consulta!$G:$G,Reporte!$A45)))</f>
        <v xml:space="preserve"> </v>
      </c>
      <c r="AA45" s="47" t="str">
        <f>IF(ISERROR(SUMIFS([1]Consulta!$I:$I,[1]Consulta!$A:$A,Reporte!$P$14,[1]Consulta!$F:$F,Reporte!$A$11,[1]Consulta!$G:$G,Reporte!$A45)/SUMIFS([1]Consulta!$H:$H,[1]Consulta!$A:$A,Reporte!$P$14,[1]Consulta!$F:$F,Reporte!$A$11,[1]Consulta!$G:$G,Reporte!$A45))," ",(SUMIFS([1]Consulta!$I:$I,[1]Consulta!$A:$A,Reporte!$P$14,[1]Consulta!$F:$F,Reporte!$A$11,[1]Consulta!$G:$G,Reporte!$A45)/SUMIFS([1]Consulta!$H:$H,[1]Consulta!$A:$A,Reporte!$P$14,[1]Consulta!$F:$F,Reporte!$A$11,[1]Consulta!$G:$G,Reporte!$A45)))</f>
        <v xml:space="preserve"> </v>
      </c>
      <c r="AB45" s="47" t="str">
        <f>IF(ISERROR(SUMIFS([1]Consulta!$K:$K,[1]Consulta!$A:$A,Reporte!$H$1,[1]Consulta!$F:$F,Reporte!$A$11,[1]Consulta!$G:$G,Reporte!$A45)/SUMIFS([1]Consulta!$J:$J,[1]Consulta!$A:$A,Reporte!$H$1,[1]Consulta!$F:$F,Reporte!$A$11,[1]Consulta!$G:$G,Reporte!$A45))," ",(SUMIFS([1]Consulta!$K:$K,[1]Consulta!$A:$A,Reporte!$H$1,[1]Consulta!$F:$F,Reporte!$A$11,[1]Consulta!$G:$G,Reporte!$A45)/SUMIFS([1]Consulta!$J:$J,[1]Consulta!$A:$A,Reporte!$H$1,[1]Consulta!$F:$F,Reporte!$A$11,[1]Consulta!$G:$G,Reporte!$A45)))</f>
        <v xml:space="preserve"> </v>
      </c>
      <c r="AC45" s="51">
        <f>IF(ISERROR(SUMIFS([1]Consulta!$I:$I,[1]Consulta!$A:$A,Reporte!$H$1,[1]Consulta!$F:$F,Reporte!$A$11,[1]Consulta!$G:$G,Reporte!$A45)/SUMIFS([1]Consulta!$H:$H,[1]Consulta!$A:$A,Reporte!$H$1,[1]Consulta!$F:$F,Reporte!$A$11,[1]Consulta!$G:$G,Reporte!$A45))," ",(SUMIFS([1]Consulta!$I:$I,[1]Consulta!$A:$A,Reporte!$H$1,[1]Consulta!$F:$F,Reporte!$A$11,[1]Consulta!$G:$G,Reporte!$A45)/SUMIFS([1]Consulta!$H:$H,[1]Consulta!$A:$A,Reporte!$H$1,[1]Consulta!$F:$F,Reporte!$A$11,[1]Consulta!$G:$G,Reporte!$A45)))</f>
        <v>6.9660000000000002</v>
      </c>
      <c r="AD45" s="47" t="str">
        <f>IF(ISERROR(SUMIFS([1]Consulta!$K:$K,[1]Consulta!$A:$A,Reporte!$M$1,[1]Consulta!$F:$F,Reporte!$A$11,[1]Consulta!$G:$G,Reporte!$A45)/SUMIFS([1]Consulta!$J:$J,[1]Consulta!$A:$A,Reporte!$M$1,[1]Consulta!$F:$F,Reporte!$A$11,[1]Consulta!$G:$G,Reporte!$A45))," ",(SUMIFS([1]Consulta!$K:$K,[1]Consulta!$A:$A,Reporte!$M$1,[1]Consulta!$F:$F,Reporte!$A$11,[1]Consulta!$G:$G,Reporte!$A45)/SUMIFS([1]Consulta!$J:$J,[1]Consulta!$A:$A,Reporte!$M$1,[1]Consulta!$F:$F,Reporte!$A$11,[1]Consulta!$G:$G,Reporte!$A45)))</f>
        <v xml:space="preserve"> </v>
      </c>
      <c r="AE45" s="52" t="str">
        <f>IF(ISERROR(SUMIFS([1]Consulta!$I:$I,[1]Consulta!$A:$A,Reporte!$M$1,[1]Consulta!$F:$F,Reporte!$A$11,[1]Consulta!$G:$G,Reporte!$A45)/SUMIFS([1]Consulta!$H:$H,[1]Consulta!$A:$A,Reporte!$M$1,[1]Consulta!$F:$F,Reporte!$A$11,[1]Consulta!$G:$G,Reporte!$A45))," ",(SUMIFS([1]Consulta!$I:$I,[1]Consulta!$A:$A,Reporte!$M$1,[1]Consulta!$F:$F,Reporte!$A$11,[1]Consulta!$G:$G,Reporte!$A45)/SUMIFS([1]Consulta!$H:$H,[1]Consulta!$A:$A,Reporte!$M$1,[1]Consulta!$F:$F,Reporte!$A$11,[1]Consulta!$G:$G,Reporte!$A45)))</f>
        <v xml:space="preserve"> </v>
      </c>
      <c r="AF45" s="53"/>
      <c r="AG45" s="54"/>
    </row>
    <row r="46" spans="1:33" ht="13.8" thickBot="1" x14ac:dyDescent="0.3">
      <c r="A46" s="50">
        <f t="shared" si="1"/>
        <v>45169</v>
      </c>
      <c r="B46" s="47">
        <f>IF(ISERROR(SUMIFS([1]Consulta!$K:$K,[1]Consulta!$A:$A,Reporte!$B$14,[1]Consulta!$F:$F,Reporte!$A$12,[1]Consulta!$G:$G,Reporte!$A46)/SUMIFS([1]Consulta!$J:$J,[1]Consulta!$A:$A,Reporte!$B$14,[1]Consulta!$F:$F,Reporte!$A$12,[1]Consulta!$G:$G,Reporte!$A46))," ",(SUMIFS([1]Consulta!$K:$K,[1]Consulta!$A:$A,Reporte!$B$14,[1]Consulta!$F:$F,Reporte!$A$12,[1]Consulta!$G:$G,Reporte!$A46)/SUMIFS([1]Consulta!$J:$J,[1]Consulta!$A:$A,Reporte!$B$14,[1]Consulta!$F:$F,Reporte!$A$12,[1]Consulta!$G:$G,Reporte!$A46)))</f>
        <v>6.8500000015017202</v>
      </c>
      <c r="C46" s="47">
        <f>IF(ISERROR(SUMIFS([1]Consulta!$I:$I,[1]Consulta!$A:$A,Reporte!$B$14,[1]Consulta!$F:$F,Reporte!$A$12,[1]Consulta!$G:$G,Reporte!$A46)/SUMIFS([1]Consulta!$H:$H,[1]Consulta!$A:$A,Reporte!$B$14,[1]Consulta!$F:$F,Reporte!$A$12,[1]Consulta!$G:$G,Reporte!$A46))," ",(SUMIFS([1]Consulta!$I:$I,[1]Consulta!$A:$A,Reporte!$B$14,[1]Consulta!$F:$F,Reporte!$A$12,[1]Consulta!$G:$G,Reporte!$A46)/SUMIFS([1]Consulta!$H:$H,[1]Consulta!$A:$A,Reporte!$B$14,[1]Consulta!$F:$F,Reporte!$A$12,[1]Consulta!$G:$G,Reporte!$A46)))</f>
        <v>6.9699990692644818</v>
      </c>
      <c r="D46" s="47">
        <f>IF(ISERROR(SUMIFS([1]Consulta!$K:$K,[1]Consulta!$A:$A,Reporte!$D$14,[1]Consulta!$F:$F,Reporte!$A$12,[1]Consulta!$G:$G,Reporte!$A46)/SUMIFS([1]Consulta!$J:$J,[1]Consulta!$A:$A,Reporte!$D$14,[1]Consulta!$F:$F,Reporte!$A$12,[1]Consulta!$G:$G,Reporte!$A46))," ",(SUMIFS([1]Consulta!$K:$K,[1]Consulta!$A:$A,Reporte!$D$14,[1]Consulta!$F:$F,Reporte!$A$12,[1]Consulta!$G:$G,Reporte!$A46)/SUMIFS([1]Consulta!$J:$J,[1]Consulta!$A:$A,Reporte!$D$14,[1]Consulta!$F:$F,Reporte!$A$12,[1]Consulta!$G:$G,Reporte!$A46)))</f>
        <v>6.8499999999999988</v>
      </c>
      <c r="E46" s="47">
        <f>IF(ISERROR(SUMIFS([1]Consulta!$I:$I,[1]Consulta!$A:$A,Reporte!$D$14,[1]Consulta!$F:$F,Reporte!$A$12,[1]Consulta!$G:$G,Reporte!$A46)/SUMIFS([1]Consulta!$H:$H,[1]Consulta!$A:$A,Reporte!$D$14,[1]Consulta!$F:$F,Reporte!$A$12,[1]Consulta!$G:$G,Reporte!$A46))," ",(SUMIFS([1]Consulta!$I:$I,[1]Consulta!$A:$A,Reporte!$D$14,[1]Consulta!$F:$F,Reporte!$A$12,[1]Consulta!$G:$G,Reporte!$A46)/SUMIFS([1]Consulta!$H:$H,[1]Consulta!$A:$A,Reporte!$D$14,[1]Consulta!$F:$F,Reporte!$A$12,[1]Consulta!$G:$G,Reporte!$A46)))</f>
        <v>6.9700000000000006</v>
      </c>
      <c r="F46" s="47">
        <f>IF(ISERROR(SUMIFS([1]Consulta!$K:$K,[1]Consulta!$A:$A,Reporte!$F$14,[1]Consulta!$F:$F,Reporte!$A$12,[1]Consulta!$G:$G,Reporte!$A46)/SUMIFS([1]Consulta!$J:$J,[1]Consulta!$A:$A,Reporte!$F$14,[1]Consulta!$F:$F,Reporte!$A$12,[1]Consulta!$G:$G,Reporte!$A46))," ",(SUMIFS([1]Consulta!$K:$K,[1]Consulta!$A:$A,Reporte!$F$14,[1]Consulta!$F:$F,Reporte!$A$12,[1]Consulta!$G:$G,Reporte!$A46)/SUMIFS([1]Consulta!$J:$J,[1]Consulta!$A:$A,Reporte!$F$14,[1]Consulta!$F:$F,Reporte!$A$12,[1]Consulta!$G:$G,Reporte!$A46)))</f>
        <v>6.867394952389386</v>
      </c>
      <c r="G46" s="47">
        <f>IF(ISERROR(SUMIFS([1]Consulta!$I:$I,[1]Consulta!$A:$A,Reporte!$F$14,[1]Consulta!$F:$F,Reporte!$A$12,[1]Consulta!$G:$G,Reporte!$A46)/SUMIFS([1]Consulta!$H:$H,[1]Consulta!$A:$A,Reporte!$F$14,[1]Consulta!$F:$F,Reporte!$A$12,[1]Consulta!$G:$G,Reporte!$A46))," ",(SUMIFS([1]Consulta!$I:$I,[1]Consulta!$A:$A,Reporte!$F$14,[1]Consulta!$F:$F,Reporte!$A$12,[1]Consulta!$G:$G,Reporte!$A46)/SUMIFS([1]Consulta!$H:$H,[1]Consulta!$A:$A,Reporte!$F$14,[1]Consulta!$F:$F,Reporte!$A$12,[1]Consulta!$G:$G,Reporte!$A46)))</f>
        <v>6.9700000000000006</v>
      </c>
      <c r="H46" s="47">
        <f>IF(ISERROR(SUMIFS([1]Consulta!$K:$K,[1]Consulta!$A:$A,Reporte!$H$1,[1]Consulta!$F:$F,Reporte!$A$12,[1]Consulta!$G:$G,Reporte!$A46)/SUMIFS([1]Consulta!$J:$J,[1]Consulta!$A:$A,Reporte!$H$1,[1]Consulta!$F:$F,Reporte!$A$12,[1]Consulta!$G:$G,Reporte!$A46))," ",(SUMIFS([1]Consulta!$K:$K,[1]Consulta!$A:$A,Reporte!$H$1,[1]Consulta!$F:$F,Reporte!$A$12,[1]Consulta!$G:$G,Reporte!$A46)/SUMIFS([1]Consulta!$J:$J,[1]Consulta!$A:$A,Reporte!$H$1,[1]Consulta!$F:$F,Reporte!$A$12,[1]Consulta!$G:$G,Reporte!$A46)))</f>
        <v>6.8618372056455215</v>
      </c>
      <c r="I46" s="51">
        <f>IF(ISERROR(SUMIFS([1]Consulta!$I:$I,[1]Consulta!$A:$A,Reporte!$H$1,[1]Consulta!$F:$F,Reporte!$A$12,[1]Consulta!$G:$G,Reporte!$A46)/SUMIFS([1]Consulta!$H:$H,[1]Consulta!$A:$A,Reporte!$H$1,[1]Consulta!$F:$F,Reporte!$A$12,[1]Consulta!$G:$G,Reporte!$A46))," ",(SUMIFS([1]Consulta!$I:$I,[1]Consulta!$A:$A,Reporte!$H$1,[1]Consulta!$F:$F,Reporte!$A$12,[1]Consulta!$G:$G,Reporte!$A46)/SUMIFS([1]Consulta!$H:$H,[1]Consulta!$A:$A,Reporte!$H$1,[1]Consulta!$F:$F,Reporte!$A$12,[1]Consulta!$G:$G,Reporte!$A46)))</f>
        <v>6.9699999999999962</v>
      </c>
      <c r="J46" s="47">
        <f>IF(ISERROR(SUMIFS([1]Consulta!$K:$K,[1]Consulta!$A:$A,Reporte!$M$1,[1]Consulta!$F:$F,Reporte!$A$12,[1]Consulta!$G:$G,Reporte!$A46)/SUMIFS([1]Consulta!$J:$J,[1]Consulta!$A:$A,Reporte!$M$1,[1]Consulta!$F:$F,Reporte!$A$12,[1]Consulta!$G:$G,Reporte!$A46))," ",(SUMIFS([1]Consulta!$K:$K,[1]Consulta!$A:$A,Reporte!$M$1,[1]Consulta!$F:$F,Reporte!$A$12,[1]Consulta!$G:$G,Reporte!$A46)/SUMIFS([1]Consulta!$J:$J,[1]Consulta!$A:$A,Reporte!$M$1,[1]Consulta!$F:$F,Reporte!$A$12,[1]Consulta!$G:$G,Reporte!$A46)))</f>
        <v>6.8770530141244226</v>
      </c>
      <c r="K46" s="52">
        <f>IF(ISERROR(SUMIFS([1]Consulta!$I:$I,[1]Consulta!$A:$A,Reporte!$M$1,[1]Consulta!$F:$F,Reporte!$A$12,[1]Consulta!$G:$G,Reporte!$A46)/SUMIFS([1]Consulta!$H:$H,[1]Consulta!$A:$A,Reporte!$M$1,[1]Consulta!$F:$F,Reporte!$A$12,[1]Consulta!$G:$G,Reporte!$A46))," ",(SUMIFS([1]Consulta!$I:$I,[1]Consulta!$A:$A,Reporte!$M$1,[1]Consulta!$F:$F,Reporte!$A$12,[1]Consulta!$G:$G,Reporte!$A46)/SUMIFS([1]Consulta!$H:$H,[1]Consulta!$A:$A,Reporte!$M$1,[1]Consulta!$F:$F,Reporte!$A$12,[1]Consulta!$G:$G,Reporte!$A46)))</f>
        <v>6.9699999999999989</v>
      </c>
      <c r="L46" s="47">
        <f>IF(ISERROR(SUMIFS([1]Consulta!$K:$K,[1]Consulta!$A:$A,Reporte!$L$14,[1]Consulta!$F:$F,Reporte!$A$13,[1]Consulta!$G:$G,Reporte!$A46)/SUMIFS([1]Consulta!$J:$J,[1]Consulta!$A:$A,Reporte!$L$14,[1]Consulta!$F:$F,Reporte!$A$13,[1]Consulta!$G:$G,Reporte!$A46))," ",(SUMIFS([1]Consulta!$K:$K,[1]Consulta!$A:$A,Reporte!$L$14,[1]Consulta!$F:$F,Reporte!$A$13,[1]Consulta!$G:$G,Reporte!$A46)/SUMIFS([1]Consulta!$J:$J,[1]Consulta!$A:$A,Reporte!$L$14,[1]Consulta!$F:$F,Reporte!$A$13,[1]Consulta!$G:$G,Reporte!$A46)))</f>
        <v>7.1760537681017622</v>
      </c>
      <c r="M46" s="47">
        <f>IF(ISERROR(SUMIFS([1]Consulta!$I:$I,[1]Consulta!$A:$A,Reporte!$L$14,[1]Consulta!$F:$F,Reporte!$A$13,[1]Consulta!$G:$G,Reporte!$A46)/SUMIFS([1]Consulta!$H:$H,[1]Consulta!$A:$A,Reporte!$L$14,[1]Consulta!$F:$F,Reporte!$A$13,[1]Consulta!$G:$G,Reporte!$A46))," ",(SUMIFS([1]Consulta!$I:$I,[1]Consulta!$A:$A,Reporte!$L$14,[1]Consulta!$F:$F,Reporte!$A$13,[1]Consulta!$G:$G,Reporte!$A46)/SUMIFS([1]Consulta!$H:$H,[1]Consulta!$A:$A,Reporte!$L$14,[1]Consulta!$F:$F,Reporte!$A$13,[1]Consulta!$G:$G,Reporte!$A46)))</f>
        <v>6.9575683843365042</v>
      </c>
      <c r="N46" s="47">
        <f>IF(ISERROR(SUMIFS([1]Consulta!$K:$K,[1]Consulta!$A:$A,Reporte!$N$14,[1]Consulta!$F:$F,Reporte!$A$13,[1]Consulta!$G:$G,Reporte!$A46)/SUMIFS([1]Consulta!$J:$J,[1]Consulta!$A:$A,Reporte!$N$14,[1]Consulta!$F:$F,Reporte!$A$13,[1]Consulta!$G:$G,Reporte!$A46))," ",(SUMIFS([1]Consulta!$K:$K,[1]Consulta!$A:$A,Reporte!$N$14,[1]Consulta!$F:$F,Reporte!$A$13,[1]Consulta!$G:$G,Reporte!$A46)/SUMIFS([1]Consulta!$J:$J,[1]Consulta!$A:$A,Reporte!$N$14,[1]Consulta!$F:$F,Reporte!$A$13,[1]Consulta!$G:$G,Reporte!$A46)))</f>
        <v>6.9591035104653267</v>
      </c>
      <c r="O46" s="47" t="str">
        <f>IF(ISERROR(SUMIFS([1]Consulta!$I:$I,[1]Consulta!$A:$A,Reporte!$N$14,[1]Consulta!$F:$F,Reporte!$A$13,[1]Consulta!$G:$G,Reporte!$A46)/SUMIFS([1]Consulta!$H:$H,[1]Consulta!$A:$A,Reporte!$N$14,[1]Consulta!$F:$F,Reporte!$A$13,[1]Consulta!$G:$G,Reporte!$A46))," ",(SUMIFS([1]Consulta!$I:$I,[1]Consulta!$A:$A,Reporte!$N$14,[1]Consulta!$F:$F,Reporte!$A$13,[1]Consulta!$G:$G,Reporte!$A46)/SUMIFS([1]Consulta!$H:$H,[1]Consulta!$A:$A,Reporte!$N$14,[1]Consulta!$F:$F,Reporte!$A$13,[1]Consulta!$G:$G,Reporte!$A46)))</f>
        <v xml:space="preserve"> </v>
      </c>
      <c r="P46" s="47">
        <f>IF(ISERROR(SUMIFS([1]Consulta!$K:$K,[1]Consulta!$A:$A,Reporte!$P$14,[1]Consulta!$F:$F,Reporte!$A$13,[1]Consulta!$G:$G,Reporte!$A46)/SUMIFS([1]Consulta!$J:$J,[1]Consulta!$A:$A,Reporte!$P$14,[1]Consulta!$F:$F,Reporte!$A$13,[1]Consulta!$G:$G,Reporte!$A46))," ",(SUMIFS([1]Consulta!$K:$K,[1]Consulta!$A:$A,Reporte!$P$14,[1]Consulta!$F:$F,Reporte!$A$13,[1]Consulta!$G:$G,Reporte!$A46)/SUMIFS([1]Consulta!$J:$J,[1]Consulta!$A:$A,Reporte!$P$14,[1]Consulta!$F:$F,Reporte!$A$13,[1]Consulta!$G:$G,Reporte!$A46)))</f>
        <v>6.9459718051604122</v>
      </c>
      <c r="Q46" s="47">
        <f>IF(ISERROR(SUMIFS([1]Consulta!$I:$I,[1]Consulta!$A:$A,Reporte!$P$14,[1]Consulta!$F:$F,Reporte!$A$13,[1]Consulta!$G:$G,Reporte!$A46)/SUMIFS([1]Consulta!$H:$H,[1]Consulta!$A:$A,Reporte!$P$14,[1]Consulta!$F:$F,Reporte!$A$13,[1]Consulta!$G:$G,Reporte!$A46))," ",(SUMIFS([1]Consulta!$I:$I,[1]Consulta!$A:$A,Reporte!$P$14,[1]Consulta!$F:$F,Reporte!$A$13,[1]Consulta!$G:$G,Reporte!$A46)/SUMIFS([1]Consulta!$H:$H,[1]Consulta!$A:$A,Reporte!$P$14,[1]Consulta!$F:$F,Reporte!$A$13,[1]Consulta!$G:$G,Reporte!$A46)))</f>
        <v>6.86</v>
      </c>
      <c r="R46" s="47">
        <f>IF(ISERROR(SUMIFS([1]Consulta!$K:$K,[1]Consulta!$A:$A,Reporte!$H$1,[1]Consulta!$F:$F,Reporte!$A$13,[1]Consulta!$G:$G,Reporte!$A46)/SUMIFS([1]Consulta!$J:$J,[1]Consulta!$A:$A,Reporte!$H$1,[1]Consulta!$F:$F,Reporte!$A$13,[1]Consulta!$G:$G,Reporte!$A46))," ",(SUMIFS([1]Consulta!$K:$K,[1]Consulta!$A:$A,Reporte!$H$1,[1]Consulta!$F:$F,Reporte!$A$13,[1]Consulta!$G:$G,Reporte!$A46)/SUMIFS([1]Consulta!$J:$J,[1]Consulta!$A:$A,Reporte!$H$1,[1]Consulta!$F:$F,Reporte!$A$13,[1]Consulta!$G:$G,Reporte!$A46)))</f>
        <v>7.1835313372364711</v>
      </c>
      <c r="S46" s="51">
        <f>IF(ISERROR(SUMIFS([1]Consulta!$I:$I,[1]Consulta!$A:$A,Reporte!$H$1,[1]Consulta!$F:$F,Reporte!$A$13,[1]Consulta!$G:$G,Reporte!$A46)/SUMIFS([1]Consulta!$H:$H,[1]Consulta!$A:$A,Reporte!$H$1,[1]Consulta!$F:$F,Reporte!$A$13,[1]Consulta!$G:$G,Reporte!$A46))," ",(SUMIFS([1]Consulta!$I:$I,[1]Consulta!$A:$A,Reporte!$H$1,[1]Consulta!$F:$F,Reporte!$A$13,[1]Consulta!$G:$G,Reporte!$A46)/SUMIFS([1]Consulta!$H:$H,[1]Consulta!$A:$A,Reporte!$H$1,[1]Consulta!$F:$F,Reporte!$A$13,[1]Consulta!$G:$G,Reporte!$A46)))</f>
        <v>6.968</v>
      </c>
      <c r="T46" s="47" t="str">
        <f>IF(ISERROR(SUMIFS([1]Consulta!$K:$K,[1]Consulta!$A:$A,Reporte!$M$1,[1]Consulta!$F:$F,Reporte!$A$13,[1]Consulta!$G:$G,Reporte!$A46)/SUMIFS([1]Consulta!$J:$J,[1]Consulta!$A:$A,Reporte!$M$1,[1]Consulta!$F:$F,Reporte!$A$13,[1]Consulta!$G:$G,Reporte!$A46))," ",(SUMIFS([1]Consulta!$K:$K,[1]Consulta!$A:$A,Reporte!$M$1,[1]Consulta!$F:$F,Reporte!$A$13,[1]Consulta!$G:$G,Reporte!$A46)/SUMIFS([1]Consulta!$J:$J,[1]Consulta!$A:$A,Reporte!$M$1,[1]Consulta!$F:$F,Reporte!$A$13,[1]Consulta!$G:$G,Reporte!$A46)))</f>
        <v xml:space="preserve"> </v>
      </c>
      <c r="U46" s="52" t="str">
        <f>IF(ISERROR(SUMIFS([1]Consulta!$I:$I,[1]Consulta!$A:$A,Reporte!$M$1,[1]Consulta!$F:$F,Reporte!$A$13,[1]Consulta!$G:$G,Reporte!$A46)/SUMIFS([1]Consulta!$H:$H,[1]Consulta!$A:$A,Reporte!$M$1,[1]Consulta!$F:$F,Reporte!$A$13,[1]Consulta!$G:$G,Reporte!$A46))," ",(SUMIFS([1]Consulta!$I:$I,[1]Consulta!$A:$A,Reporte!$M$1,[1]Consulta!$F:$F,Reporte!$A$13,[1]Consulta!$G:$G,Reporte!$A46)/SUMIFS([1]Consulta!$H:$H,[1]Consulta!$A:$A,Reporte!$M$1,[1]Consulta!$F:$F,Reporte!$A$13,[1]Consulta!$G:$G,Reporte!$A46)))</f>
        <v xml:space="preserve"> </v>
      </c>
      <c r="V46" s="47">
        <f>IF(ISERROR(SUMIFS([1]Consulta!$K:$K,[1]Consulta!$A:$A,Reporte!$L$14,[1]Consulta!$F:$F,Reporte!$A$11,[1]Consulta!$G:$G,Reporte!$A46)/SUMIFS([1]Consulta!$J:$J,[1]Consulta!$A:$A,Reporte!$L$14,[1]Consulta!$F:$F,Reporte!$A$11,[1]Consulta!$G:$G,Reporte!$A46))," ",(SUMIFS([1]Consulta!$K:$K,[1]Consulta!$A:$A,Reporte!$L$14,[1]Consulta!$F:$F,Reporte!$A$11,[1]Consulta!$G:$G,Reporte!$A46)/SUMIFS([1]Consulta!$J:$J,[1]Consulta!$A:$A,Reporte!$L$14,[1]Consulta!$F:$F,Reporte!$A$11,[1]Consulta!$G:$G,Reporte!$A46)))</f>
        <v>6.97</v>
      </c>
      <c r="W46" s="47" t="str">
        <f>IF(ISERROR(SUMIFS([1]Consulta!$I:$I,[1]Consulta!$A:$A,Reporte!$L$14,[1]Consulta!$F:$F,Reporte!$A$11,[1]Consulta!$G:$G,Reporte!$A46)/SUMIFS([1]Consulta!$H:$H,[1]Consulta!$A:$A,Reporte!$L$14,[1]Consulta!$F:$F,Reporte!$A$11,[1]Consulta!$G:$G,Reporte!$A46))," ",(SUMIFS([1]Consulta!$I:$I,[1]Consulta!$A:$A,Reporte!$L$14,[1]Consulta!$F:$F,Reporte!$A$11,[1]Consulta!$G:$G,Reporte!$A46)/SUMIFS([1]Consulta!$H:$H,[1]Consulta!$A:$A,Reporte!$L$14,[1]Consulta!$F:$F,Reporte!$A$11,[1]Consulta!$G:$G,Reporte!$A46)))</f>
        <v xml:space="preserve"> </v>
      </c>
      <c r="X46" s="47" t="str">
        <f>IF(ISERROR(SUMIFS([1]Consulta!$K:$K,[1]Consulta!$A:$A,Reporte!$N$14,[1]Consulta!$F:$F,Reporte!$A$11,[1]Consulta!$G:$G,Reporte!$A46)/SUMIFS([1]Consulta!$J:$J,[1]Consulta!$A:$A,Reporte!$N$14,[1]Consulta!$F:$F,Reporte!$A$11,[1]Consulta!$G:$G,Reporte!$A46))," ",(SUMIFS([1]Consulta!$K:$K,[1]Consulta!$A:$A,Reporte!$N$14,[1]Consulta!$F:$F,Reporte!$A$11,[1]Consulta!$G:$G,Reporte!$A46)/SUMIFS([1]Consulta!$J:$J,[1]Consulta!$A:$A,Reporte!$N$14,[1]Consulta!$F:$F,Reporte!$A$11,[1]Consulta!$G:$G,Reporte!$A46)))</f>
        <v xml:space="preserve"> </v>
      </c>
      <c r="Y46" s="47" t="str">
        <f>IF(ISERROR(SUMIFS([1]Consulta!$I:$I,[1]Consulta!$A:$A,Reporte!$N$14,[1]Consulta!$F:$F,Reporte!$A$11,[1]Consulta!$G:$G,Reporte!$A46)/SUMIFS([1]Consulta!$H:$H,[1]Consulta!$A:$A,Reporte!$N$14,[1]Consulta!$F:$F,Reporte!$A$11,[1]Consulta!$G:$G,Reporte!$A46))," ",(SUMIFS([1]Consulta!$I:$I,[1]Consulta!$A:$A,Reporte!$N$14,[1]Consulta!$F:$F,Reporte!$A$11,[1]Consulta!$G:$G,Reporte!$A46)/SUMIFS([1]Consulta!$H:$H,[1]Consulta!$A:$A,Reporte!$N$14,[1]Consulta!$F:$F,Reporte!$A$11,[1]Consulta!$G:$G,Reporte!$A46)))</f>
        <v xml:space="preserve"> </v>
      </c>
      <c r="Z46" s="47">
        <f>IF(ISERROR(SUMIFS([1]Consulta!$K:$K,[1]Consulta!$A:$A,Reporte!$P$14,[1]Consulta!$F:$F,Reporte!$A$11,[1]Consulta!$G:$G,Reporte!$A46)/SUMIFS([1]Consulta!$J:$J,[1]Consulta!$A:$A,Reporte!$P$14,[1]Consulta!$F:$F,Reporte!$A$11,[1]Consulta!$G:$G,Reporte!$A46))," ",(SUMIFS([1]Consulta!$K:$K,[1]Consulta!$A:$A,Reporte!$P$14,[1]Consulta!$F:$F,Reporte!$A$11,[1]Consulta!$G:$G,Reporte!$A46)/SUMIFS([1]Consulta!$J:$J,[1]Consulta!$A:$A,Reporte!$P$14,[1]Consulta!$F:$F,Reporte!$A$11,[1]Consulta!$G:$G,Reporte!$A46)))</f>
        <v>6.97</v>
      </c>
      <c r="AA46" s="47" t="str">
        <f>IF(ISERROR(SUMIFS([1]Consulta!$I:$I,[1]Consulta!$A:$A,Reporte!$P$14,[1]Consulta!$F:$F,Reporte!$A$11,[1]Consulta!$G:$G,Reporte!$A46)/SUMIFS([1]Consulta!$H:$H,[1]Consulta!$A:$A,Reporte!$P$14,[1]Consulta!$F:$F,Reporte!$A$11,[1]Consulta!$G:$G,Reporte!$A46))," ",(SUMIFS([1]Consulta!$I:$I,[1]Consulta!$A:$A,Reporte!$P$14,[1]Consulta!$F:$F,Reporte!$A$11,[1]Consulta!$G:$G,Reporte!$A46)/SUMIFS([1]Consulta!$H:$H,[1]Consulta!$A:$A,Reporte!$P$14,[1]Consulta!$F:$F,Reporte!$A$11,[1]Consulta!$G:$G,Reporte!$A46)))</f>
        <v xml:space="preserve"> </v>
      </c>
      <c r="AB46" s="47" t="str">
        <f>IF(ISERROR(SUMIFS([1]Consulta!$K:$K,[1]Consulta!$A:$A,Reporte!$H$1,[1]Consulta!$F:$F,Reporte!$A$11,[1]Consulta!$G:$G,Reporte!$A46)/SUMIFS([1]Consulta!$J:$J,[1]Consulta!$A:$A,Reporte!$H$1,[1]Consulta!$F:$F,Reporte!$A$11,[1]Consulta!$G:$G,Reporte!$A46))," ",(SUMIFS([1]Consulta!$K:$K,[1]Consulta!$A:$A,Reporte!$H$1,[1]Consulta!$F:$F,Reporte!$A$11,[1]Consulta!$G:$G,Reporte!$A46)/SUMIFS([1]Consulta!$J:$J,[1]Consulta!$A:$A,Reporte!$H$1,[1]Consulta!$F:$F,Reporte!$A$11,[1]Consulta!$G:$G,Reporte!$A46)))</f>
        <v xml:space="preserve"> </v>
      </c>
      <c r="AC46" s="51">
        <f>IF(ISERROR(SUMIFS([1]Consulta!$I:$I,[1]Consulta!$A:$A,Reporte!$H$1,[1]Consulta!$F:$F,Reporte!$A$11,[1]Consulta!$G:$G,Reporte!$A46)/SUMIFS([1]Consulta!$H:$H,[1]Consulta!$A:$A,Reporte!$H$1,[1]Consulta!$F:$F,Reporte!$A$11,[1]Consulta!$G:$G,Reporte!$A46))," ",(SUMIFS([1]Consulta!$I:$I,[1]Consulta!$A:$A,Reporte!$H$1,[1]Consulta!$F:$F,Reporte!$A$11,[1]Consulta!$G:$G,Reporte!$A46)/SUMIFS([1]Consulta!$H:$H,[1]Consulta!$A:$A,Reporte!$H$1,[1]Consulta!$F:$F,Reporte!$A$11,[1]Consulta!$G:$G,Reporte!$A46)))</f>
        <v>6.97</v>
      </c>
      <c r="AD46" s="47" t="str">
        <f>IF(ISERROR(SUMIFS([1]Consulta!$K:$K,[1]Consulta!$A:$A,Reporte!$M$1,[1]Consulta!$F:$F,Reporte!$A$11,[1]Consulta!$G:$G,Reporte!$A46)/SUMIFS([1]Consulta!$J:$J,[1]Consulta!$A:$A,Reporte!$M$1,[1]Consulta!$F:$F,Reporte!$A$11,[1]Consulta!$G:$G,Reporte!$A46))," ",(SUMIFS([1]Consulta!$K:$K,[1]Consulta!$A:$A,Reporte!$M$1,[1]Consulta!$F:$F,Reporte!$A$11,[1]Consulta!$G:$G,Reporte!$A46)/SUMIFS([1]Consulta!$J:$J,[1]Consulta!$A:$A,Reporte!$M$1,[1]Consulta!$F:$F,Reporte!$A$11,[1]Consulta!$G:$G,Reporte!$A46)))</f>
        <v xml:space="preserve"> </v>
      </c>
      <c r="AE46" s="52">
        <f>IF(ISERROR(SUMIFS([1]Consulta!$I:$I,[1]Consulta!$A:$A,Reporte!$M$1,[1]Consulta!$F:$F,Reporte!$A$11,[1]Consulta!$G:$G,Reporte!$A46)/SUMIFS([1]Consulta!$H:$H,[1]Consulta!$A:$A,Reporte!$M$1,[1]Consulta!$F:$F,Reporte!$A$11,[1]Consulta!$G:$G,Reporte!$A46))," ",(SUMIFS([1]Consulta!$I:$I,[1]Consulta!$A:$A,Reporte!$M$1,[1]Consulta!$F:$F,Reporte!$A$11,[1]Consulta!$G:$G,Reporte!$A46)/SUMIFS([1]Consulta!$H:$H,[1]Consulta!$A:$A,Reporte!$M$1,[1]Consulta!$F:$F,Reporte!$A$11,[1]Consulta!$G:$G,Reporte!$A46)))</f>
        <v>6.97</v>
      </c>
      <c r="AF46" s="53"/>
      <c r="AG46" s="54"/>
    </row>
    <row r="47" spans="1:33" ht="14.4" thickTop="1" thickBot="1" x14ac:dyDescent="0.3">
      <c r="A47" s="55" t="s">
        <v>24</v>
      </c>
      <c r="B47" s="56">
        <f>IF(ISERROR(SUMIFS([1]Consulta!$K:$K,[1]Consulta!$A:$A,Reporte!$B$14,[1]Consulta!$F:$F,Reporte!$A$12)/SUMIFS([1]Consulta!$J:$J,[1]Consulta!$A:$A,Reporte!$B$14,[1]Consulta!$F:$F,Reporte!$A$12))," ",(SUMIFS([1]Consulta!$K:$K,[1]Consulta!$A:$A,Reporte!$B$14,[1]Consulta!$F:$F,Reporte!$A$12)/SUMIFS([1]Consulta!$J:$J,[1]Consulta!$A:$A,Reporte!$B$14,[1]Consulta!$F:$F,Reporte!$A$12)))</f>
        <v>6.8500000004451485</v>
      </c>
      <c r="C47" s="56">
        <f>IF(ISERROR(SUMIFS([1]Consulta!$I:$I,[1]Consulta!$A:$A,Reporte!$B$14,[1]Consulta!$F:$F,Reporte!$A$12)/SUMIFS([1]Consulta!$H:$H,[1]Consulta!$A:$A,Reporte!$B$14,[1]Consulta!$F:$F,Reporte!$A$12))," ",(SUMIFS([1]Consulta!$I:$I,[1]Consulta!$A:$A,Reporte!$B$14,[1]Consulta!$F:$F,Reporte!$A$12)/SUMIFS([1]Consulta!$H:$H,[1]Consulta!$A:$A,Reporte!$B$14,[1]Consulta!$F:$F,Reporte!$A$12)))</f>
        <v>6.9699990953532271</v>
      </c>
      <c r="D47" s="56">
        <f>IF(ISERROR(SUMIFS([1]Consulta!$K:$K,[1]Consulta!$A:$A,Reporte!$D$14,[1]Consulta!$F:$F,Reporte!$A$12)/SUMIFS([1]Consulta!$J:$J,[1]Consulta!$A:$A,Reporte!$D$14,[1]Consulta!$F:$F,Reporte!$A$12))," ",(SUMIFS([1]Consulta!$K:$K,[1]Consulta!$A:$A,Reporte!$D$14,[1]Consulta!$F:$F,Reporte!$A$12)/SUMIFS([1]Consulta!$J:$J,[1]Consulta!$A:$A,Reporte!$D$14,[1]Consulta!$F:$F,Reporte!$A$12)))</f>
        <v>6.8499999999999979</v>
      </c>
      <c r="E47" s="56">
        <f>IF(ISERROR(SUMIFS([1]Consulta!$I:$I,[1]Consulta!$A:$A,Reporte!$D$14,[1]Consulta!$F:$F,Reporte!$A$12)/SUMIFS([1]Consulta!$H:$H,[1]Consulta!$A:$A,Reporte!$D$14,[1]Consulta!$F:$F,Reporte!$A$12))," ",(SUMIFS([1]Consulta!$I:$I,[1]Consulta!$A:$A,Reporte!$D$14,[1]Consulta!$F:$F,Reporte!$A$12)/SUMIFS([1]Consulta!$H:$H,[1]Consulta!$A:$A,Reporte!$D$14,[1]Consulta!$F:$F,Reporte!$A$12)))</f>
        <v>6.970000000000006</v>
      </c>
      <c r="F47" s="56">
        <f>IF(ISERROR(SUMIFS([1]Consulta!$K:$K,[1]Consulta!$A:$A,Reporte!$F$14,[1]Consulta!$F:$F,Reporte!$A$12)/SUMIFS([1]Consulta!$J:$J,[1]Consulta!$A:$A,Reporte!$F$14,[1]Consulta!$F:$F,Reporte!$A$12))," ",(SUMIFS([1]Consulta!$K:$K,[1]Consulta!$A:$A,Reporte!$F$14,[1]Consulta!$F:$F,Reporte!$A$12)/SUMIFS([1]Consulta!$J:$J,[1]Consulta!$A:$A,Reporte!$F$14,[1]Consulta!$F:$F,Reporte!$A$12)))</f>
        <v>6.8607797046817183</v>
      </c>
      <c r="G47" s="56">
        <f>IF(ISERROR(SUMIFS([1]Consulta!$I:$I,[1]Consulta!$A:$A,Reporte!$F$14,[1]Consulta!$F:$F,Reporte!$A$12)/SUMIFS([1]Consulta!$H:$H,[1]Consulta!$A:$A,Reporte!$F$14,[1]Consulta!$F:$F,Reporte!$A$12))," ",(SUMIFS([1]Consulta!$I:$I,[1]Consulta!$A:$A,Reporte!$F$14,[1]Consulta!$F:$F,Reporte!$A$12)/SUMIFS([1]Consulta!$H:$H,[1]Consulta!$A:$A,Reporte!$F$14,[1]Consulta!$F:$F,Reporte!$A$12)))</f>
        <v>6.9699987078038612</v>
      </c>
      <c r="H47" s="56">
        <f>IF(ISERROR(SUMIFS([1]Consulta!$K:$K,[1]Consulta!$A:$A,Reporte!$H$1,[1]Consulta!$F:$F,Reporte!$A$12)/SUMIFS([1]Consulta!$J:$J,[1]Consulta!$A:$A,Reporte!$H$1,[1]Consulta!$F:$F,Reporte!$A$12))," ",(SUMIFS([1]Consulta!$K:$K,[1]Consulta!$A:$A,Reporte!$H$1,[1]Consulta!$F:$F,Reporte!$A$12)/SUMIFS([1]Consulta!$J:$J,[1]Consulta!$A:$A,Reporte!$H$1,[1]Consulta!$F:$F,Reporte!$A$12)))</f>
        <v>6.8742613676521298</v>
      </c>
      <c r="I47" s="56">
        <f>IF(ISERROR(SUMIFS([1]Consulta!$I:$I,[1]Consulta!$A:$A,Reporte!$H$1,[1]Consulta!$F:$F,Reporte!$A$12)/SUMIFS([1]Consulta!$H:$H,[1]Consulta!$A:$A,Reporte!$H$1,[1]Consulta!$F:$F,Reporte!$A$12))," ",(SUMIFS([1]Consulta!$I:$I,[1]Consulta!$A:$A,Reporte!$H$1,[1]Consulta!$F:$F,Reporte!$A$12)/SUMIFS([1]Consulta!$H:$H,[1]Consulta!$A:$A,Reporte!$H$1,[1]Consulta!$F:$F,Reporte!$A$12)))</f>
        <v>6.9700000000000069</v>
      </c>
      <c r="J47" s="56">
        <f>IF(ISERROR(SUMIFS([1]Consulta!$K:$K,[1]Consulta!$A:$A,Reporte!$M$1,[1]Consulta!$F:$F,Reporte!$A$12)/SUMIFS([1]Consulta!$J:$J,[1]Consulta!$A:$A,Reporte!$M$1,[1]Consulta!$F:$F,Reporte!$A$12))," ",(SUMIFS([1]Consulta!$K:$K,[1]Consulta!$A:$A,Reporte!$M$1,[1]Consulta!$F:$F,Reporte!$A$12)/SUMIFS([1]Consulta!$J:$J,[1]Consulta!$A:$A,Reporte!$M$1,[1]Consulta!$F:$F,Reporte!$A$12)))</f>
        <v>6.8902236512431587</v>
      </c>
      <c r="K47" s="56">
        <f>IF(ISERROR(SUMIFS([1]Consulta!$I:$I,[1]Consulta!$A:$A,Reporte!$M$1,[1]Consulta!$F:$F,Reporte!$A$12)/SUMIFS([1]Consulta!$H:$H,[1]Consulta!$A:$A,Reporte!$M$1,[1]Consulta!$F:$F,Reporte!$A$12))," ",(SUMIFS([1]Consulta!$I:$I,[1]Consulta!$A:$A,Reporte!$M$1,[1]Consulta!$F:$F,Reporte!$A$12)/SUMIFS([1]Consulta!$H:$H,[1]Consulta!$A:$A,Reporte!$M$1,[1]Consulta!$F:$F,Reporte!$A$12)))</f>
        <v>6.9700000000000077</v>
      </c>
      <c r="L47" s="56">
        <f>IF(ISERROR(SUMIFS([1]Consulta!$K:$K,[1]Consulta!$A:$A,Reporte!$B$14,[1]Consulta!$F:$F,Reporte!$A$13)/SUMIFS([1]Consulta!$J:$J,[1]Consulta!$A:$A,Reporte!$B$14,[1]Consulta!$F:$F,Reporte!$A$13))," ",(SUMIFS([1]Consulta!$K:$K,[1]Consulta!$A:$A,Reporte!$B$14,[1]Consulta!$F:$F,Reporte!$A$13)/SUMIFS([1]Consulta!$J:$J,[1]Consulta!$A:$A,Reporte!$B$14,[1]Consulta!$F:$F,Reporte!$A$13)))</f>
        <v>7.1493471850456212</v>
      </c>
      <c r="M47" s="56">
        <f>IF(ISERROR(SUMIFS([1]Consulta!$I:$I,[1]Consulta!$A:$A,Reporte!$B$14,[1]Consulta!$F:$F,Reporte!$A$13)/SUMIFS([1]Consulta!$H:$H,[1]Consulta!$A:$A,Reporte!$B$14,[1]Consulta!$F:$F,Reporte!$A$13))," ",(SUMIFS([1]Consulta!$I:$I,[1]Consulta!$A:$A,Reporte!$B$14,[1]Consulta!$F:$F,Reporte!$A$13)/SUMIFS([1]Consulta!$H:$H,[1]Consulta!$A:$A,Reporte!$B$14,[1]Consulta!$F:$F,Reporte!$A$13)))</f>
        <v>6.960760284729421</v>
      </c>
      <c r="N47" s="56">
        <f>IF(ISERROR(SUMIFS([1]Consulta!$K:$K,[1]Consulta!$A:$A,Reporte!$D$14,[1]Consulta!$F:$F,Reporte!$A$13)/SUMIFS([1]Consulta!$J:$J,[1]Consulta!$A:$A,Reporte!$D$14,[1]Consulta!$F:$F,Reporte!$A$13))," ",(SUMIFS([1]Consulta!$K:$K,[1]Consulta!$A:$A,Reporte!$D$14,[1]Consulta!$F:$F,Reporte!$A$13)/SUMIFS([1]Consulta!$J:$J,[1]Consulta!$A:$A,Reporte!$D$14,[1]Consulta!$F:$F,Reporte!$A$13)))</f>
        <v>6.9563477406474892</v>
      </c>
      <c r="O47" s="56">
        <f>IF(ISERROR(SUMIFS([1]Consulta!$I:$I,[1]Consulta!$A:$A,Reporte!$D$14,[1]Consulta!$F:$F,Reporte!$A$13)/SUMIFS([1]Consulta!$H:$H,[1]Consulta!$A:$A,Reporte!$D$14,[1]Consulta!$F:$F,Reporte!$A$13))," ",(SUMIFS([1]Consulta!$I:$I,[1]Consulta!$A:$A,Reporte!$D$14,[1]Consulta!$F:$F,Reporte!$A$13)/SUMIFS([1]Consulta!$H:$H,[1]Consulta!$A:$A,Reporte!$D$14,[1]Consulta!$F:$F,Reporte!$A$13)))</f>
        <v>6.86</v>
      </c>
      <c r="P47" s="56">
        <f>IF(ISERROR(SUMIFS([1]Consulta!$K:$K,[1]Consulta!$A:$A,Reporte!$F$14,[1]Consulta!$F:$F,Reporte!$A$13)/SUMIFS([1]Consulta!$J:$J,[1]Consulta!$A:$A,Reporte!$F$14,[1]Consulta!$F:$F,Reporte!$A$13))," ",(SUMIFS([1]Consulta!$K:$K,[1]Consulta!$A:$A,Reporte!$F$14,[1]Consulta!$F:$F,Reporte!$A$13)/SUMIFS([1]Consulta!$J:$J,[1]Consulta!$A:$A,Reporte!$F$14,[1]Consulta!$F:$F,Reporte!$A$13)))</f>
        <v>6.941809569484712</v>
      </c>
      <c r="Q47" s="56">
        <f>IF(ISERROR(SUMIFS([1]Consulta!$I:$I,[1]Consulta!$A:$A,Reporte!$F$14,[1]Consulta!$F:$F,Reporte!$A$13)/SUMIFS([1]Consulta!$H:$H,[1]Consulta!$A:$A,Reporte!$F$14,[1]Consulta!$F:$F,Reporte!$A$13))," ",(SUMIFS([1]Consulta!$I:$I,[1]Consulta!$A:$A,Reporte!$F$14,[1]Consulta!$F:$F,Reporte!$A$13)/SUMIFS([1]Consulta!$H:$H,[1]Consulta!$A:$A,Reporte!$F$14,[1]Consulta!$F:$F,Reporte!$A$13)))</f>
        <v>6.9125605106642558</v>
      </c>
      <c r="R47" s="56">
        <f>IF(ISERROR(SUMIFS([1]Consulta!$K:$K,[1]Consulta!$A:$A,Reporte!$H$1,[1]Consulta!$F:$F,Reporte!$A$13)/SUMIFS([1]Consulta!$J:$J,[1]Consulta!$A:$A,Reporte!$H$1,[1]Consulta!$F:$F,Reporte!$A$13))," ",(SUMIFS([1]Consulta!$K:$K,[1]Consulta!$A:$A,Reporte!$H$1,[1]Consulta!$F:$F,Reporte!$A$13)/SUMIFS([1]Consulta!$J:$J,[1]Consulta!$A:$A,Reporte!$H$1,[1]Consulta!$F:$F,Reporte!$A$13)))</f>
        <v>7.2041987161435985</v>
      </c>
      <c r="S47" s="56">
        <f>IF(ISERROR(SUMIFS([1]Consulta!$I:$I,[1]Consulta!$A:$A,Reporte!$H$1,[1]Consulta!$F:$F,Reporte!$A$13)/SUMIFS([1]Consulta!$H:$H,[1]Consulta!$A:$A,Reporte!$H$1,[1]Consulta!$F:$F,Reporte!$A$13))," ",(SUMIFS([1]Consulta!$I:$I,[1]Consulta!$A:$A,Reporte!$H$1,[1]Consulta!$F:$F,Reporte!$A$13)/SUMIFS([1]Consulta!$H:$H,[1]Consulta!$A:$A,Reporte!$H$1,[1]Consulta!$F:$F,Reporte!$A$13)))</f>
        <v>6.9656799413411523</v>
      </c>
      <c r="T47" s="56">
        <f>IF(ISERROR(SUMIFS([1]Consulta!$K:$K,[1]Consulta!$A:$A,Reporte!$M$1,[1]Consulta!$F:$F,Reporte!$A$13)/SUMIFS([1]Consulta!$J:$J,[1]Consulta!$A:$A,Reporte!$M$1,[1]Consulta!$F:$F,Reporte!$A$13))," ",(SUMIFS([1]Consulta!$K:$K,[1]Consulta!$A:$A,Reporte!$M$1,[1]Consulta!$F:$F,Reporte!$A$13)/SUMIFS([1]Consulta!$J:$J,[1]Consulta!$A:$A,Reporte!$M$1,[1]Consulta!$F:$F,Reporte!$A$13)))</f>
        <v>6.9110281368320452</v>
      </c>
      <c r="U47" s="56" t="str">
        <f>IF(ISERROR(SUMIFS([1]Consulta!$I:$I,[1]Consulta!$A:$A,Reporte!$M$1,[1]Consulta!$F:$F,Reporte!$A$13)/SUMIFS([1]Consulta!$H:$H,[1]Consulta!$A:$A,Reporte!$M$1,[1]Consulta!$F:$F,Reporte!$A$13))," ",(SUMIFS([1]Consulta!$I:$I,[1]Consulta!$A:$A,Reporte!$M$1,[1]Consulta!$F:$F,Reporte!$A$13)/SUMIFS([1]Consulta!$H:$H,[1]Consulta!$A:$A,Reporte!$M$1,[1]Consulta!$F:$F,Reporte!$A$13)))</f>
        <v xml:space="preserve"> </v>
      </c>
      <c r="V47" s="56">
        <f>IF(ISERROR(SUMIFS([1]Consulta!$K:$K,[1]Consulta!$A:$A,Reporte!$B$14,[1]Consulta!$F:$F,Reporte!$A$11)/SUMIFS([1]Consulta!$J:$J,[1]Consulta!$A:$A,Reporte!$B$14,[1]Consulta!$F:$F,Reporte!$A$11))," ",(SUMIFS([1]Consulta!$K:$K,[1]Consulta!$A:$A,Reporte!$B$14,[1]Consulta!$F:$F,Reporte!$A$11)/SUMIFS([1]Consulta!$J:$J,[1]Consulta!$A:$A,Reporte!$B$14,[1]Consulta!$F:$F,Reporte!$A$11)))</f>
        <v>6.9629894842263393</v>
      </c>
      <c r="W47" s="56">
        <f>IF(ISERROR(SUMIFS([1]Consulta!$I:$I,[1]Consulta!$A:$A,Reporte!$B$14,[1]Consulta!$F:$F,Reporte!$A$11)/SUMIFS([1]Consulta!$H:$H,[1]Consulta!$A:$A,Reporte!$B$14,[1]Consulta!$F:$F,Reporte!$A$11))," ",(SUMIFS([1]Consulta!$I:$I,[1]Consulta!$A:$A,Reporte!$B$14,[1]Consulta!$F:$F,Reporte!$A$11)/SUMIFS([1]Consulta!$H:$H,[1]Consulta!$A:$A,Reporte!$B$14,[1]Consulta!$F:$F,Reporte!$A$11)))</f>
        <v>6.9629502567055566</v>
      </c>
      <c r="X47" s="56" t="str">
        <f>IF(ISERROR(SUMIFS([1]Consulta!$K:$K,[1]Consulta!$A:$A,Reporte!$D$14,[1]Consulta!$F:$F,Reporte!$A$11)/SUMIFS([1]Consulta!$J:$J,[1]Consulta!$A:$A,Reporte!$D$14,[1]Consulta!$F:$F,Reporte!$A$11))," ",(SUMIFS([1]Consulta!$K:$K,[1]Consulta!$A:$A,Reporte!$D$14,[1]Consulta!$F:$F,Reporte!$A$11)/SUMIFS([1]Consulta!$J:$J,[1]Consulta!$A:$A,Reporte!$D$14,[1]Consulta!$F:$F,Reporte!$A$11)))</f>
        <v xml:space="preserve"> </v>
      </c>
      <c r="Y47" s="56" t="str">
        <f>IF(ISERROR(SUMIFS([1]Consulta!$I:$I,[1]Consulta!$A:$A,Reporte!$D$14,[1]Consulta!$F:$F,Reporte!$A$11)/SUMIFS([1]Consulta!$H:$H,[1]Consulta!$A:$A,Reporte!$D$14,[1]Consulta!$F:$F,Reporte!$A$11))," ",(SUMIFS([1]Consulta!$I:$I,[1]Consulta!$A:$A,Reporte!$D$14,[1]Consulta!$F:$F,Reporte!$A$11)/SUMIFS([1]Consulta!$H:$H,[1]Consulta!$A:$A,Reporte!$D$14,[1]Consulta!$F:$F,Reporte!$A$11)))</f>
        <v xml:space="preserve"> </v>
      </c>
      <c r="Z47" s="56">
        <f>IF(ISERROR(SUMIFS([1]Consulta!$K:$K,[1]Consulta!$A:$A,Reporte!$F$14,[1]Consulta!$F:$F,Reporte!$A$11)/SUMIFS([1]Consulta!$J:$J,[1]Consulta!$A:$A,Reporte!$F$14,[1]Consulta!$F:$F,Reporte!$A$11))," ",(SUMIFS([1]Consulta!$K:$K,[1]Consulta!$A:$A,Reporte!$F$14,[1]Consulta!$F:$F,Reporte!$A$11)/SUMIFS([1]Consulta!$J:$J,[1]Consulta!$A:$A,Reporte!$F$14,[1]Consulta!$F:$F,Reporte!$A$11)))</f>
        <v>6.97</v>
      </c>
      <c r="AA47" s="56" t="str">
        <f>IF(ISERROR(SUMIFS([1]Consulta!$I:$I,[1]Consulta!$A:$A,Reporte!$F$14,[1]Consulta!$F:$F,Reporte!$A$11)/SUMIFS([1]Consulta!$H:$H,[1]Consulta!$A:$A,Reporte!$F$14,[1]Consulta!$F:$F,Reporte!$A$11))," ",(SUMIFS([1]Consulta!$I:$I,[1]Consulta!$A:$A,Reporte!$F$14,[1]Consulta!$F:$F,Reporte!$A$11)/SUMIFS([1]Consulta!$H:$H,[1]Consulta!$A:$A,Reporte!$F$14,[1]Consulta!$F:$F,Reporte!$A$11)))</f>
        <v xml:space="preserve"> </v>
      </c>
      <c r="AB47" s="56">
        <f>IF(ISERROR(SUMIFS([1]Consulta!$K:$K,[1]Consulta!$A:$A,Reporte!$H$1,[1]Consulta!$F:$F,Reporte!$A$11)/SUMIFS([1]Consulta!$J:$J,[1]Consulta!$A:$A,Reporte!$H$1,[1]Consulta!$F:$F,Reporte!$A$11))," ",(SUMIFS([1]Consulta!$K:$K,[1]Consulta!$A:$A,Reporte!$H$1,[1]Consulta!$F:$F,Reporte!$A$11)/SUMIFS([1]Consulta!$J:$J,[1]Consulta!$A:$A,Reporte!$H$1,[1]Consulta!$F:$F,Reporte!$A$11)))</f>
        <v>6.9637628865979382</v>
      </c>
      <c r="AC47" s="56">
        <f>IF(ISERROR(SUMIFS([1]Consulta!$I:$I,[1]Consulta!$A:$A,Reporte!$H$1,[1]Consulta!$F:$F,Reporte!$A$11)/SUMIFS([1]Consulta!$H:$H,[1]Consulta!$A:$A,Reporte!$H$1,[1]Consulta!$F:$F,Reporte!$A$11))," ",(SUMIFS([1]Consulta!$I:$I,[1]Consulta!$A:$A,Reporte!$H$1,[1]Consulta!$F:$F,Reporte!$A$11)/SUMIFS([1]Consulta!$H:$H,[1]Consulta!$A:$A,Reporte!$H$1,[1]Consulta!$F:$F,Reporte!$A$11)))</f>
        <v>6.9623612968094006</v>
      </c>
      <c r="AD47" s="56">
        <f>IF(ISERROR(SUMIFS([1]Consulta!$K:$K,[1]Consulta!$A:$A,Reporte!$M$1,[1]Consulta!$F:$F,Reporte!$A$11)/SUMIFS([1]Consulta!$J:$J,[1]Consulta!$A:$A,Reporte!$M$1,[1]Consulta!$F:$F,Reporte!$A$11))," ",(SUMIFS([1]Consulta!$K:$K,[1]Consulta!$A:$A,Reporte!$M$1,[1]Consulta!$F:$F,Reporte!$A$11)/SUMIFS([1]Consulta!$J:$J,[1]Consulta!$A:$A,Reporte!$M$1,[1]Consulta!$F:$F,Reporte!$A$11)))</f>
        <v>6.9666714173067197</v>
      </c>
      <c r="AE47" s="56">
        <f>IF(ISERROR(SUMIFS([1]Consulta!$I:$I,[1]Consulta!$A:$A,Reporte!$M$1,[1]Consulta!$F:$F,Reporte!$A$11)/SUMIFS([1]Consulta!$H:$H,[1]Consulta!$A:$A,Reporte!$M$1,[1]Consulta!$F:$F,Reporte!$A$11))," ",(SUMIFS([1]Consulta!$I:$I,[1]Consulta!$A:$A,Reporte!$M$1,[1]Consulta!$F:$F,Reporte!$A$11)/SUMIFS([1]Consulta!$H:$H,[1]Consulta!$A:$A,Reporte!$M$1,[1]Consulta!$F:$F,Reporte!$A$11)))</f>
        <v>6.97</v>
      </c>
      <c r="AF47" s="56" t="str">
        <f>IF(ISERROR(SUMIFS([1]Consulta!$K:$K,[1]Consulta!$A:$A,Reporte!$L$1,[1]Consulta!$F:$F,Reporte!$A$11)/SUMIFS([1]Consulta!$J:$J,[1]Consulta!$A:$A,Reporte!$L$1,[1]Consulta!$F:$F,Reporte!$A$11))," ",(SUMIFS([1]Consulta!$K:$K,[1]Consulta!$A:$A,Reporte!$L$1,[1]Consulta!$F:$F,Reporte!$A$11)/SUMIFS([1]Consulta!$J:$J,[1]Consulta!$A:$A,Reporte!$L$1,[1]Consulta!$F:$F,Reporte!$A$11)))</f>
        <v xml:space="preserve"> </v>
      </c>
      <c r="AG47" s="56" t="str">
        <f>IF(ISERROR(SUMIFS([1]Consulta!$I:$I,[1]Consulta!$A:$A,Reporte!$L$1,[1]Consulta!$F:$F,Reporte!$A$11)/SUMIFS([1]Consulta!$H:$H,[1]Consulta!$A:$A,Reporte!$L$1,[1]Consulta!$F:$F,Reporte!$A$11))," ",(SUMIFS([1]Consulta!$I:$I,[1]Consulta!$A:$A,Reporte!$L$1,[1]Consulta!$F:$F,Reporte!$A$11)/SUMIFS([1]Consulta!$H:$H,[1]Consulta!$A:$A,Reporte!$L$1,[1]Consulta!$F:$F,Reporte!$A$11)))</f>
        <v xml:space="preserve"> </v>
      </c>
    </row>
    <row r="48" spans="1:33" ht="13.8" thickTop="1" x14ac:dyDescent="0.25">
      <c r="A48" s="57"/>
      <c r="B48" s="58"/>
      <c r="C48" s="58"/>
    </row>
    <row r="49" spans="1:3" x14ac:dyDescent="0.25">
      <c r="A49" s="59" t="s">
        <v>25</v>
      </c>
      <c r="B49" s="2"/>
      <c r="C49" s="2"/>
    </row>
    <row r="50" spans="1:3" ht="18" x14ac:dyDescent="0.3">
      <c r="A50" s="60" t="s">
        <v>26</v>
      </c>
      <c r="B50" s="2"/>
      <c r="C50" s="2"/>
    </row>
    <row r="51" spans="1:3" ht="18" x14ac:dyDescent="0.3">
      <c r="A51" s="60" t="s">
        <v>27</v>
      </c>
      <c r="B51" s="2"/>
      <c r="C51" s="2"/>
    </row>
    <row r="52" spans="1:3" ht="18" hidden="1" x14ac:dyDescent="0.3">
      <c r="A52" s="60" t="s">
        <v>28</v>
      </c>
      <c r="B52" s="2"/>
      <c r="C52" s="2"/>
    </row>
    <row r="53" spans="1:3" ht="18" x14ac:dyDescent="0.3">
      <c r="A53" s="60" t="s">
        <v>29</v>
      </c>
      <c r="B53" s="2"/>
      <c r="C53" s="2"/>
    </row>
    <row r="54" spans="1:3" x14ac:dyDescent="0.25">
      <c r="A54" s="57"/>
    </row>
    <row r="55" spans="1:3" x14ac:dyDescent="0.25">
      <c r="A55" s="57"/>
    </row>
    <row r="56" spans="1:3" x14ac:dyDescent="0.25">
      <c r="A56" s="57"/>
    </row>
    <row r="57" spans="1:3" x14ac:dyDescent="0.25">
      <c r="A57" s="57"/>
    </row>
    <row r="58" spans="1:3" x14ac:dyDescent="0.25">
      <c r="A58" s="57"/>
    </row>
    <row r="59" spans="1:3" x14ac:dyDescent="0.25">
      <c r="A59" s="57"/>
    </row>
    <row r="60" spans="1:3" x14ac:dyDescent="0.25">
      <c r="A60" s="57"/>
    </row>
    <row r="61" spans="1:3" x14ac:dyDescent="0.25">
      <c r="A61" s="57"/>
    </row>
    <row r="62" spans="1:3" x14ac:dyDescent="0.25">
      <c r="A62" s="57"/>
    </row>
    <row r="63" spans="1:3" x14ac:dyDescent="0.25">
      <c r="A63" s="57"/>
    </row>
  </sheetData>
  <mergeCells count="27">
    <mergeCell ref="X14:Y14"/>
    <mergeCell ref="Z14:AA14"/>
    <mergeCell ref="AB14:AC14"/>
    <mergeCell ref="AD14:AE14"/>
    <mergeCell ref="AF14:AG14"/>
    <mergeCell ref="L14:M14"/>
    <mergeCell ref="N14:O14"/>
    <mergeCell ref="P14:Q14"/>
    <mergeCell ref="R14:S14"/>
    <mergeCell ref="T14:U14"/>
    <mergeCell ref="V14:W14"/>
    <mergeCell ref="B12:U12"/>
    <mergeCell ref="V12:AE13"/>
    <mergeCell ref="AF12:AG13"/>
    <mergeCell ref="B13:K13"/>
    <mergeCell ref="L13:S13"/>
    <mergeCell ref="B14:C14"/>
    <mergeCell ref="D14:E14"/>
    <mergeCell ref="F14:G14"/>
    <mergeCell ref="H14:I14"/>
    <mergeCell ref="J14:K14"/>
    <mergeCell ref="H1:I1"/>
    <mergeCell ref="A6:AG6"/>
    <mergeCell ref="A7:AG7"/>
    <mergeCell ref="A8:AG8"/>
    <mergeCell ref="A9:AG9"/>
    <mergeCell ref="A10:AG10"/>
  </mergeCells>
  <pageMargins left="0.55118110236220474" right="0.15748031496062992" top="0.51181102362204722" bottom="0.74803149606299213" header="0" footer="0"/>
  <pageSetup scale="4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2025-11-28T17:40:10Z</dcterms:created>
  <dcterms:modified xsi:type="dcterms:W3CDTF">2025-11-28T17:40:30Z</dcterms:modified>
</cp:coreProperties>
</file>