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reglamento'!$A$8:$P$1598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599" i="11"/>
  <c r="L159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<sst xmlns="http://schemas.openxmlformats.org/spreadsheetml/2006/main" count="38711" uniqueCount="5214">
  <si>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</si>
  <si>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</si>
  <si>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</si>
  <si>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</si>
  <si>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</si>
  <si>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</si>
  <si>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</si>
  <si>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</si>
  <si>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</si>
  <si>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</si>
  <si>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</si>
  <si>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</si>
  <si>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</si>
  <si>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</si>
  <si>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</si>
  <si>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</si>
  <si>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</si>
  <si>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</si>
  <si>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</si>
  <si>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</si>
  <si>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</si>
  <si>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</si>
  <si>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</si>
  <si>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</si>
  <si>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</si>
  <si>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</si>
  <si>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</si>
  <si>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</si>
  <si>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</si>
  <si>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</si>
  <si>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</si>
  <si>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</si>
  <si>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</si>
  <si>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</si>
  <si>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</si>
  <si>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</si>
  <si>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</si>
  <si>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</si>
  <si>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</si>
  <si>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</si>
  <si>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</si>
  <si>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</si>
  <si>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</si>
  <si>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</si>
  <si>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</si>
  <si>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</si>
  <si>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</si>
  <si>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</si>
  <si>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</si>
  <si>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</si>
  <si>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</si>
  <si>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</si>
  <si>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</si>
  <si>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</si>
  <si>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</si>
  <si>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</si>
  <si>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</si>
  <si>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</si>
  <si>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</si>
  <si>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</si>
  <si>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</si>
  <si>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</si>
  <si>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</si>
  <si>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</si>
  <si>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</si>
  <si>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</si>
  <si>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</si>
  <si>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</si>
  <si>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</si>
  <si>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</si>
  <si>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</si>
  <si>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</si>
  <si>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</si>
  <si>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</si>
  <si>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</si>
  <si>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</si>
  <si>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</si>
  <si>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</si>
  <si>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</si>
  <si>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</si>
  <si>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</si>
  <si>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</si>
  <si>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</si>
  <si>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</si>
  <si>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</si>
  <si>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</si>
  <si>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</si>
  <si>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</si>
  <si>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</si>
  <si>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</si>
  <si>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</si>
  <si>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</si>
  <si>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</si>
  <si>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</si>
  <si>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</si>
  <si>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</si>
  <si>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</si>
  <si>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</si>
  <si>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</si>
  <si>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</si>
  <si>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</si>
  <si>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</si>
  <si>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</si>
  <si>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</si>
  <si>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</si>
  <si>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</si>
  <si>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</si>
  <si>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</si>
  <si>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</si>
  <si>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</si>
  <si>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</si>
  <si>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</si>
  <si>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</si>
  <si>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</si>
  <si>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</si>
  <si>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</si>
  <si>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</si>
  <si>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</si>
  <si>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</si>
  <si>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</si>
  <si>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</si>
  <si>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</si>
  <si>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</si>
  <si>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</si>
  <si>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</si>
  <si>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</si>
  <si>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</si>
  <si>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</si>
  <si>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</si>
  <si>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</si>
  <si>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</si>
  <si>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</si>
  <si>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</si>
  <si>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</si>
  <si>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</si>
  <si>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</si>
  <si>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</si>
  <si>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</si>
  <si>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</si>
  <si>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</si>
  <si>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</si>
  <si>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</si>
  <si>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</si>
  <si>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</si>
  <si>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</si>
  <si>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</si>
  <si>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</si>
  <si>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</si>
  <si>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</si>
  <si>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</si>
  <si>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</si>
  <si>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</si>
  <si>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</si>
  <si>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</si>
  <si>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</si>
  <si>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</si>
  <si>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</si>
  <si>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</si>
  <si>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</si>
  <si>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</si>
  <si>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</si>
  <si>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</si>
  <si>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</si>
  <si>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</si>
  <si>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</si>
  <si>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</si>
  <si>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</si>
  <si>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</si>
  <si>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</si>
  <si>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</si>
  <si>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</si>
  <si>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</si>
  <si>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</si>
  <si>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</si>
  <si>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</si>
  <si>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</si>
  <si>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</si>
  <si>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</si>
  <si>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</si>
  <si>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</si>
  <si>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</si>
  <si>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</si>
  <si>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</si>
  <si>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</si>
  <si>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</si>
  <si>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</si>
  <si>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</si>
  <si>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</si>
  <si>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</si>
  <si>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</si>
  <si>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</si>
  <si>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</si>
  <si>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</si>
  <si>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</si>
  <si>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</si>
  <si>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</si>
  <si>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</si>
  <si>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</si>
  <si>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</si>
  <si>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</si>
  <si>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</si>
  <si>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</si>
  <si>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</si>
  <si>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</si>
  <si>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</si>
  <si>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</si>
  <si>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</si>
  <si>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</si>
  <si>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</si>
  <si>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</si>
  <si>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</si>
  <si>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</si>
  <si>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</si>
  <si>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</si>
  <si>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</si>
  <si>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</si>
  <si>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</si>
  <si>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</si>
  <si>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</si>
  <si>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</si>
  <si>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</si>
  <si>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</si>
  <si>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</si>
  <si>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</si>
  <si>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</si>
  <si>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</si>
  <si>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</si>
  <si>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</si>
  <si>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</si>
  <si>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</si>
  <si>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</si>
  <si>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</si>
  <si>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</si>
  <si>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</si>
  <si>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</si>
  <si>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</si>
  <si>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</si>
  <si>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</si>
  <si>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</si>
  <si>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</si>
  <si>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</si>
  <si>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</si>
  <si>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</si>
  <si>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</si>
  <si>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</si>
  <si>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</si>
  <si>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</si>
  <si>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</si>
  <si>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</si>
  <si>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</si>
  <si>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</si>
  <si>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</si>
  <si>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</si>
  <si>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</si>
  <si>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</si>
  <si>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</si>
  <si>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</si>
  <si>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</si>
  <si>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</si>
  <si>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</si>
  <si>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</si>
  <si>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</si>
  <si>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</si>
  <si>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</si>
  <si>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</si>
  <si>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</si>
  <si>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</si>
  <si>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</si>
  <si>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</si>
  <si>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</si>
  <si>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</si>
  <si>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</si>
  <si>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</si>
  <si>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</si>
  <si>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</si>
  <si>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</si>
  <si>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</si>
  <si>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</si>
  <si>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</si>
  <si>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</si>
  <si>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</si>
  <si>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</si>
  <si>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</si>
  <si>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</si>
  <si>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</si>
  <si>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</si>
  <si>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</si>
  <si>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</si>
  <si>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</si>
  <si>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</si>
  <si>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</si>
  <si>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</si>
  <si>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</si>
  <si>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</si>
  <si>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</si>
  <si>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</si>
  <si>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</si>
  <si>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</si>
  <si>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</si>
  <si>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</si>
  <si>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</si>
  <si>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</si>
  <si>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</si>
  <si>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</si>
  <si>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</si>
  <si>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</si>
  <si>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</si>
  <si>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</si>
  <si>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</si>
  <si>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</si>
  <si>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</si>
  <si>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</si>
  <si>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</si>
  <si>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</si>
  <si>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</si>
  <si>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</si>
  <si>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</si>
  <si>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</si>
  <si>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</si>
  <si>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</si>
  <si>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</si>
  <si>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</si>
  <si>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</si>
  <si>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</si>
  <si>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</si>
  <si>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</si>
  <si>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</si>
  <si>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</si>
  <si>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</si>
  <si>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</si>
  <si>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</si>
  <si>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</si>
  <si>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</si>
  <si>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</si>
  <si>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</si>
  <si>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</si>
  <si>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</si>
  <si>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</si>
  <si>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</si>
  <si>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</si>
  <si>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</si>
  <si>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</si>
  <si>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</si>
  <si>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</si>
  <si>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</si>
  <si>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</si>
  <si>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</si>
  <si>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</si>
  <si>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</si>
  <si>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</si>
  <si>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</si>
  <si>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</si>
  <si>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</si>
  <si>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</si>
  <si>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</si>
  <si>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</si>
  <si>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</si>
  <si>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</si>
  <si>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</si>
  <si>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</si>
  <si>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</si>
  <si>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</si>
  <si>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</si>
  <si>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</si>
  <si>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</si>
  <si>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</si>
  <si>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</si>
  <si>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</si>
  <si>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</si>
  <si>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</si>
  <si>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</si>
  <si>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</si>
  <si>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</si>
  <si>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</si>
  <si>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</si>
  <si>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</si>
  <si>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</si>
  <si>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</si>
  <si>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</si>
  <si>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</si>
  <si>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</si>
  <si>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</si>
  <si>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</si>
  <si>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</si>
  <si>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</si>
  <si>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</si>
  <si>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</si>
  <si>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</si>
  <si>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</si>
  <si>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</si>
  <si>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</si>
  <si>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</si>
  <si>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</si>
  <si>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</si>
  <si>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</si>
  <si>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</si>
  <si>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</si>
  <si>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</si>
  <si>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</si>
  <si>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</si>
  <si>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</si>
  <si>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</si>
  <si>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</si>
  <si>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</si>
  <si>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</si>
  <si>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</si>
  <si>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</si>
  <si>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</si>
  <si>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</si>
  <si>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</si>
  <si>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</si>
  <si>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</si>
  <si>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</si>
  <si>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</si>
  <si>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</si>
  <si>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</si>
  <si>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</si>
  <si>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</si>
  <si>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</si>
  <si>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</si>
  <si>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</si>
  <si>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</si>
  <si>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</si>
  <si>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</si>
  <si>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</si>
  <si>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</si>
  <si>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</si>
  <si>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</si>
  <si>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</si>
  <si>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</si>
  <si>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</si>
  <si>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</si>
  <si>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</si>
  <si>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</si>
  <si>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</si>
  <si>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</si>
  <si>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</si>
  <si>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</si>
  <si>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</si>
  <si>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</si>
  <si>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</si>
  <si>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</si>
  <si>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</si>
  <si>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</si>
  <si>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</si>
  <si>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</si>
  <si>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</si>
  <si>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</si>
  <si>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</si>
  <si>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</si>
  <si>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</si>
  <si>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</si>
  <si>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</si>
  <si>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</si>
  <si>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</si>
  <si>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</si>
  <si>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</si>
  <si>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</si>
  <si>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</si>
  <si>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</si>
  <si>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</si>
  <si>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</si>
  <si>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</si>
  <si>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</si>
  <si>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</si>
  <si>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</si>
  <si>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</si>
  <si>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</si>
  <si>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</si>
  <si>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</si>
  <si>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</si>
  <si>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</si>
  <si>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</si>
  <si>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</si>
  <si>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</si>
  <si>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</si>
  <si>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</si>
  <si>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</si>
  <si>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</si>
  <si>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</si>
  <si>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</si>
  <si>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</si>
  <si>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</si>
  <si>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</si>
  <si>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</si>
  <si>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</si>
  <si>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</si>
  <si>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</si>
  <si>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</si>
  <si>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</si>
  <si>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</si>
  <si>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</si>
  <si>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</si>
  <si>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</si>
  <si>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</si>
  <si>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</si>
  <si>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</si>
  <si>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</si>
  <si>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</si>
  <si>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</si>
  <si>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</si>
  <si>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</si>
  <si>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</si>
  <si>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</si>
  <si>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</si>
  <si>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</si>
  <si>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</si>
  <si>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</si>
  <si>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</si>
  <si>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</si>
  <si>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</si>
  <si>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</si>
  <si>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</si>
  <si>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</si>
  <si>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</si>
  <si>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</si>
  <si>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</si>
  <si>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</si>
  <si>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</si>
  <si>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</si>
  <si>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</si>
  <si>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</si>
  <si>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</si>
  <si>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</si>
  <si>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</si>
  <si>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</si>
  <si>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</si>
  <si>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</si>
  <si>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</si>
  <si>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</si>
  <si>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</si>
  <si>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</si>
  <si>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</si>
  <si>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</si>
  <si>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</si>
  <si>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</si>
  <si>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</si>
  <si>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</si>
  <si>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</si>
  <si>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</si>
  <si>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</si>
  <si>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</si>
  <si>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</si>
  <si>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</si>
  <si>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</si>
  <si>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</si>
  <si>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</si>
  <si>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</si>
  <si>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</si>
  <si>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</si>
  <si>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</si>
  <si>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</si>
  <si>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</si>
  <si>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</si>
  <si>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</si>
  <si>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</si>
  <si>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</si>
  <si>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</si>
  <si>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</si>
  <si>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</si>
  <si>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</si>
  <si>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</si>
  <si>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</si>
  <si>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</si>
  <si>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</si>
  <si>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</si>
  <si>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</si>
  <si>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</si>
  <si>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</si>
  <si>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</si>
  <si>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</si>
  <si>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</si>
  <si>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</si>
  <si>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</si>
  <si>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</si>
  <si>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</si>
  <si>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</si>
  <si>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</si>
  <si>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</si>
  <si>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</si>
  <si>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</si>
  <si>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</si>
  <si>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</si>
  <si>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</si>
  <si>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</si>
  <si>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</si>
  <si>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</si>
  <si>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</si>
  <si>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</si>
  <si>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</si>
  <si>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</si>
  <si>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</si>
  <si>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</si>
  <si>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</si>
  <si>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</si>
  <si>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</si>
  <si>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</si>
  <si>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</si>
  <si>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</si>
  <si>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</si>
  <si>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</si>
  <si>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</si>
  <si>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</si>
  <si>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</si>
  <si>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</si>
  <si>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</si>
  <si>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</si>
  <si>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</si>
  <si>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</si>
  <si>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</si>
  <si>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</si>
  <si>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</si>
  <si>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</si>
  <si>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</si>
  <si>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</si>
  <si>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</si>
  <si>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</si>
  <si>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</si>
  <si>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</si>
  <si>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</si>
  <si>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</si>
  <si>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</si>
  <si>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</si>
  <si>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</si>
  <si>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</si>
  <si>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</si>
  <si>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</si>
  <si>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</si>
  <si>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</si>
  <si>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</si>
  <si>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</si>
  <si>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</si>
  <si>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</si>
  <si>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</si>
  <si>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</si>
  <si>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</si>
  <si>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</si>
  <si>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</si>
  <si>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</si>
  <si>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</si>
  <si>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</si>
  <si>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</si>
  <si>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</si>
  <si>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</si>
  <si>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</si>
  <si>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</si>
  <si>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</si>
  <si>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</si>
  <si>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</si>
  <si>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</si>
  <si>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</si>
  <si>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</si>
  <si>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</si>
  <si>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</si>
  <si>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</si>
  <si>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</si>
  <si>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</si>
  <si>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</si>
  <si>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</si>
  <si>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</si>
  <si>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</si>
  <si>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</si>
  <si>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</si>
  <si>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</si>
  <si>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</si>
  <si>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</si>
  <si>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</si>
  <si>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</si>
  <si>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</si>
  <si>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</si>
  <si>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</si>
  <si>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</si>
  <si>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</si>
  <si>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</si>
  <si>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</si>
  <si>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</si>
  <si>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</si>
  <si>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</si>
  <si>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</si>
  <si>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</si>
  <si>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</si>
  <si>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</si>
  <si>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</si>
  <si>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</si>
  <si>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</si>
  <si>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</si>
  <si>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</si>
  <si>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</si>
  <si>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</si>
  <si>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</si>
  <si>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</si>
  <si>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</si>
  <si>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</si>
  <si>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</si>
  <si>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</si>
  <si>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</si>
  <si>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</si>
  <si>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</si>
  <si>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</si>
  <si>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</si>
  <si>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</si>
  <si>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</si>
  <si>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</si>
  <si>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</si>
  <si>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</si>
  <si>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</si>
  <si>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</si>
  <si>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</si>
  <si>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</si>
  <si>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</si>
  <si>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</si>
  <si>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</si>
  <si>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</si>
  <si>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</si>
  <si>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</si>
  <si>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</si>
  <si>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</si>
  <si>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</si>
  <si>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</si>
  <si>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</si>
  <si>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</si>
  <si>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</si>
  <si>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</si>
  <si>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</si>
  <si>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</si>
  <si>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</si>
  <si>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</si>
  <si>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</si>
  <si>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</si>
  <si>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</si>
  <si>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</si>
  <si>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</si>
  <si>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</si>
  <si>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</si>
  <si>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</si>
  <si>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</si>
  <si>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</si>
  <si>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</si>
  <si>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</si>
  <si>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</si>
  <si>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</si>
  <si>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</si>
  <si>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</si>
  <si>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</si>
  <si>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</si>
  <si>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</si>
  <si>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</si>
  <si>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</si>
  <si>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</si>
  <si>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</si>
  <si>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</si>
  <si>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</si>
  <si>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</si>
  <si>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</si>
  <si>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</si>
  <si>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</si>
  <si>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</si>
  <si>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</si>
  <si>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</si>
  <si>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</si>
  <si>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</si>
  <si>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</si>
  <si>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</si>
  <si>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</si>
  <si>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</si>
  <si>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</si>
  <si>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</si>
  <si>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</si>
  <si>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</si>
  <si>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</si>
  <si>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</si>
  <si>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</si>
  <si>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</si>
  <si>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</si>
  <si>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</si>
  <si>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</si>
  <si>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</si>
  <si>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</si>
  <si>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</si>
  <si>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</si>
  <si>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</si>
  <si>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</si>
  <si>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</si>
  <si>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</si>
  <si>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</si>
  <si>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</si>
  <si>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</si>
  <si>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</si>
  <si>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</si>
  <si>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</si>
  <si>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</si>
  <si>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</si>
  <si>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</si>
  <si>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</si>
  <si>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</si>
  <si>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</si>
  <si>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</si>
  <si>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</si>
  <si>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</si>
  <si>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</si>
  <si>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</si>
  <si>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</si>
  <si>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</si>
  <si>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</si>
  <si>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</si>
  <si>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</si>
  <si>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</si>
  <si>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</si>
  <si>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</si>
  <si>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</si>
  <si>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</si>
  <si>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</si>
  <si>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</si>
  <si>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</si>
  <si>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</si>
  <si>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</si>
  <si>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</si>
  <si>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</si>
  <si>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</si>
  <si>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</si>
  <si>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</si>
  <si>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</si>
  <si>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</si>
  <si>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</si>
  <si>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</si>
  <si>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</si>
  <si>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</si>
  <si>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</si>
  <si>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</si>
  <si>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</si>
  <si>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</si>
  <si>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</si>
  <si>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</si>
  <si>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</si>
  <si>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</si>
  <si>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</si>
  <si>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</si>
  <si>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</si>
  <si>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</si>
  <si>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</si>
  <si>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</si>
  <si>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</si>
  <si>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</si>
  <si>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</si>
  <si>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</si>
  <si>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</si>
  <si>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</si>
  <si>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</si>
  <si>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</si>
  <si>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</si>
  <si>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</si>
  <si>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</si>
  <si>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</si>
  <si>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</si>
  <si>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</si>
  <si>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</si>
  <si>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</si>
  <si>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</si>
  <si>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</si>
  <si>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</si>
  <si>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</si>
  <si>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</si>
  <si>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</si>
  <si>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</si>
  <si>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</si>
  <si>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</si>
  <si>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</si>
  <si>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</si>
  <si>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</si>
  <si>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</si>
  <si>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</si>
  <si>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</si>
  <si>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</si>
  <si>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</si>
  <si>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</si>
  <si>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</si>
  <si>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</si>
  <si>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</si>
  <si>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</si>
  <si>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</si>
  <si>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</si>
  <si>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</si>
  <si>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</si>
  <si>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</si>
  <si>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</si>
  <si>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</si>
  <si>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</si>
  <si>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</si>
  <si>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</si>
  <si>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</si>
  <si>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</si>
  <si>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</si>
  <si>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</si>
  <si>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</si>
  <si>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</si>
  <si>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</si>
  <si>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</si>
  <si>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</si>
  <si>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</si>
  <si>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</si>
  <si>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</si>
  <si>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</si>
  <si>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</si>
  <si>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</si>
  <si>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</si>
  <si>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</si>
  <si>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</si>
  <si>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</si>
  <si>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</si>
  <si>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</si>
  <si>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</si>
  <si>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</si>
  <si>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</si>
  <si>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</si>
  <si>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</si>
  <si>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</si>
  <si>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</si>
  <si>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</si>
  <si>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</si>
  <si>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</si>
  <si>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</si>
  <si>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</si>
  <si>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</si>
  <si>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</si>
  <si>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</si>
  <si>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</si>
  <si>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</si>
  <si>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</si>
  <si>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</si>
  <si>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</si>
  <si>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</si>
  <si>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</si>
  <si>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</si>
  <si>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</si>
  <si>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</si>
  <si>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</si>
  <si>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</si>
  <si>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</si>
  <si>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</si>
  <si>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</si>
  <si>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</si>
  <si>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</si>
  <si>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</si>
  <si>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</si>
  <si>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</si>
  <si>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</si>
  <si>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</si>
  <si>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</si>
  <si>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</si>
  <si>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</si>
  <si>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</si>
  <si>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</si>
  <si>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</si>
  <si>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</si>
  <si>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</si>
  <si>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</si>
  <si>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</si>
  <si>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</si>
  <si>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</si>
  <si>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</si>
  <si>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</si>
  <si>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</si>
  <si>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</si>
  <si>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</si>
  <si>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</si>
  <si>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</si>
  <si>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</si>
  <si>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</si>
  <si>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</si>
  <si>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</si>
  <si>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</si>
  <si>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</si>
  <si>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</si>
  <si>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</si>
  <si>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</si>
  <si>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</si>
  <si>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</si>
  <si>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</si>
  <si>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</si>
  <si>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</si>
  <si>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</si>
  <si>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</si>
  <si>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</si>
  <si>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</si>
  <si>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</si>
  <si>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</si>
  <si>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</si>
  <si>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</si>
  <si>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</si>
  <si>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</si>
  <si>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</si>
  <si>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</si>
  <si>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</si>
  <si>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</si>
  <si>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</si>
  <si>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</si>
  <si>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</si>
  <si>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</si>
  <si>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</si>
  <si>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</si>
  <si>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</si>
  <si>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</si>
  <si>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</si>
  <si>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</si>
  <si>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</si>
  <si>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</si>
  <si>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</si>
  <si>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</si>
  <si>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</si>
  <si>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</si>
  <si>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</si>
  <si>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</si>
  <si>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</si>
  <si>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</si>
  <si>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</si>
  <si>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</si>
  <si>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</si>
  <si>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</si>
  <si>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</si>
  <si>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</si>
  <si>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</si>
  <si>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</si>
  <si>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</si>
  <si>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</si>
  <si>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</si>
  <si>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</si>
  <si>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</si>
  <si>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</si>
  <si>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</si>
  <si>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</si>
  <si>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</si>
  <si>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</si>
  <si>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</si>
  <si>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</si>
  <si>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</si>
  <si>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</si>
  <si>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</si>
  <si>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</si>
  <si>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</si>
  <si>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</si>
  <si>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</si>
  <si>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</si>
  <si>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</si>
  <si>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</si>
  <si>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</si>
  <si>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</si>
  <si>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</si>
  <si>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</si>
  <si>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</si>
  <si>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</si>
  <si>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</si>
  <si>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</si>
  <si>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</si>
  <si>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</si>
  <si>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</si>
  <si>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</si>
  <si>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</si>
  <si>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</si>
  <si>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</si>
  <si>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</si>
  <si>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</si>
  <si>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</si>
  <si>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</si>
  <si>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</si>
  <si>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</si>
  <si>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</si>
  <si>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</si>
  <si>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</si>
  <si>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</si>
  <si>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</si>
  <si>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</si>
  <si>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</si>
  <si>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</si>
  <si>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</si>
  <si>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</si>
  <si>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</si>
  <si>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</si>
  <si>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</si>
  <si>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</si>
  <si>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</si>
  <si>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</si>
  <si>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</si>
  <si>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</si>
  <si>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</si>
  <si>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</si>
  <si>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</si>
  <si>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</si>
  <si>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</si>
  <si>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</si>
  <si>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</si>
  <si>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</si>
  <si>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</si>
  <si>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</si>
  <si>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</si>
  <si>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</si>
  <si>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</si>
  <si>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</si>
  <si>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</si>
  <si>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</si>
  <si>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</si>
  <si>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</si>
  <si>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</si>
  <si>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</si>
  <si>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</si>
  <si>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</si>
  <si>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</si>
  <si>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</si>
  <si>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</si>
  <si>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</si>
  <si>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</si>
  <si>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</si>
  <si>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</si>
  <si>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</si>
  <si>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</si>
  <si>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</si>
  <si>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</si>
  <si>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</si>
  <si>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</si>
  <si>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</si>
  <si>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</si>
  <si>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</si>
  <si>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</si>
  <si>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</si>
  <si>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</si>
  <si>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</si>
  <si>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</si>
  <si>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</si>
  <si>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</si>
  <si>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</si>
  <si>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</si>
  <si>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</si>
  <si>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</si>
  <si>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</si>
  <si>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</si>
  <si>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</si>
  <si>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</si>
  <si>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</si>
  <si>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</si>
  <si>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</si>
  <si>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</si>
  <si>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</si>
  <si>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</si>
  <si>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</si>
  <si>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</si>
  <si>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</si>
  <si>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</si>
  <si>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</si>
  <si>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</si>
  <si>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</si>
  <si>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</si>
  <si>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</si>
  <si>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</si>
  <si>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</si>
  <si>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</si>
  <si>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</si>
  <si>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</si>
  <si>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</si>
  <si>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</si>
  <si>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</si>
  <si>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</si>
  <si>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</si>
  <si>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</si>
  <si>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</si>
  <si>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</si>
  <si>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</si>
  <si>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</si>
  <si>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</si>
  <si>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</si>
  <si>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</si>
  <si>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</si>
  <si>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</si>
  <si>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</si>
  <si>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</si>
  <si>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</si>
  <si>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</si>
  <si>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</si>
  <si>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</si>
  <si>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</si>
  <si>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</si>
  <si>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</si>
  <si>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</si>
  <si>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</si>
  <si>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</si>
  <si>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</si>
  <si>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</si>
  <si>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</si>
  <si>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</si>
  <si>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</si>
  <si>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</si>
  <si>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</si>
  <si>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</si>
  <si>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</si>
  <si>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</si>
  <si>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</si>
  <si>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</si>
  <si>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</si>
  <si>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</si>
  <si>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</si>
  <si>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</si>
  <si>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</si>
  <si>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</si>
  <si>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</si>
  <si>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</si>
  <si>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</si>
  <si>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</si>
  <si>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</si>
  <si>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</si>
  <si>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</si>
  <si>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</si>
  <si>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</si>
  <si>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</si>
  <si>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</si>
  <si>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</si>
  <si>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</si>
  <si>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</si>
  <si>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</si>
  <si>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</si>
  <si>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</si>
  <si>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</si>
  <si>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</si>
  <si>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</si>
  <si>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</si>
  <si>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</si>
  <si>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</si>
  <si>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</si>
  <si>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</si>
  <si>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</si>
  <si>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</si>
  <si>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</si>
  <si>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</si>
  <si>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</si>
  <si>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</si>
  <si>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</si>
  <si>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</si>
  <si>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</si>
  <si>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</si>
  <si>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</si>
  <si>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</si>
  <si>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</si>
  <si>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</si>
  <si>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</si>
  <si>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</si>
  <si>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</si>
  <si>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</si>
  <si>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</si>
  <si>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</si>
  <si>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</si>
  <si>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</si>
  <si>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</si>
  <si>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</si>
  <si>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</si>
  <si>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</si>
  <si>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</si>
  <si>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</si>
  <si>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</si>
  <si>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</si>
  <si>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</si>
  <si>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</si>
  <si>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</si>
  <si>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</si>
  <si>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</si>
  <si>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</si>
  <si>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</si>
  <si>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</si>
  <si>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</si>
  <si>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</si>
  <si>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</si>
  <si>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</si>
  <si>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</si>
  <si>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</si>
  <si>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</si>
  <si>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</si>
  <si>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</si>
  <si>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</si>
  <si>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</si>
  <si>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</si>
  <si>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</si>
  <si>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</si>
  <si>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</si>
  <si>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</si>
  <si>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</si>
  <si>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</si>
  <si>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</si>
  <si>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</si>
  <si>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</si>
  <si>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</si>
  <si>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</si>
  <si>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</si>
  <si>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</si>
  <si>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</si>
  <si>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</si>
  <si>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</si>
  <si>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</si>
  <si>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</si>
  <si>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</si>
  <si>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</si>
  <si>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</si>
  <si>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</si>
  <si>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</si>
  <si>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</si>
  <si>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</si>
  <si>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</si>
  <si>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</si>
  <si>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</si>
  <si>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</si>
  <si>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</si>
  <si>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</si>
  <si>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</si>
  <si>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</si>
  <si>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</si>
  <si>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</si>
  <si>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</si>
  <si>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</si>
  <si>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</si>
  <si>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</si>
  <si>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</si>
  <si>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</si>
  <si>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</si>
  <si>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</si>
  <si>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</si>
  <si>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</si>
  <si>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</si>
  <si>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</si>
  <si>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</si>
  <si>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</si>
  <si>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</si>
  <si>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</si>
  <si>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</si>
  <si>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</si>
  <si>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</si>
  <si>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</si>
  <si>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</si>
  <si>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</si>
  <si>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</si>
  <si>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</si>
  <si>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</si>
  <si>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</si>
  <si>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</si>
  <si>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</si>
  <si>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</si>
  <si>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</si>
  <si>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</si>
  <si>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</si>
  <si>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</si>
  <si>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</si>
  <si>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</si>
  <si>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</si>
  <si>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</si>
  <si>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</si>
  <si>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</si>
  <si>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</si>
  <si>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</si>
  <si>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</si>
  <si>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</si>
  <si>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</si>
  <si>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</si>
  <si>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</si>
  <si>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</si>
  <si>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</si>
  <si>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</si>
  <si>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</si>
  <si>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</si>
  <si>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</si>
  <si>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</si>
  <si>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</si>
  <si>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</si>
  <si>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</si>
  <si>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</si>
  <si>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</si>
  <si>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</si>
  <si>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</si>
  <si>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</si>
  <si>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</si>
  <si>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</si>
  <si>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</si>
  <si>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</si>
  <si>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</si>
  <si>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</si>
  <si>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</si>
  <si>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</si>
  <si>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</si>
  <si>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</si>
  <si>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</si>
  <si>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</si>
  <si>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</si>
  <si>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</si>
  <si>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</si>
  <si>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</si>
  <si>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</si>
  <si>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</si>
  <si>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</si>
  <si>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</si>
  <si>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</si>
  <si>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</si>
  <si>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</si>
  <si>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</si>
  <si>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</si>
  <si>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</si>
  <si>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</si>
  <si>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</si>
  <si>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</si>
  <si>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</si>
  <si>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</si>
  <si>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</si>
  <si>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</si>
  <si>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</si>
  <si>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</si>
  <si>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</si>
  <si>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</si>
  <si>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</si>
  <si>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</si>
  <si>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</si>
  <si>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</si>
  <si>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</si>
  <si>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</si>
  <si>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</si>
  <si>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</si>
  <si>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</si>
  <si>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</si>
  <si>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</si>
  <si>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</si>
  <si>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</si>
  <si>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</si>
  <si>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</si>
  <si>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</si>
  <si>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</si>
  <si>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</si>
  <si>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</si>
  <si>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</si>
  <si>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</si>
  <si>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</si>
  <si>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</si>
  <si>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</si>
  <si>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</si>
  <si>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</si>
  <si>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</si>
  <si>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</si>
  <si>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</si>
  <si>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</si>
  <si>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</si>
  <si>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</si>
  <si>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</si>
  <si>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</si>
  <si>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</si>
  <si>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</si>
  <si>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</si>
  <si>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</si>
  <si>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</si>
  <si>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</si>
  <si>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</si>
  <si>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</si>
  <si>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</si>
  <si>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</si>
  <si>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</si>
  <si>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</si>
  <si>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</si>
  <si>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</si>
  <si>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</si>
  <si>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</si>
  <si>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</si>
  <si>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</si>
  <si>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</si>
  <si>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</si>
  <si>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</si>
  <si>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</si>
  <si>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</si>
  <si>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</si>
  <si>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</si>
  <si>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</si>
  <si>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</si>
  <si>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</si>
  <si>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</si>
  <si>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</si>
  <si>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</si>
  <si>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</si>
  <si>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</si>
  <si>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</si>
  <si>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</si>
  <si>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</si>
  <si>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</si>
  <si>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</si>
  <si>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</si>
  <si>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</si>
  <si>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</si>
  <si>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</si>
  <si>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</si>
  <si>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</si>
  <si>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</si>
  <si>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</si>
  <si>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</si>
  <si>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</si>
  <si>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</si>
  <si>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</si>
  <si>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</si>
  <si>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</si>
  <si>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</si>
  <si>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</si>
  <si>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</si>
  <si>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</si>
  <si>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</si>
  <si>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</si>
  <si>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</si>
  <si>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</si>
  <si>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</si>
  <si>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</si>
  <si>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</si>
  <si>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</si>
  <si>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</si>
  <si>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</si>
  <si>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</si>
  <si>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</si>
  <si>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</si>
  <si>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</si>
  <si>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</si>
  <si>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</si>
  <si>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</si>
  <si>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</si>
  <si>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</si>
  <si>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</si>
  <si>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</si>
  <si>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</si>
  <si>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</si>
  <si>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</si>
  <si>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</si>
  <si>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</si>
  <si>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</si>
  <si>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</si>
  <si>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</si>
  <si>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</si>
  <si>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</si>
  <si>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</si>
  <si>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</si>
  <si>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</si>
  <si>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</si>
  <si>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</si>
  <si>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</si>
  <si>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</si>
  <si>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</si>
  <si>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</si>
  <si>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</si>
  <si>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</si>
  <si>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</si>
  <si>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</si>
  <si>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</si>
  <si>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</si>
  <si>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</si>
  <si>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</si>
  <si>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</si>
  <si>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</si>
  <si>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</si>
  <si>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</si>
  <si>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</si>
  <si>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</si>
  <si>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</si>
  <si>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</si>
  <si>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</si>
  <si>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</si>
  <si>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</si>
  <si>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</si>
  <si>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</si>
  <si>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</si>
  <si>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</si>
  <si>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</si>
  <si>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</si>
  <si>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</si>
  <si>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</si>
  <si>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</si>
  <si>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</si>
  <si>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</si>
  <si>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</si>
  <si>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</si>
  <si>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</si>
  <si>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</si>
  <si>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</si>
  <si>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</si>
  <si>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</si>
  <si>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</si>
  <si>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</si>
  <si>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</si>
  <si>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</si>
  <si>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</si>
  <si>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</si>
  <si>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</si>
  <si>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</si>
  <si>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</si>
  <si>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</si>
  <si>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</si>
  <si>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</si>
  <si>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</si>
  <si>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</si>
  <si>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</si>
  <si>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</si>
  <si>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</si>
  <si>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</si>
  <si>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</si>
  <si>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</si>
  <si>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</si>
  <si>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</si>
  <si>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</si>
  <si>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</si>
  <si>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</si>
  <si>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</si>
  <si>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</si>
  <si>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</si>
  <si>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</si>
  <si>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</si>
  <si>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</si>
  <si>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</si>
  <si>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</si>
  <si>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</si>
  <si>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</si>
  <si>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</si>
  <si>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</si>
  <si>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</si>
  <si>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</si>
  <si>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</si>
  <si>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</si>
  <si>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</si>
  <si>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</si>
  <si>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</si>
  <si>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</si>
  <si>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</si>
  <si>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</si>
  <si>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</si>
  <si>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</si>
  <si>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</si>
  <si>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</si>
  <si>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</si>
  <si>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</si>
  <si>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</si>
  <si>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</si>
  <si>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</si>
  <si>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</si>
  <si>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</si>
  <si>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</si>
  <si>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</si>
  <si>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</si>
  <si>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</si>
  <si>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</si>
  <si>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</si>
  <si>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</si>
  <si>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</si>
  <si>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</si>
  <si>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</si>
  <si>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</si>
  <si>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</si>
  <si>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</si>
  <si>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</si>
  <si>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</si>
  <si>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</si>
  <si>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</si>
  <si>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</si>
  <si>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</si>
  <si>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</si>
  <si>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</si>
  <si>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</si>
  <si>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</si>
  <si>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</si>
  <si>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</si>
  <si>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</si>
  <si>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</si>
  <si>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</si>
  <si>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</si>
  <si>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</si>
  <si>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</si>
  <si>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</si>
  <si>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</si>
  <si>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</si>
  <si>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</si>
  <si>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</si>
  <si>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</si>
  <si>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</si>
  <si>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</si>
  <si>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</si>
  <si>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</si>
  <si>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</si>
  <si>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</si>
  <si>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</si>
  <si>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</si>
  <si>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</si>
  <si>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</si>
  <si>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</si>
  <si>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</si>
  <si>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</si>
  <si>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</si>
  <si>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</si>
  <si>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</si>
  <si>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</si>
  <si>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</si>
  <si>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</si>
  <si>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</si>
  <si>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</si>
  <si>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</si>
  <si>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</si>
  <si>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</si>
  <si>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</si>
  <si>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</si>
  <si>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</si>
  <si>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</si>
  <si>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</si>
  <si>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</si>
  <si>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</si>
  <si>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</si>
  <si>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</si>
  <si>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</si>
  <si>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</si>
  <si>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</si>
  <si>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</si>
  <si>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</si>
  <si>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</si>
  <si>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</si>
  <si>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</si>
  <si>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</si>
  <si>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</si>
  <si>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</si>
  <si>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</si>
  <si>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</si>
  <si>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</si>
  <si>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</si>
  <si>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</si>
  <si>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</si>
  <si>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</si>
  <si>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</si>
  <si>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</si>
  <si>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</si>
  <si>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</si>
  <si>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</si>
  <si>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</si>
  <si>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</si>
  <si>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</si>
  <si>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</si>
  <si>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</si>
  <si>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</si>
  <si>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</si>
  <si>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</si>
  <si>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</si>
  <si>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</si>
  <si>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</si>
  <si>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</si>
  <si>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</si>
  <si>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</si>
  <si>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</si>
  <si>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</si>
  <si>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</si>
  <si>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</si>
  <si>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</si>
  <si>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</si>
  <si>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</si>
  <si>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</si>
  <si>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</si>
  <si>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</si>
  <si>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</si>
  <si>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</si>
  <si>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</si>
  <si>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</si>
  <si>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</si>
  <si>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</si>
  <si>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</si>
  <si>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</si>
  <si>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</si>
  <si>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</si>
  <si>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</si>
  <si>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</si>
  <si>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</si>
  <si>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</si>
  <si>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</si>
  <si>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</si>
  <si>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</si>
  <si>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</si>
  <si>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</si>
  <si>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</si>
  <si>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</si>
  <si>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</si>
  <si>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</si>
  <si>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</si>
  <si>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</si>
  <si>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</si>
  <si>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</si>
  <si>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</si>
  <si>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</si>
  <si>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</si>
  <si>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</si>
  <si>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</si>
  <si>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</si>
  <si>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</si>
  <si>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</si>
  <si>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</si>
  <si>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</si>
  <si>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</si>
  <si>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</si>
  <si>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</si>
  <si>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</si>
  <si>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</si>
  <si>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</si>
  <si>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</si>
  <si>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</si>
  <si>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</si>
  <si>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</si>
  <si>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</si>
  <si>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</si>
  <si>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</si>
  <si>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</si>
  <si>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</si>
  <si>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</si>
  <si>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</si>
  <si>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</si>
  <si>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</si>
  <si>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</si>
  <si>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</si>
  <si>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</si>
  <si>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</si>
  <si>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</si>
  <si>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</si>
  <si>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</si>
  <si>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</si>
  <si>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</si>
  <si>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</si>
  <si>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</si>
  <si>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</si>
  <si>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</si>
  <si>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</si>
  <si>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</si>
  <si>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</si>
  <si>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</si>
  <si>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</si>
  <si>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</si>
  <si>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</si>
  <si>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</si>
  <si>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</si>
  <si>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</si>
  <si>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</si>
  <si>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</si>
  <si>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</si>
  <si>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</si>
  <si>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</si>
  <si>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</si>
  <si>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</si>
  <si>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</si>
  <si>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</si>
  <si>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</si>
  <si>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</si>
  <si>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</si>
  <si>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</si>
  <si>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</si>
  <si>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</si>
  <si>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</si>
  <si>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</si>
  <si>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</si>
  <si>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</si>
  <si>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</si>
  <si>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</si>
  <si>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</si>
  <si>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</si>
  <si>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</si>
  <si>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</si>
  <si>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</si>
  <si>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</si>
  <si>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</si>
  <si>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</si>
  <si>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</si>
  <si>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</si>
  <si>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</si>
  <si>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</si>
  <si>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</si>
  <si>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</si>
  <si>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</si>
  <si>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</si>
  <si>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</si>
  <si>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</si>
  <si>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</si>
  <si>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</si>
  <si>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</si>
  <si>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</si>
  <si>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</si>
  <si>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</si>
  <si>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</si>
  <si>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</si>
  <si>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</si>
  <si>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</si>
  <si>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</si>
  <si>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</si>
  <si>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</si>
  <si>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</si>
  <si>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</si>
  <si>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</si>
  <si>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</si>
  <si>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</si>
  <si>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</si>
  <si>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</si>
  <si>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</si>
  <si>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</si>
  <si>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</si>
  <si>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</si>
  <si>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</si>
  <si>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</si>
  <si>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</si>
  <si>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</si>
  <si>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</si>
  <si>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</si>
  <si>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</si>
  <si>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</si>
  <si>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</si>
  <si>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</si>
  <si>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</si>
  <si>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</si>
  <si>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</si>
  <si>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</si>
  <si>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</si>
  <si>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</si>
  <si>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</si>
  <si>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</si>
  <si>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</si>
  <si>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</si>
  <si>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</si>
  <si>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</si>
  <si>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</si>
  <si>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</si>
  <si>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</si>
  <si>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</si>
  <si>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</si>
  <si>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</si>
  <si>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</si>
  <si>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</si>
  <si>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</si>
  <si>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</si>
  <si>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</si>
  <si>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</si>
  <si>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</si>
  <si>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</si>
  <si>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</si>
  <si>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</si>
  <si>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</si>
  <si>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</si>
  <si>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</si>
  <si>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</si>
  <si>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</si>
  <si>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</si>
  <si>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</si>
  <si>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</si>
  <si>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</si>
  <si>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</si>
  <si>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</si>
  <si>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</si>
  <si>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</si>
  <si>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</si>
  <si>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</si>
  <si>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</si>
  <si>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</si>
  <si>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</si>
  <si>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</si>
  <si>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</si>
  <si>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</si>
  <si>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</si>
  <si>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</si>
  <si>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</si>
  <si>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</si>
  <si>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</si>
  <si>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</si>
  <si>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</si>
  <si>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</si>
  <si>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</si>
  <si>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</si>
  <si>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</si>
  <si>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</si>
  <si>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</si>
  <si>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</si>
  <si>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</si>
  <si>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</si>
  <si>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</si>
  <si>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</si>
  <si>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</si>
  <si>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</si>
  <si>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</si>
  <si>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</si>
  <si>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</si>
  <si>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</si>
  <si>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</si>
  <si>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</si>
  <si>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</si>
  <si>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</si>
  <si>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</si>
  <si>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</si>
  <si>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</si>
  <si>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</si>
  <si>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</si>
  <si>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</si>
  <si>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</si>
  <si>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</si>
  <si>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</si>
  <si>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</si>
  <si>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</si>
  <si>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</si>
  <si>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</si>
  <si>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</si>
  <si>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</si>
  <si>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</si>
  <si>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</si>
  <si>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</si>
  <si>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</si>
  <si>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</si>
  <si>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</si>
  <si>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</si>
  <si>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</si>
  <si>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</si>
  <si>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</si>
  <si>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</si>
  <si>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</si>
  <si>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</si>
  <si>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</si>
  <si>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</si>
  <si>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</si>
  <si>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</si>
  <si>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</si>
  <si>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</si>
  <si>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</si>
  <si>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</si>
  <si>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</si>
  <si>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</si>
  <si>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</si>
  <si>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</si>
  <si>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</si>
  <si>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</si>
  <si>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</si>
  <si>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</si>
  <si>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</si>
  <si>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</si>
  <si>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</si>
  <si>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</si>
  <si>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</si>
  <si>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</si>
  <si>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</si>
  <si>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</si>
  <si>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</si>
  <si>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</si>
  <si>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</si>
  <si>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</si>
  <si>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</si>
  <si>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</si>
  <si>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</si>
  <si>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</si>
  <si>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</si>
  <si>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</si>
  <si>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</si>
  <si>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</si>
  <si>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</si>
  <si>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</si>
  <si>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</si>
  <si>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</si>
  <si>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</si>
  <si>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</si>
  <si>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</si>
  <si>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</si>
  <si>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</si>
  <si>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</si>
  <si>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</si>
  <si>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</si>
  <si>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</si>
  <si>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</si>
  <si>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</si>
  <si>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</si>
  <si>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</si>
  <si>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</si>
  <si>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</si>
  <si>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</si>
  <si>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</si>
  <si>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</si>
  <si>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</si>
  <si>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</si>
  <si>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</si>
  <si>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</si>
  <si>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</si>
  <si>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</si>
  <si>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</si>
  <si>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</si>
  <si>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</si>
  <si>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</si>
  <si>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</si>
  <si>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</si>
  <si>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</si>
  <si>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</si>
  <si>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</si>
  <si>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</si>
  <si>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</si>
  <si>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</si>
  <si>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</si>
  <si>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</si>
  <si>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</si>
  <si>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</si>
  <si>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</si>
  <si>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</si>
  <si>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</si>
  <si>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</si>
  <si>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</si>
  <si>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</si>
  <si>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</si>
  <si>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</si>
  <si>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</si>
  <si>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</si>
  <si>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</si>
  <si>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</si>
  <si>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</si>
  <si>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</si>
  <si>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</si>
  <si>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</si>
  <si>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</si>
  <si>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</si>
  <si>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</si>
  <si>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</si>
  <si>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</si>
  <si>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</si>
  <si>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</si>
  <si>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</si>
  <si>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</si>
  <si>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</si>
  <si>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</si>
  <si>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</si>
  <si>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</si>
  <si>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</si>
  <si>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</si>
  <si>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</si>
  <si>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</si>
  <si>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</si>
  <si>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</si>
  <si>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</si>
  <si>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</si>
  <si>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</si>
  <si>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</si>
  <si>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</si>
  <si>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</si>
  <si>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</si>
  <si>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</si>
  <si>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</si>
  <si>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</si>
  <si>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</si>
  <si>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</si>
  <si>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</si>
  <si>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</si>
  <si>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</si>
  <si>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</si>
  <si>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</si>
  <si>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</si>
  <si>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</si>
  <si>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</si>
  <si>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</si>
  <si>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</si>
  <si>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</si>
  <si>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</si>
  <si>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</si>
  <si>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</si>
  <si>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</si>
  <si>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</si>
  <si>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</si>
  <si>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</si>
  <si>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</si>
  <si>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</si>
  <si>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</si>
  <si>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</si>
  <si>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</si>
  <si>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</si>
  <si>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</si>
  <si>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</si>
  <si>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</si>
  <si>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</si>
  <si>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</si>
  <si>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</si>
  <si>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</si>
  <si>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</si>
  <si>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</si>
  <si>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</si>
  <si>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</si>
  <si>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</si>
  <si>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</si>
  <si>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</si>
  <si>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</si>
  <si>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</si>
  <si>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</si>
  <si>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</si>
  <si>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</si>
  <si>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</si>
  <si>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</si>
  <si>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</si>
  <si>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</si>
  <si>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</si>
  <si>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</si>
  <si>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</si>
  <si>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</si>
  <si>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</si>
  <si>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</si>
  <si>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</si>
  <si>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</si>
  <si>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</si>
  <si>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</si>
  <si>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</si>
  <si>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</si>
  <si>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</si>
  <si>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</si>
  <si>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</si>
  <si>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</si>
  <si>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</si>
  <si>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</si>
  <si>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</si>
  <si>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</si>
  <si>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</si>
  <si>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</si>
  <si>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</si>
  <si>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</si>
  <si>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</si>
  <si>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</si>
  <si>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</si>
  <si>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</si>
  <si>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</si>
  <si>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</si>
  <si>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</si>
  <si>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</si>
  <si>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</si>
  <si>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</si>
  <si>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</si>
  <si>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</si>
  <si>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</si>
  <si>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</si>
  <si>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</si>
  <si>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</si>
  <si>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</si>
  <si>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</si>
  <si>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</si>
  <si>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</si>
  <si>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</si>
  <si>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</si>
  <si>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</si>
  <si>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</si>
  <si>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</si>
  <si>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</si>
  <si>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</si>
  <si>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</si>
  <si>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</si>
  <si>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</si>
  <si>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</si>
  <si>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</si>
  <si>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</si>
  <si>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</si>
  <si>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</si>
  <si>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</si>
  <si>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</si>
  <si>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</si>
  <si>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</si>
  <si>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</si>
  <si>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</si>
  <si>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</si>
  <si>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</si>
  <si>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</si>
  <si>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</si>
  <si>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</si>
  <si>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</si>
  <si>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</si>
  <si>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</si>
  <si>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</si>
  <si>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</si>
  <si>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</si>
  <si>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</si>
  <si>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</si>
  <si>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</si>
  <si>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</si>
  <si>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</si>
  <si>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</si>
  <si>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</si>
  <si>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</si>
  <si>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</si>
  <si>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</si>
  <si>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</si>
  <si>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</si>
  <si>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</si>
  <si>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</si>
  <si>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</si>
  <si>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</si>
  <si>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</si>
  <si>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</si>
  <si>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</si>
  <si>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</si>
  <si>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</si>
  <si>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</si>
  <si>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</si>
  <si>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</si>
  <si>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</si>
  <si>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</si>
  <si>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</si>
  <si>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</si>
  <si>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</si>
  <si>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</si>
  <si>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</si>
  <si>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</si>
  <si>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</si>
  <si>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</si>
  <si>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</si>
  <si>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</si>
  <si>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</si>
  <si>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</si>
  <si>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</si>
  <si>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</si>
  <si>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</si>
  <si>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</si>
  <si>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</si>
  <si>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</si>
  <si>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</si>
  <si>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</si>
  <si>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</si>
  <si>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</si>
  <si>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</si>
  <si>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</si>
  <si>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</si>
  <si>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</si>
  <si>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</si>
  <si>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</si>
  <si>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</si>
  <si>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</si>
  <si>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</si>
  <si>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</si>
  <si>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</si>
  <si>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</si>
  <si>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</si>
  <si>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</si>
  <si>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</si>
  <si>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</si>
  <si>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</si>
  <si>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</si>
  <si>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</si>
  <si>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</si>
  <si>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</si>
  <si>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</si>
  <si>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</si>
  <si>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</si>
  <si>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</si>
  <si>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</si>
  <si>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</si>
  <si>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</si>
  <si>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</si>
  <si>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</si>
  <si>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</si>
  <si>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</si>
  <si>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</si>
  <si>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</si>
  <si>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</si>
  <si>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</si>
  <si>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</si>
  <si>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</si>
  <si>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</si>
  <si>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</si>
  <si>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</si>
  <si>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</si>
  <si>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</si>
  <si>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</si>
  <si>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</si>
  <si>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</si>
  <si>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</si>
  <si>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</si>
  <si>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</si>
  <si>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</si>
  <si>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</si>
  <si>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</si>
  <si>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</si>
  <si>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</si>
  <si>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</si>
  <si>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</si>
  <si>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</si>
  <si>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</si>
  <si>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</si>
  <si>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</si>
  <si>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</si>
  <si>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</si>
  <si>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</si>
  <si>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</si>
  <si>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</si>
  <si>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</si>
  <si>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</si>
  <si>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</si>
  <si>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</si>
  <si>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</si>
  <si>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</si>
  <si>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</si>
  <si>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</si>
  <si>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</si>
  <si>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</si>
  <si>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</si>
  <si>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</si>
  <si>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</si>
  <si>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</si>
  <si>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</si>
  <si>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</si>
  <si>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</si>
  <si>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</si>
  <si>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</si>
  <si>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</si>
  <si>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</si>
  <si>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</si>
  <si>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</si>
  <si>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</si>
  <si>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</si>
  <si>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</si>
  <si>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</si>
  <si>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</si>
  <si>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</si>
  <si>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</si>
  <si>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</si>
  <si>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</si>
  <si>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</si>
  <si>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</si>
  <si>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</si>
  <si>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</si>
  <si>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</si>
  <si>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</si>
  <si>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</si>
  <si>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</si>
  <si>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</si>
  <si>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</si>
  <si>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</si>
  <si>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</si>
  <si>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</si>
  <si>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</si>
  <si>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</si>
  <si>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</si>
  <si>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</si>
  <si>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</si>
  <si>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</si>
  <si>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</si>
  <si>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</si>
  <si>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</si>
  <si>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</si>
  <si>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</si>
  <si>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</si>
  <si>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</si>
  <si>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</si>
  <si>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</si>
  <si>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</si>
  <si>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</si>
  <si>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</si>
  <si>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</si>
  <si>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</si>
  <si>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</si>
  <si>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</si>
  <si>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</si>
  <si>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</si>
  <si>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</si>
  <si>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</si>
  <si>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</si>
  <si>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</si>
  <si>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</si>
  <si>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</si>
  <si>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</si>
  <si>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</si>
  <si>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</si>
  <si>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</si>
  <si>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</si>
  <si>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</si>
  <si>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</si>
  <si>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</si>
  <si>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</si>
  <si>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</si>
  <si>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</si>
  <si>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</si>
  <si>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</si>
  <si>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</si>
  <si>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</si>
  <si>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</si>
  <si>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</si>
  <si>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</si>
  <si>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</si>
  <si>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</si>
  <si>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</si>
  <si>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</si>
  <si>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</si>
  <si>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</si>
  <si>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</si>
  <si>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</si>
  <si>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</si>
  <si>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</si>
  <si>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</si>
  <si>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</si>
  <si>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</si>
  <si>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</si>
  <si>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</si>
  <si>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</si>
  <si>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</si>
  <si>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</si>
  <si>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</si>
  <si>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</si>
  <si>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</si>
  <si>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</si>
  <si>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</si>
  <si>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</si>
  <si>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</si>
  <si>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</si>
  <si>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</si>
  <si>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</si>
  <si>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</si>
  <si>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</si>
  <si>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</si>
  <si>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</si>
  <si>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</si>
  <si>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</si>
  <si>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</si>
  <si>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</si>
  <si>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</si>
  <si>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</si>
  <si>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</si>
  <si>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</si>
  <si>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</si>
  <si>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</si>
  <si>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</si>
  <si>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</si>
  <si>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</si>
  <si>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</si>
  <si>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</si>
  <si>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</si>
  <si>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</si>
  <si>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</si>
  <si>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</si>
  <si>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</si>
  <si>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</si>
  <si>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</si>
  <si>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</si>
  <si>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</si>
  <si>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</si>
  <si>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</si>
  <si>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</si>
  <si>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</si>
  <si>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</si>
  <si>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</si>
  <si>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</si>
  <si>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</si>
  <si>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</si>
  <si>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</si>
  <si>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</si>
  <si>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</si>
  <si>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</si>
  <si>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</si>
  <si>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</si>
  <si>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</si>
  <si>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</si>
  <si>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</si>
  <si>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</si>
  <si>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</si>
  <si>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</si>
  <si>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</si>
  <si>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</si>
  <si>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</si>
  <si>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</si>
  <si>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</si>
  <si>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</si>
  <si>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</si>
  <si>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</si>
  <si>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</si>
  <si>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</si>
  <si>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</si>
  <si>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</si>
  <si>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</si>
  <si>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</si>
  <si>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</si>
  <si>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</si>
  <si>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</si>
  <si>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</si>
  <si>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</si>
  <si>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</si>
  <si>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</si>
  <si>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</si>
  <si>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</si>
  <si>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</si>
  <si>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</si>
  <si>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</si>
  <si>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</si>
  <si>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</si>
  <si>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</si>
  <si>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</si>
  <si>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</si>
  <si>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</si>
  <si>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</si>
  <si>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</si>
  <si>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</si>
  <si>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</si>
  <si>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</si>
  <si>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</si>
  <si>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</si>
  <si>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</si>
  <si>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</si>
  <si>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</si>
  <si>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</si>
  <si>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</si>
  <si>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</si>
  <si>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</si>
  <si>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</si>
  <si>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</si>
  <si>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</si>
  <si>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</si>
  <si>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</si>
  <si>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</si>
  <si>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</si>
  <si>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</si>
  <si>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</si>
  <si>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</si>
  <si>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</si>
  <si>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</si>
  <si>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</si>
  <si>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</si>
  <si>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</si>
  <si>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</si>
  <si>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</si>
  <si>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</si>
  <si>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</si>
  <si>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</si>
  <si>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</si>
  <si>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</si>
  <si>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</si>
  <si>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</si>
  <si>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</si>
  <si>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</si>
  <si>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</si>
  <si>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</si>
  <si>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</si>
  <si>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</si>
  <si>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</si>
  <si>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</si>
  <si>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</si>
  <si>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</si>
  <si>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</si>
  <si>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</si>
  <si>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</si>
  <si>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</si>
  <si>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</si>
  <si>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</si>
  <si>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</si>
  <si>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</si>
  <si>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</si>
  <si>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</si>
  <si>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</si>
  <si>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</si>
  <si>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</si>
  <si>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</si>
  <si>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</si>
  <si>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</si>
  <si>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</si>
  <si>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</si>
  <si>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</si>
  <si>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</si>
  <si>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</si>
  <si>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</si>
  <si>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</si>
  <si>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</si>
  <si>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</si>
  <si>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</si>
  <si>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</si>
  <si>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</si>
  <si>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</si>
  <si>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</si>
  <si>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</si>
  <si>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</si>
  <si>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</si>
  <si>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</si>
  <si>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</si>
  <si>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</si>
  <si>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</si>
  <si>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</si>
  <si>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</si>
  <si>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</si>
  <si>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</si>
  <si>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</si>
  <si>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</si>
  <si>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</si>
  <si>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</si>
  <si>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</si>
  <si>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</si>
  <si>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</si>
  <si>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</si>
  <si>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</si>
  <si>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</si>
  <si>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</si>
  <si>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</si>
  <si>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</si>
  <si>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</si>
  <si>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</si>
  <si>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</si>
  <si>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</si>
  <si>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</si>
  <si>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</si>
  <si>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</si>
  <si>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</si>
  <si>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</si>
  <si>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</si>
  <si>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</si>
  <si>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</si>
  <si>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</si>
  <si>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</si>
  <si>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</si>
  <si>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</si>
  <si>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</si>
  <si>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</si>
  <si>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</si>
  <si>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</si>
  <si>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</si>
  <si>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</si>
  <si>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</si>
  <si>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</si>
  <si>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</si>
  <si>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</si>
  <si>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</si>
  <si>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</si>
  <si>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</si>
  <si>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</si>
  <si>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</si>
  <si>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</si>
  <si>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</si>
  <si>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</si>
  <si>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</si>
  <si>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</si>
  <si>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</si>
  <si>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</si>
  <si>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</si>
  <si>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</si>
  <si>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</si>
  <si>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</si>
  <si>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</si>
  <si>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</si>
  <si>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</si>
  <si>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</si>
  <si>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</si>
  <si>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</si>
  <si>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</si>
  <si>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</si>
  <si>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</si>
  <si>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</si>
  <si>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</si>
  <si>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</si>
  <si>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</si>
  <si>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</si>
  <si>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</si>
  <si>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</si>
  <si>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</si>
  <si>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</si>
  <si>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</si>
  <si>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</si>
  <si>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</si>
  <si>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</si>
  <si>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</si>
  <si>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</si>
  <si>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</si>
  <si>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</si>
  <si>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</si>
  <si>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</si>
  <si>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</si>
  <si>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</si>
  <si>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</si>
  <si>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</si>
  <si>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</si>
  <si>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</si>
  <si>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</si>
  <si>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</si>
  <si>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</si>
  <si>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</si>
  <si>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</si>
  <si>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</si>
  <si>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</si>
  <si>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</si>
  <si>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</si>
  <si>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</si>
  <si>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</si>
  <si>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</si>
  <si>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</si>
  <si>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</si>
  <si>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</si>
  <si>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</si>
  <si>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</si>
  <si>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</si>
  <si>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</si>
  <si>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</si>
  <si>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</si>
  <si>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</si>
  <si>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</si>
  <si>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</si>
  <si>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</si>
  <si>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</si>
  <si>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</si>
  <si>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</si>
  <si>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</si>
  <si>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</si>
  <si>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</si>
  <si>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</si>
  <si>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</si>
  <si>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</si>
  <si>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</si>
  <si>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</si>
  <si>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</si>
  <si>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</si>
  <si>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</si>
  <si>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</si>
  <si>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</si>
  <si>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</si>
  <si>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</si>
  <si>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</si>
  <si>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</si>
  <si>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</si>
  <si>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</si>
  <si>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</si>
  <si>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</si>
  <si>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</si>
  <si>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</si>
  <si>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</si>
  <si>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</si>
  <si>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</si>
  <si>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</si>
  <si>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</si>
  <si>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</si>
  <si>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</si>
  <si>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</si>
  <si>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</si>
  <si>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</si>
  <si>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</si>
  <si>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</si>
  <si>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</si>
  <si>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</si>
  <si>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</si>
  <si>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</si>
  <si>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</si>
  <si>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</si>
  <si>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</si>
  <si>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</si>
  <si>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</si>
  <si>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</si>
  <si>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</si>
  <si>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</si>
  <si>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</si>
  <si>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</si>
  <si>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</si>
  <si>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</si>
  <si>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</si>
  <si>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</si>
  <si>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</si>
  <si>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</si>
  <si>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</si>
  <si>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</si>
  <si>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</si>
  <si>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</si>
  <si>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</si>
  <si>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</si>
  <si>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</si>
  <si>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</si>
  <si>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</si>
  <si>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</si>
  <si>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</si>
  <si>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</si>
  <si>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</si>
  <si>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</si>
  <si>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</si>
  <si>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</si>
  <si>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</si>
  <si>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</si>
  <si>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</si>
  <si>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</si>
  <si>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</si>
  <si>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</si>
  <si>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</si>
  <si>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</si>
  <si>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</si>
  <si>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</si>
  <si>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</si>
  <si>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</si>
  <si>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</si>
  <si>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</si>
  <si>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</si>
  <si>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</si>
  <si>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</si>
  <si>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</si>
  <si>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</si>
  <si>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</si>
  <si>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</si>
  <si>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</si>
  <si>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</si>
  <si>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</si>
  <si>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</si>
  <si>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</si>
  <si>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</si>
  <si>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</si>
  <si>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</si>
  <si>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</si>
  <si>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</si>
  <si>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</si>
  <si>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</si>
  <si>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</si>
  <si>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</si>
  <si>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</si>
  <si>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</si>
  <si>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</si>
  <si>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</si>
  <si>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</si>
  <si>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</si>
  <si>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</si>
  <si>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</si>
  <si>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</si>
  <si>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</si>
  <si>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</si>
  <si>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</si>
  <si>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</si>
  <si>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</si>
  <si>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</si>
  <si>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</si>
  <si>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</si>
  <si>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</si>
  <si>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</si>
  <si>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</si>
  <si>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</si>
  <si>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</si>
  <si>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</si>
  <si>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</si>
  <si>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</si>
  <si>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</si>
  <si>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</si>
  <si>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</si>
  <si>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</si>
  <si>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</si>
  <si>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</si>
  <si>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</si>
  <si>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</si>
  <si>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</si>
  <si>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</si>
  <si>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</si>
  <si>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</si>
  <si>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</si>
  <si>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</si>
  <si>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</si>
  <si>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</si>
  <si>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</si>
  <si>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</si>
  <si>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</si>
  <si>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</si>
  <si>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</si>
  <si>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</si>
  <si>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</si>
  <si>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</si>
  <si>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</si>
  <si>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</si>
  <si>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</si>
  <si>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</si>
  <si>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</si>
  <si>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</si>
  <si>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</si>
  <si>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</si>
  <si>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</si>
  <si>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</si>
  <si>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</si>
  <si>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</si>
  <si>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</si>
  <si>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</si>
  <si>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</si>
  <si>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</si>
  <si>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</si>
  <si>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</si>
  <si>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</si>
  <si>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</si>
  <si>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</si>
  <si>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</si>
  <si>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</si>
  <si>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</si>
  <si>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</si>
  <si>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</si>
  <si>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</si>
  <si>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</si>
  <si>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</si>
  <si>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</si>
  <si>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</si>
  <si>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</si>
  <si>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</si>
  <si>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</si>
  <si>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</si>
  <si>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</si>
  <si>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</si>
  <si>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</si>
  <si>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</si>
  <si>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</si>
  <si>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</si>
  <si>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</si>
  <si>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</si>
  <si>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</si>
  <si>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</si>
  <si>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</si>
  <si>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</si>
  <si>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</si>
  <si>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</si>
  <si>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</si>
  <si>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</si>
  <si>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</si>
  <si>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</si>
  <si>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</si>
  <si>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</si>
  <si>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</si>
  <si>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</si>
  <si>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</si>
  <si>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</si>
  <si>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</si>
  <si>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</si>
  <si>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</si>
  <si>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</si>
  <si>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</si>
  <si>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</si>
  <si>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</si>
  <si>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</si>
  <si>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</si>
  <si>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</si>
  <si>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</si>
  <si>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</si>
  <si>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</si>
  <si>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</si>
  <si>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</si>
  <si>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</si>
  <si>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</si>
  <si>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</si>
  <si>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</si>
  <si>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</si>
  <si>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</si>
  <si>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</si>
  <si>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</si>
  <si>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</si>
  <si>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</si>
  <si>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</si>
  <si>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</si>
  <si>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</si>
  <si>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</si>
  <si>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</si>
  <si>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</si>
  <si>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</si>
  <si>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</si>
  <si>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</si>
  <si>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</si>
  <si>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</si>
  <si>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</si>
  <si>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</si>
  <si>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</si>
  <si>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</si>
  <si>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</si>
  <si>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</si>
  <si>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</si>
  <si>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</si>
  <si>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</si>
  <si>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</si>
  <si>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</si>
  <si>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</si>
  <si>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</si>
  <si>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</si>
  <si>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</si>
  <si>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</si>
  <si>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</si>
  <si>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</si>
  <si>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</si>
  <si>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</si>
  <si>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</si>
  <si>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</si>
  <si>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</si>
  <si>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</si>
  <si>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</si>
  <si>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</si>
  <si>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</si>
  <si>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</si>
  <si>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</si>
  <si>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</si>
  <si>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</si>
  <si>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</si>
  <si>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</si>
  <si>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</si>
  <si>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</si>
  <si>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</si>
  <si>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</si>
  <si>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</si>
  <si>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</si>
  <si>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</si>
  <si>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</si>
  <si>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</si>
  <si>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</si>
  <si>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</si>
  <si>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</si>
  <si>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</si>
  <si>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</si>
  <si>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</si>
  <si>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</si>
  <si>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</si>
  <si>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</si>
  <si>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</si>
  <si>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</si>
  <si>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</si>
  <si>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</si>
  <si>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</si>
  <si>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</si>
  <si>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</si>
  <si>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</si>
  <si>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</si>
  <si>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</si>
  <si>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</si>
  <si>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</si>
  <si>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</si>
  <si>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</si>
  <si>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</si>
  <si>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</si>
  <si>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</si>
  <si>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</si>
  <si>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</si>
  <si>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</si>
  <si>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</si>
  <si>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</si>
  <si>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</si>
  <si>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</si>
  <si>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</si>
  <si>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</si>
  <si>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</si>
  <si>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</si>
  <si>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</si>
  <si>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</si>
  <si>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</si>
  <si>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</si>
  <si>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</si>
  <si>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</si>
  <si>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</si>
  <si>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</si>
  <si>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</si>
  <si>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</si>
  <si>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</si>
  <si>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</si>
  <si>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</si>
  <si>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</si>
  <si>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</si>
  <si>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</si>
  <si>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</si>
  <si>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</si>
  <si>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</si>
  <si>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</si>
  <si>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</si>
  <si>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</si>
  <si>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</si>
  <si>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</si>
  <si>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</si>
  <si>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</si>
  <si>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</si>
  <si>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</si>
  <si>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</si>
  <si>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</si>
  <si>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</si>
  <si>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</si>
  <si>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</si>
  <si>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</si>
  <si>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</si>
  <si>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</si>
  <si>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</si>
  <si>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</si>
  <si>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</si>
  <si>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</si>
  <si>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</si>
  <si>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</si>
  <si>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</si>
  <si>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</si>
  <si>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</si>
  <si>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</si>
  <si>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</si>
  <si>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</si>
  <si>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</si>
  <si>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</si>
  <si>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</si>
  <si>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</si>
  <si>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</si>
  <si>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</si>
  <si>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</si>
  <si>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</si>
  <si>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</si>
  <si>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</si>
  <si>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</si>
  <si>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</si>
  <si>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</si>
  <si>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</si>
  <si>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</si>
  <si>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</si>
  <si>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</si>
  <si>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</si>
  <si>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</si>
  <si>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</si>
  <si>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</si>
  <si>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</si>
  <si>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</si>
  <si>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</si>
  <si>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</si>
  <si>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</si>
  <si>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</si>
  <si>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</si>
  <si>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</si>
  <si>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</si>
  <si>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</si>
  <si>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</si>
  <si>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</si>
  <si>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</si>
  <si>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</si>
  <si>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</si>
  <si>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</si>
  <si>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</si>
  <si>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</si>
  <si>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</si>
  <si>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</si>
  <si>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</si>
  <si>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</si>
  <si>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</si>
  <si>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</si>
  <si>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</si>
  <si>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</si>
  <si>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</si>
  <si>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</si>
  <si>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</si>
  <si>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</si>
  <si>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</si>
  <si>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</si>
  <si>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</si>
  <si>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</si>
  <si>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</si>
  <si>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</si>
  <si>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</si>
  <si>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</si>
  <si>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</si>
  <si>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</si>
  <si>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</si>
  <si>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</si>
  <si>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</si>
  <si>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</si>
  <si>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</si>
  <si>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</si>
  <si>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</si>
  <si>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</si>
  <si>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</si>
  <si>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</si>
  <si>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</si>
  <si>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</si>
  <si>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</si>
  <si>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</si>
  <si>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</si>
  <si>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</si>
  <si>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</si>
  <si>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</si>
  <si>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</si>
  <si>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</si>
  <si>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</si>
  <si>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</si>
  <si>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</si>
  <si>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</si>
  <si>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</si>
  <si>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</si>
  <si>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</si>
  <si>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</si>
  <si>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</si>
  <si>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</si>
  <si>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</si>
  <si>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</si>
  <si>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</si>
  <si>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</si>
  <si>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</si>
  <si>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</si>
  <si>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</si>
  <si>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</si>
  <si>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</si>
  <si>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</si>
  <si>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</si>
  <si>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</si>
  <si>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</si>
  <si>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</si>
  <si>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</si>
  <si>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</si>
  <si>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</si>
  <si>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</si>
  <si>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</si>
  <si>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</si>
  <si>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</si>
  <si>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</si>
  <si>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</si>
  <si>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</si>
  <si>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</si>
  <si>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</si>
  <si>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</si>
  <si>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</si>
  <si>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</si>
  <si>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</si>
  <si>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</si>
  <si>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</si>
  <si>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</si>
  <si>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</si>
  <si>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</si>
  <si>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</si>
  <si>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</si>
  <si>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</si>
  <si>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</si>
  <si>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</si>
  <si>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</si>
  <si>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</si>
  <si>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</si>
  <si>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</si>
  <si>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</si>
  <si>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</si>
  <si>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</si>
  <si>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</si>
  <si>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</si>
  <si>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</si>
  <si>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</si>
  <si>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</si>
  <si>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</si>
  <si>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</si>
  <si>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</si>
  <si>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</si>
  <si>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</si>
  <si>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</si>
  <si>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</si>
  <si>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</si>
  <si>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</si>
  <si>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</si>
  <si>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</si>
  <si>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</si>
  <si>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</si>
  <si>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</si>
  <si>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</si>
  <si>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</si>
  <si>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</si>
  <si>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</si>
  <si>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</si>
  <si>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</si>
  <si>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</si>
  <si>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</si>
  <si>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</si>
  <si>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</si>
  <si>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</si>
  <si>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</si>
  <si>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</si>
  <si>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</si>
  <si>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</si>
  <si>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</si>
  <si>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</si>
  <si>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</si>
  <si>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</si>
  <si>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</si>
  <si>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</si>
  <si>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</si>
  <si>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</si>
  <si>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</si>
  <si>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</si>
  <si>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</si>
  <si>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</si>
  <si>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</si>
  <si>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</si>
  <si>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</si>
  <si>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</si>
  <si>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</si>
  <si>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</si>
  <si>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</si>
  <si>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</si>
  <si>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</si>
  <si>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</si>
  <si>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</si>
  <si>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</si>
  <si>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</si>
  <si>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</si>
  <si>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</si>
  <si>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</si>
  <si>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</si>
  <si>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</si>
  <si>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</si>
  <si>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</si>
  <si>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</si>
  <si>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</si>
  <si>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</si>
  <si>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</si>
  <si>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</si>
  <si>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</si>
  <si>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</si>
  <si>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</si>
  <si>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</si>
  <si>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</si>
  <si>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</si>
  <si>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</si>
  <si>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</si>
  <si>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</si>
  <si>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</si>
  <si>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</si>
  <si>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</si>
  <si>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</si>
  <si>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</si>
  <si>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</si>
  <si>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</si>
  <si>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</si>
  <si>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</si>
  <si>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</si>
  <si>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</si>
  <si>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</si>
  <si>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</si>
  <si>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</si>
  <si>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</si>
  <si>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</si>
  <si>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</si>
  <si>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</si>
  <si>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</si>
  <si>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</si>
  <si>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</si>
  <si>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</si>
  <si>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</si>
  <si>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</si>
  <si>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</si>
  <si>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</si>
  <si>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</si>
  <si>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</si>
  <si>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</si>
  <si>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</si>
  <si>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</si>
  <si>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</si>
  <si>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</si>
  <si>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</si>
  <si>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</si>
  <si>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</si>
  <si>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</si>
  <si>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</si>
  <si>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</si>
  <si>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</si>
  <si>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</si>
  <si>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</si>
  <si>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</si>
  <si>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</si>
  <si>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</si>
  <si>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</si>
  <si>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</si>
  <si>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</si>
  <si>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</si>
  <si>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</si>
  <si>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</si>
  <si>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</si>
  <si>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</si>
  <si>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</si>
  <si>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</si>
  <si>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</si>
  <si>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</si>
  <si>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</si>
  <si>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</si>
  <si>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</si>
  <si>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</si>
  <si>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</si>
  <si>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</si>
  <si>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</si>
  <si>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</si>
  <si>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</si>
  <si>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</si>
  <si>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</si>
  <si>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</si>
  <si>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</si>
  <si>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</si>
  <si>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</si>
  <si>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</si>
  <si>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</si>
  <si>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</si>
  <si>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</si>
  <si>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</si>
  <si>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</si>
  <si>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</si>
  <si>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</si>
  <si>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</si>
  <si>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</si>
  <si>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</si>
  <si>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</si>
  <si>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</si>
  <si>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</si>
  <si>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</si>
  <si>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</si>
  <si>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</si>
  <si>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</si>
  <si>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</si>
  <si>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</si>
  <si>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</si>
  <si>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</si>
  <si>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</si>
  <si>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</si>
  <si>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</si>
  <si>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</si>
  <si>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</si>
  <si>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</si>
  <si>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</si>
  <si>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</si>
  <si>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</si>
  <si>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</si>
  <si>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</si>
  <si>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</si>
  <si>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</si>
  <si>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</si>
  <si>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</si>
  <si>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</si>
  <si>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</si>
  <si>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</si>
  <si>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</si>
  <si>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</si>
  <si>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</si>
  <si>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</si>
  <si>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</si>
  <si>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</si>
  <si>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</si>
  <si>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</si>
  <si>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</si>
  <si>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</si>
  <si>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</si>
  <si>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</si>
  <si>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</si>
  <si>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</si>
  <si>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</si>
  <si>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</si>
  <si>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</si>
  <si>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</si>
  <si>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</si>
  <si>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</si>
  <si>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</si>
  <si>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</si>
  <si>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</si>
  <si>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</si>
  <si>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</si>
  <si>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</si>
  <si>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</si>
  <si>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</si>
  <si>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</si>
  <si>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</si>
  <si>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</si>
  <si>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</si>
  <si>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</si>
  <si>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</si>
  <si>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</si>
  <si>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</si>
  <si>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</si>
  <si>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</si>
  <si>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</si>
  <si>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</si>
  <si>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</si>
  <si>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</si>
  <si>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</si>
  <si>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</si>
  <si>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</si>
  <si>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</si>
  <si>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</si>
  <si>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</si>
  <si>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</si>
  <si>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</si>
  <si>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</si>
  <si>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</si>
  <si>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</si>
  <si>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</si>
  <si>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</si>
  <si>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</si>
  <si>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</si>
  <si>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</si>
  <si>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</si>
  <si>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</si>
  <si>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</si>
  <si>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</si>
  <si>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</si>
  <si>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</si>
  <si>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</si>
  <si>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</si>
  <si>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</si>
  <si>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</si>
  <si>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</si>
  <si>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</si>
  <si>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</si>
  <si>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</si>
  <si>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</si>
  <si>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</si>
  <si>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</si>
  <si>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</si>
  <si>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</si>
  <si>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</si>
  <si>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</si>
  <si>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</si>
  <si>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</si>
  <si>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</si>
  <si>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</si>
  <si>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</si>
  <si>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</si>
  <si>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</si>
  <si>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</si>
  <si>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</si>
  <si>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</si>
  <si>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</si>
  <si>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</si>
  <si>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</si>
  <si>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</si>
  <si>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</si>
  <si>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</si>
  <si>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</si>
  <si>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</si>
  <si>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</si>
  <si>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</si>
  <si>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</si>
  <si>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</si>
  <si>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</si>
  <si>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</si>
  <si>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</si>
  <si>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</si>
  <si>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</si>
  <si>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</si>
  <si>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</si>
  <si>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</si>
  <si>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</si>
  <si>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</si>
  <si>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</si>
  <si>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</si>
  <si>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</si>
  <si>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</si>
  <si>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</si>
  <si>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</si>
  <si>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</si>
  <si>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</si>
  <si>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</si>
  <si>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</si>
  <si>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</si>
  <si>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</si>
  <si>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</si>
  <si>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</si>
  <si>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</si>
  <si>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</si>
  <si>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</si>
  <si>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</si>
  <si>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</si>
  <si>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</si>
  <si>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</si>
  <si>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</si>
  <si>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</si>
  <si>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</si>
  <si>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</si>
  <si>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</si>
  <si>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</si>
  <si>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</si>
  <si>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</si>
  <si>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</si>
  <si>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</si>
  <si>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</si>
  <si>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</si>
  <si>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</si>
  <si>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</si>
  <si>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</si>
  <si>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</si>
  <si>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</si>
  <si>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</si>
  <si>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</si>
  <si>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</si>
  <si>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</si>
  <si>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</si>
  <si>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</si>
  <si>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</si>
  <si>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</si>
  <si>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</si>
  <si>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</si>
  <si>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</si>
  <si>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</si>
  <si>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</si>
  <si>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</si>
  <si>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</si>
  <si>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</si>
  <si>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</si>
  <si>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</si>
  <si>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</si>
  <si>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</si>
  <si>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</si>
  <si>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</si>
  <si>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</si>
  <si>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</si>
  <si>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</si>
  <si>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</si>
  <si>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</si>
  <si>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</si>
  <si>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</si>
  <si>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</si>
  <si>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</si>
  <si>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</si>
  <si>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</si>
  <si>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</si>
  <si>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</si>
  <si>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</si>
  <si>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</si>
  <si>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</si>
  <si>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</si>
  <si>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</si>
  <si>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</si>
  <si>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</si>
  <si>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</si>
  <si>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</si>
  <si>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</si>
  <si>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</si>
  <si>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</si>
  <si>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</si>
  <si>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</si>
  <si>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</si>
  <si>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</si>
  <si>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</si>
  <si>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</si>
  <si>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</si>
  <si>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</si>
  <si>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</si>
  <si>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</si>
  <si>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</si>
  <si>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</si>
  <si>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</si>
  <si>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</si>
  <si>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</si>
  <si>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</si>
  <si>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</si>
  <si>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</si>
  <si>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</si>
  <si>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</si>
  <si>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</si>
  <si>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</si>
  <si>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</si>
  <si>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</si>
  <si>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</si>
  <si>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</si>
  <si>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</si>
  <si>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</si>
  <si>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</si>
  <si>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</si>
  <si>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</si>
  <si>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</si>
  <si>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</si>
  <si>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</si>
  <si>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</si>
  <si>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</si>
  <si>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</si>
  <si>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</si>
  <si>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</si>
  <si>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</si>
  <si>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</si>
  <si>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</si>
  <si>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</si>
  <si>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</si>
  <si>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</si>
  <si>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</si>
  <si>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</si>
  <si>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</si>
  <si>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</si>
  <si>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</si>
  <si>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</si>
  <si>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</si>
  <si>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</si>
  <si>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</si>
  <si>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</si>
  <si>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</si>
  <si>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</si>
  <si>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</si>
  <si>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</si>
  <si>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</si>
  <si>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</si>
  <si>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</si>
  <si>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</si>
  <si>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</si>
  <si>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</si>
  <si>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</si>
  <si>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</si>
  <si>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</si>
  <si>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</si>
  <si>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</si>
  <si>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</si>
  <si>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</si>
  <si>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</si>
  <si>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</si>
  <si>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</si>
  <si>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</si>
  <si>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</si>
  <si>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</si>
  <si>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</si>
  <si>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</si>
  <si>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</si>
  <si>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</si>
  <si>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</si>
  <si>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</si>
  <si>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</si>
  <si>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</si>
  <si>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</si>
  <si>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</si>
  <si>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</si>
  <si>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</si>
  <si>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</si>
  <si>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</si>
  <si>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</si>
  <si>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</si>
  <si>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</si>
  <si>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</si>
  <si>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</si>
  <si>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</si>
  <si>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</si>
  <si>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</si>
  <si>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</si>
  <si>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</si>
  <si>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</si>
  <si>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</si>
  <si>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</si>
  <si>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</si>
  <si>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</si>
  <si>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</si>
  <si>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</si>
  <si>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</si>
  <si>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</si>
  <si>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</si>
  <si>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</si>
  <si>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</si>
  <si>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</si>
  <si>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</si>
  <si>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</si>
  <si>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</si>
  <si>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</si>
  <si>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</si>
  <si>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</si>
  <si>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</si>
  <si>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</si>
  <si>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</si>
  <si>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</si>
  <si>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</si>
  <si>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</si>
  <si>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</si>
  <si>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</si>
  <si>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</si>
  <si>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</si>
  <si>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</si>
  <si>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</si>
  <si>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</si>
  <si>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</si>
  <si>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</si>
  <si>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</si>
  <si>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</si>
  <si>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</si>
  <si>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</si>
  <si>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</si>
  <si>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</si>
  <si>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</si>
  <si>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</si>
  <si>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</si>
  <si>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</si>
  <si>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</si>
  <si>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</si>
  <si>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</si>
  <si>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</si>
  <si>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</si>
  <si>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</si>
  <si>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</si>
  <si>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</si>
  <si>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</si>
  <si>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</si>
  <si>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</si>
  <si>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</si>
  <si>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</si>
  <si>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</si>
  <si>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</si>
  <si>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</si>
  <si>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</si>
  <si>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</si>
  <si>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</si>
  <si>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</si>
  <si>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</si>
  <si>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</si>
  <si>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</si>
  <si>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</si>
  <si>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</si>
  <si>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</si>
  <si>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</si>
  <si>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</si>
  <si>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</si>
  <si>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</si>
  <si>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</si>
  <si>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</si>
  <si>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</si>
  <si>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</si>
  <si>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</si>
  <si>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</si>
  <si>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</si>
  <si>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</si>
  <si>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</si>
  <si>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</si>
  <si>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</si>
  <si>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</si>
  <si>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</si>
  <si>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</si>
  <si>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</si>
  <si>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</si>
  <si>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</si>
  <si>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</si>
  <si>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</si>
  <si>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</si>
  <si>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</si>
  <si>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</si>
  <si>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</si>
  <si>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</si>
  <si>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</si>
  <si>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</si>
  <si>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</si>
  <si>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</si>
  <si>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</si>
  <si>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</si>
  <si>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</si>
  <si>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</si>
  <si>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</si>
  <si>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</si>
  <si>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</si>
  <si>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</si>
  <si>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</si>
  <si>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</si>
  <si>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</si>
  <si>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</si>
  <si>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</si>
  <si>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</si>
  <si>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</si>
  <si>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</si>
  <si>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</si>
  <si>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</si>
  <si>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</si>
  <si>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</si>
  <si>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</si>
  <si>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</si>
  <si>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</si>
  <si>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</si>
  <si>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</si>
  <si>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</si>
  <si>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</si>
  <si>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</si>
  <si>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</si>
  <si>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</si>
  <si>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</si>
  <si>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</si>
  <si>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</si>
  <si>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</si>
  <si>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</si>
  <si>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</si>
  <si>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</si>
  <si>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</si>
  <si>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</si>
  <si>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</si>
  <si>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</si>
  <si>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</si>
  <si>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</si>
  <si>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</si>
  <si>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</si>
  <si>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</si>
  <si>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</si>
  <si>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</si>
  <si>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</si>
  <si>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</si>
  <si>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</si>
  <si>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</si>
  <si>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</si>
  <si>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</si>
  <si>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</si>
  <si>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</si>
  <si>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</si>
  <si>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</si>
  <si>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</si>
  <si>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</si>
  <si>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</si>
  <si>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</si>
  <si>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</si>
  <si>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</si>
  <si>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</si>
  <si>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</si>
  <si>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</si>
  <si>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</si>
  <si>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</si>
  <si>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</si>
  <si>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</si>
  <si>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</si>
  <si>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</si>
  <si>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</si>
  <si>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</si>
  <si>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</si>
  <si>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</si>
  <si>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</si>
  <si>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</si>
  <si>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</si>
  <si>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</si>
  <si>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</si>
  <si>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</si>
  <si>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</si>
  <si>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</si>
  <si>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</si>
  <si>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</si>
  <si>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</si>
  <si>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</si>
  <si>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</si>
  <si>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</si>
  <si>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</si>
  <si>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</si>
  <si>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</si>
  <si>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</si>
  <si>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</si>
  <si>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</si>
  <si>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</si>
  <si>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</si>
  <si>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</si>
  <si>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</si>
  <si>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</si>
  <si>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</si>
  <si>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</si>
  <si>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</si>
  <si>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</si>
  <si>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</si>
  <si>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</si>
  <si>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</si>
  <si>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</si>
  <si>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</si>
  <si>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</si>
  <si>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</si>
  <si>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</si>
  <si>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</si>
  <si>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</si>
  <si>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</si>
  <si>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</si>
  <si>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</si>
  <si>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</si>
  <si>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</si>
  <si>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</si>
  <si>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</si>
  <si>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</si>
  <si>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</si>
  <si>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</si>
  <si>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</si>
  <si>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</si>
  <si>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</si>
  <si>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</si>
  <si>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</si>
  <si>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</si>
  <si>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</si>
  <si>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</si>
  <si>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</si>
  <si>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</si>
  <si>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</si>
  <si>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</si>
  <si>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</si>
  <si>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</si>
  <si>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</si>
  <si>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</si>
  <si>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</si>
  <si>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</si>
  <si>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</si>
  <si>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</si>
  <si>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</si>
  <si>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</si>
  <si>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</si>
  <si>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</si>
  <si>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</si>
  <si>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</si>
  <si>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</si>
  <si>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</si>
  <si>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</si>
  <si>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</si>
  <si>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</si>
  <si>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</si>
  <si>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</si>
  <si>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</si>
  <si>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</si>
  <si>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</si>
  <si>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</si>
  <si>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</si>
  <si>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</si>
  <si>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</si>
  <si>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</si>
  <si>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</si>
  <si>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</si>
  <si>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</si>
  <si>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</si>
  <si>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</si>
  <si>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</si>
  <si>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</si>
  <si>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</si>
  <si>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</si>
  <si>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</si>
  <si>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</si>
  <si>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</si>
  <si>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</si>
  <si>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</si>
  <si>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</si>
  <si>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</si>
  <si>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</si>
  <si>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</si>
  <si>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</si>
  <si>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</si>
  <si>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</si>
  <si>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</si>
  <si>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</si>
  <si>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</si>
  <si>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</si>
  <si>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</si>
  <si>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</si>
  <si>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</si>
  <si>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</si>
  <si>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</si>
  <si>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</si>
  <si>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</si>
  <si>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</si>
  <si>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</si>
  <si>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</si>
  <si>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</si>
  <si>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</si>
  <si>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</si>
  <si>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</si>
  <si>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</si>
  <si>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</si>
  <si>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</si>
  <si>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</si>
  <si>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</si>
  <si>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</si>
  <si>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</si>
  <si>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</si>
  <si>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</si>
  <si>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</si>
  <si>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</si>
  <si>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</si>
  <si>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</si>
  <si>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</si>
  <si>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</si>
  <si>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</si>
  <si>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</si>
  <si>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</si>
  <si>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</si>
  <si>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</si>
  <si>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</si>
  <si>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</si>
  <si>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</si>
  <si>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</si>
  <si>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</si>
  <si>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</si>
  <si>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</si>
  <si>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</si>
  <si>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</si>
  <si>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</si>
  <si>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</si>
  <si>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</si>
  <si>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</si>
  <si>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</si>
  <si>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</si>
  <si>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</si>
  <si>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</si>
  <si>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</si>
  <si>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</si>
  <si>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</si>
  <si>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</si>
  <si>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</si>
  <si>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</si>
  <si>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</si>
  <si>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</si>
  <si>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</si>
  <si>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</si>
  <si>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</si>
  <si>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</si>
  <si>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</si>
  <si>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</si>
  <si>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</si>
  <si>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</si>
  <si>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</si>
  <si>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</si>
  <si>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</si>
  <si>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</si>
  <si>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</si>
  <si>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</si>
  <si>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</si>
  <si>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</si>
  <si>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</si>
  <si>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</si>
  <si>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</si>
  <si>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</si>
  <si>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</si>
  <si>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</si>
  <si>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</si>
  <si>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</si>
  <si>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</si>
  <si>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</si>
  <si>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</si>
  <si>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</si>
  <si>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</si>
  <si>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</si>
  <si>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</si>
  <si>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</si>
  <si>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</si>
  <si>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</si>
  <si>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</si>
  <si>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</si>
  <si>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</si>
  <si>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</si>
  <si>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</si>
  <si>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</si>
  <si>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</si>
  <si>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</si>
  <si>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</si>
  <si>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</si>
  <si>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</si>
  <si>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</si>
  <si>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</si>
  <si>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</si>
  <si>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</si>
  <si>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</si>
  <si>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</si>
  <si>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</si>
  <si>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</si>
  <si>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</si>
  <si>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</si>
  <si>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</si>
  <si>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</si>
  <si>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</si>
  <si>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</si>
  <si>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</si>
  <si>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</si>
  <si>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</si>
  <si>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</si>
  <si>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</si>
  <si>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</si>
  <si>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</si>
  <si>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</si>
  <si>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</si>
  <si>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</si>
  <si>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</si>
  <si>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</si>
  <si>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</si>
  <si>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</si>
  <si>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</si>
  <si>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</si>
  <si>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</si>
  <si>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</si>
  <si>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</si>
  <si>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</si>
  <si>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</si>
  <si>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</si>
  <si>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</si>
  <si>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</si>
  <si>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</si>
  <si>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</si>
  <si>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</si>
  <si>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</si>
  <si>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</si>
  <si>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</si>
  <si>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</si>
  <si>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</si>
  <si>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</si>
  <si>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</si>
  <si>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</si>
  <si>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</si>
  <si>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</si>
  <si>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</si>
  <si>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</si>
  <si>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</si>
  <si>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</si>
  <si>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</si>
  <si>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</si>
  <si>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</si>
  <si>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</si>
  <si>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</si>
  <si>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</si>
  <si>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</si>
  <si>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</si>
  <si>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</si>
  <si>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</si>
  <si>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</si>
  <si>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</si>
  <si>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</si>
  <si>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</si>
  <si>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</si>
  <si>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</si>
  <si>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</si>
  <si>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</si>
  <si>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</si>
  <si>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</si>
  <si>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</si>
  <si>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</si>
  <si>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</si>
  <si>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</si>
  <si>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</si>
  <si>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</si>
  <si>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</si>
  <si>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</si>
  <si>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</si>
  <si>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</si>
  <si>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</si>
  <si>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</si>
  <si>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</si>
  <si>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</si>
  <si>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</si>
  <si>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</si>
  <si>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</si>
  <si>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</si>
  <si>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</si>
  <si>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</si>
  <si>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</si>
  <si>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</si>
  <si>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</si>
  <si>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</si>
  <si>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</si>
  <si>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</si>
  <si>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</si>
  <si>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</si>
  <si>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</si>
  <si>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</si>
  <si>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</si>
  <si>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</si>
  <si>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</si>
  <si>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</si>
  <si>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</si>
  <si>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</si>
  <si>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</si>
  <si>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</si>
  <si>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</si>
  <si>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</si>
  <si>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</si>
  <si>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</si>
  <si>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</si>
  <si>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</si>
  <si>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</si>
  <si>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</si>
  <si>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</si>
  <si>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</si>
  <si>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</si>
  <si>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</si>
  <si>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</si>
  <si>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</si>
  <si>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</si>
  <si>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</si>
  <si>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</si>
  <si>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</si>
  <si>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</si>
  <si>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</si>
  <si>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</si>
  <si>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</si>
  <si>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</si>
  <si>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</si>
  <si>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</si>
  <si>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</si>
  <si>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</si>
  <si>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</si>
  <si>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</si>
  <si>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</si>
  <si>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</si>
  <si>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</si>
  <si>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</si>
  <si>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</si>
  <si>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</si>
  <si>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</si>
  <si>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</si>
  <si>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</si>
  <si>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</si>
  <si>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</si>
  <si>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</si>
  <si>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</si>
  <si>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</si>
  <si>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</si>
  <si>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</si>
  <si>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</si>
  <si>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</si>
  <si>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</si>
  <si>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</si>
  <si>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</si>
  <si>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</si>
  <si>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</si>
  <si>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</si>
  <si>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</si>
  <si>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</si>
  <si>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</si>
  <si>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</si>
  <si>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</si>
  <si>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</si>
  <si>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</si>
  <si>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</si>
  <si>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</si>
  <si>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</si>
  <si>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</si>
  <si>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</si>
  <si>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</si>
  <si>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</si>
  <si>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</si>
  <si>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</si>
  <si>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</si>
  <si>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</si>
  <si>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</si>
  <si>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</si>
  <si>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</si>
  <si>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</si>
  <si>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</si>
  <si>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</si>
  <si>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</si>
  <si>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</si>
  <si>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</si>
  <si>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</si>
  <si>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</si>
  <si>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</si>
  <si>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</si>
  <si>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</si>
  <si>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</si>
  <si>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</si>
  <si>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</si>
  <si>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</si>
  <si>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</si>
  <si>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</si>
  <si>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</si>
  <si>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</si>
  <si>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</si>
  <si>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</si>
  <si>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</si>
  <si>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</si>
  <si>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</si>
  <si>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</si>
  <si>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</si>
  <si>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</si>
  <si>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</si>
  <si>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</si>
  <si>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</si>
  <si>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</si>
  <si>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</si>
  <si>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</si>
  <si>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</si>
  <si>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</si>
  <si>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</si>
  <si>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</si>
  <si>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</si>
  <si>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</si>
  <si>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</si>
  <si>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</si>
  <si>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</si>
  <si>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</si>
  <si>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</si>
  <si>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</si>
  <si>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</si>
  <si>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</si>
  <si>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</si>
  <si>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</si>
  <si>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</si>
  <si>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</si>
  <si>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</si>
  <si>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</si>
  <si>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</si>
  <si>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</si>
  <si>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</si>
  <si>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</si>
  <si>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</si>
  <si>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</si>
  <si>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</si>
  <si>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</si>
  <si>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</si>
  <si>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</si>
  <si>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</si>
  <si>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</si>
  <si>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</si>
  <si>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</si>
  <si>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</si>
  <si>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</si>
  <si>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</si>
  <si>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</si>
  <si>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</si>
  <si>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</si>
  <si>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</si>
  <si>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</si>
  <si>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</si>
  <si>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</si>
  <si>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</si>
  <si>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</si>
  <si>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</si>
  <si>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</si>
  <si>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</si>
  <si>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</si>
  <si>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</si>
  <si>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</si>
  <si>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</si>
  <si>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</si>
  <si>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</si>
  <si>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</si>
  <si>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</si>
  <si>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</si>
  <si>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</si>
  <si>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</si>
  <si>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</si>
  <si>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</si>
  <si>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</si>
  <si>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</si>
  <si>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</si>
  <si>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</si>
  <si>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</si>
  <si>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</si>
  <si>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</si>
  <si>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</si>
  <si>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</si>
  <si>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</si>
  <si>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</si>
  <si>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</si>
  <si>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</si>
  <si>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</si>
  <si>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</si>
  <si>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</si>
  <si>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</si>
  <si>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</si>
  <si>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</si>
  <si>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</si>
  <si>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</si>
  <si>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</si>
  <si>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</si>
  <si>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</si>
  <si>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</si>
  <si>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</si>
  <si>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</si>
  <si>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</si>
  <si>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</si>
  <si>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</si>
  <si>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</si>
  <si>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</si>
  <si>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</si>
  <si>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</si>
  <si>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</si>
  <si>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</si>
  <si>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</si>
  <si>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</si>
  <si>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</si>
  <si>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</si>
  <si>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</si>
  <si>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</si>
  <si>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</si>
  <si>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</si>
  <si>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</si>
  <si>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</si>
  <si>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</si>
  <si>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</si>
  <si>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</si>
  <si>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</si>
  <si>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</si>
  <si>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</si>
  <si>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</si>
  <si>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</si>
  <si>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</si>
  <si>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</si>
  <si>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</si>
  <si>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</si>
  <si>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</si>
  <si>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</si>
  <si>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</si>
  <si>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</si>
  <si>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</si>
  <si>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</si>
  <si>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</si>
  <si>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</si>
  <si>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</si>
  <si>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</si>
  <si>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</si>
  <si>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</si>
  <si>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</si>
  <si>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</si>
  <si>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</si>
  <si>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</si>
  <si>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</si>
  <si>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</si>
  <si>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</si>
  <si>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</si>
  <si>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</si>
  <si>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</si>
  <si>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</si>
  <si>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</si>
  <si>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</si>
  <si>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</si>
  <si>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</si>
  <si>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</si>
  <si>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</si>
  <si>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</si>
  <si>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</si>
  <si>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</si>
  <si>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</si>
  <si>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</si>
  <si>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</si>
  <si>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</si>
  <si>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</si>
  <si>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</si>
  <si>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</si>
  <si>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</si>
  <si>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</si>
  <si>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</si>
  <si>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</si>
  <si>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</si>
  <si>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</si>
  <si>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</si>
  <si>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</si>
  <si>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</si>
  <si>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</si>
  <si>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</si>
  <si>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</si>
  <si>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</si>
  <si>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</si>
  <si>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</si>
  <si>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</si>
  <si>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</si>
  <si>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</si>
  <si>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</si>
  <si>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</si>
  <si>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</si>
  <si>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</si>
  <si>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</si>
  <si>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</si>
  <si>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</si>
  <si>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</si>
  <si>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</si>
  <si>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</si>
  <si>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</si>
  <si>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</si>
  <si>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</si>
  <si>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</si>
  <si>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</si>
  <si>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</si>
  <si>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</si>
  <si>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</si>
  <si>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</si>
  <si>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</si>
  <si>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</si>
  <si>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</si>
  <si>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</si>
  <si>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</si>
  <si>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</si>
  <si>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</si>
  <si>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</si>
  <si>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</si>
  <si>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</si>
  <si>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</si>
  <si>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</si>
  <si>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</si>
  <si>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</si>
  <si>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</si>
  <si>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</si>
  <si>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</si>
  <si>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</si>
  <si>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</si>
  <si>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</si>
  <si>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</si>
  <si>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</si>
  <si>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</si>
  <si>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</si>
  <si>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</si>
  <si>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</si>
  <si>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</si>
  <si>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</si>
  <si>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</si>
  <si>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</si>
  <si>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</si>
  <si>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</si>
  <si>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</si>
  <si>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</si>
  <si>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</si>
  <si>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</si>
  <si>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</si>
  <si>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</si>
  <si>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</si>
  <si>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</si>
  <si>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</si>
  <si>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</si>
  <si>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</si>
  <si>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</si>
  <si>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</si>
  <si>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</si>
  <si>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</si>
  <si>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</si>
  <si>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</si>
  <si>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</si>
  <si>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</si>
  <si>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</si>
  <si>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</si>
  <si>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</si>
  <si>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</si>
  <si>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</si>
  <si>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</si>
  <si>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</si>
  <si>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</si>
  <si>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</si>
  <si>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</si>
  <si>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</si>
  <si>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</si>
  <si>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</si>
  <si>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</si>
  <si>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</si>
  <si>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</si>
  <si>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</si>
  <si>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</si>
  <si>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</si>
  <si>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</si>
  <si>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</si>
  <si>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</si>
  <si>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</si>
  <si>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</si>
  <si>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</si>
  <si>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</si>
  <si>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</si>
  <si>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</si>
  <si>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</si>
  <si>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</si>
  <si>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</si>
  <si>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</si>
  <si>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</si>
  <si>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</si>
  <si>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</si>
  <si>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</si>
  <si>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</si>
  <si>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</si>
  <si>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</si>
  <si>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</si>
  <si>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</si>
  <si>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</si>
  <si>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</si>
  <si>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</si>
  <si>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</si>
  <si>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</si>
  <si>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</si>
  <si>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</si>
  <si>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</si>
  <si>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</si>
  <si>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</si>
  <si>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</si>
  <si>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</si>
  <si>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</si>
  <si>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</si>
  <si>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</si>
  <si>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</si>
  <si>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</si>
  <si>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</si>
  <si>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</si>
  <si>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</si>
  <si>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</si>
  <si>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</si>
  <si>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</si>
  <si>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</si>
  <si>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</si>
  <si>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</si>
  <si>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</si>
  <si>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</si>
  <si>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</si>
  <si>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</si>
  <si>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</si>
  <si>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</si>
  <si>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</si>
  <si>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</si>
  <si>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</si>
  <si>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</si>
  <si>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</si>
  <si>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</si>
  <si>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</si>
  <si>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</si>
  <si>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</si>
  <si>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</si>
  <si>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</si>
  <si>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</si>
  <si>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</si>
  <si>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</si>
  <si>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</si>
  <si>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</si>
  <si>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</si>
  <si>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</si>
  <si>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</si>
  <si>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</si>
  <si>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</si>
  <si>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</si>
  <si>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</si>
  <si>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</si>
  <si>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</si>
  <si>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</si>
  <si>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</si>
  <si>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</si>
  <si>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</si>
  <si>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</si>
  <si>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</si>
  <si>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</si>
  <si>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</si>
  <si>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</si>
  <si>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</si>
  <si>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</si>
  <si>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</si>
  <si>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</si>
  <si>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</si>
  <si>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</si>
  <si>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</si>
  <si>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</si>
  <si>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</si>
  <si>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</si>
  <si>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</si>
  <si>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</si>
  <si>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</si>
  <si>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</si>
  <si>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</si>
  <si>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</si>
  <si>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</si>
  <si>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</si>
  <si>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</si>
  <si>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</si>
  <si>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</si>
  <si>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</si>
  <si>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</si>
  <si>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</si>
  <si>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</si>
  <si>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</si>
  <si>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</si>
  <si>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</si>
  <si>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</si>
  <si>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</si>
  <si>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</si>
  <si>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</si>
  <si>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</si>
  <si>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</si>
  <si>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</si>
  <si>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</si>
  <si>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</si>
  <si>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</si>
  <si>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</si>
  <si>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</si>
  <si>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</si>
  <si>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</si>
  <si>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</si>
  <si>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</si>
  <si>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</si>
  <si>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</si>
  <si>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</si>
  <si>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</si>
  <si>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</si>
  <si>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</si>
  <si>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</si>
  <si>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</si>
  <si>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</si>
  <si>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</si>
  <si>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</si>
  <si>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</si>
  <si>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</si>
  <si>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</si>
  <si>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</si>
  <si>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</si>
  <si>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</si>
  <si>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</si>
  <si>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</si>
  <si>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</si>
  <si>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</si>
  <si>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</si>
  <si>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</si>
  <si>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</si>
  <si>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</si>
  <si>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</si>
  <si>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</si>
  <si>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</si>
  <si>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</si>
  <si>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</si>
  <si>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</si>
  <si>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</si>
  <si>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</si>
  <si>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</si>
  <si>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</si>
  <si>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</si>
  <si>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</si>
  <si>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</si>
  <si>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</si>
  <si>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</si>
  <si>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</si>
  <si>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</si>
  <si>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</si>
  <si>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</si>
  <si>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</si>
  <si>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</si>
  <si>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</si>
  <si>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</si>
  <si>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</si>
  <si>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</si>
  <si>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</si>
  <si>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</si>
  <si>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</si>
  <si>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</si>
  <si>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</si>
  <si>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</si>
  <si>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</si>
  <si>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</si>
  <si>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</si>
  <si>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</si>
  <si>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</si>
  <si>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</si>
  <si>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</si>
  <si>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</si>
  <si>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</si>
  <si>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</si>
  <si>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</si>
  <si>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</si>
  <si>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</si>
  <si>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</si>
  <si>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</si>
  <si>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</si>
  <si>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</si>
  <si>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</si>
  <si>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</si>
  <si>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</si>
  <si>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</si>
  <si>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</si>
  <si>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</si>
  <si>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</si>
  <si>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</si>
  <si>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</si>
  <si>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</si>
  <si>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</si>
  <si>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</si>
  <si>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</si>
  <si>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</si>
  <si>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</si>
  <si>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</si>
  <si>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</si>
  <si>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</si>
  <si>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</si>
  <si>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</si>
  <si>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</si>
  <si>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</si>
  <si>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</si>
  <si>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</si>
  <si>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</si>
  <si>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</si>
  <si>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</si>
  <si>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</si>
  <si>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</si>
  <si>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</si>
  <si>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</si>
  <si>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</si>
  <si>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</si>
  <si>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</si>
  <si>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</si>
  <si>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</si>
  <si>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</si>
  <si>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</si>
  <si>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</si>
  <si>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</si>
  <si>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</si>
  <si>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</si>
  <si>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</si>
  <si>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</si>
  <si>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</si>
  <si>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</si>
  <si>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</si>
  <si>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</si>
  <si>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</si>
  <si>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</si>
  <si>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</si>
  <si>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</si>
  <si>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</si>
  <si>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</si>
  <si>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</si>
  <si>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</si>
  <si>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</si>
  <si>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</si>
  <si>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</si>
  <si>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</si>
  <si>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</si>
  <si>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</si>
  <si>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</si>
  <si>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</si>
  <si>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</si>
  <si>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</si>
  <si>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</si>
  <si>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</si>
  <si>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</si>
  <si>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</si>
  <si>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</si>
  <si>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</si>
  <si>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</si>
  <si>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</si>
  <si>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</si>
  <si>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</si>
  <si>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</si>
  <si>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</si>
  <si>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M.F.GAINZA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</si>
  <si>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</si>
  <si>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</si>
  <si>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</si>
  <si>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</si>
  <si>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</si>
  <si>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</si>
  <si>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</si>
  <si>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</si>
  <si>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</si>
  <si>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22000062</t>
  </si>
  <si>
    <t>900000013</t>
  </si>
  <si>
    <t>0000000000005014</t>
  </si>
  <si>
    <t>0000000000006012</t>
  </si>
  <si>
    <t>0000000000006037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</si>
  <si>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</si>
  <si>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</si>
  <si>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</si>
  <si>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</si>
  <si>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</si>
  <si>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</si>
  <si>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</si>
  <si>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</si>
  <si>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</si>
  <si>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</si>
  <si>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900000012</t>
  </si>
  <si>
    <t>900000019</t>
  </si>
  <si>
    <t>0000000000006007</t>
  </si>
  <si>
    <t>0000000000006045</t>
  </si>
  <si>
    <t>0000000000005013</t>
  </si>
  <si>
    <t>0000000000006006</t>
  </si>
  <si>
    <t>0000000000006048</t>
  </si>
  <si>
    <t>0000000000005046</t>
  </si>
  <si>
    <t>0000000000005050</t>
  </si>
  <si>
    <t>0000000000006041</t>
  </si>
  <si>
    <t>0000000000005021</t>
  </si>
  <si>
    <t>0000000000006024</t>
  </si>
  <si>
    <t>0000000000006042</t>
  </si>
  <si>
    <t>0000000000004017</t>
  </si>
  <si>
    <t>0000000000004047</t>
  </si>
  <si>
    <t>244.05</t>
  </si>
  <si>
    <t>22000019</t>
  </si>
  <si>
    <t>10000005</t>
  </si>
  <si>
    <t>12000062</t>
  </si>
  <si>
    <t>8000041</t>
  </si>
  <si>
    <t>900000015</t>
  </si>
  <si>
    <t>900000018</t>
  </si>
  <si>
    <t>900000020</t>
  </si>
  <si>
    <t>900000025</t>
  </si>
  <si>
    <t>900000027</t>
  </si>
  <si>
    <t>900000033</t>
  </si>
  <si>
    <t>900000034</t>
  </si>
  <si>
    <t>900000043</t>
  </si>
  <si>
    <t>900000044</t>
  </si>
  <si>
    <t>900000045</t>
  </si>
  <si>
    <t>900000046</t>
  </si>
  <si>
    <t>900000047</t>
  </si>
  <si>
    <t>900000048</t>
  </si>
  <si>
    <t>900000049</t>
  </si>
  <si>
    <t>900000053</t>
  </si>
  <si>
    <t>900000062</t>
  </si>
  <si>
    <t>900000067</t>
  </si>
  <si>
    <t>900000068</t>
  </si>
  <si>
    <t>900000072</t>
  </si>
  <si>
    <t>900000073</t>
  </si>
  <si>
    <t>900000074</t>
  </si>
  <si>
    <t>900000075</t>
  </si>
  <si>
    <t>900000076</t>
  </si>
  <si>
    <t>900000079</t>
  </si>
  <si>
    <t>900000080</t>
  </si>
  <si>
    <t>900000085</t>
  </si>
  <si>
    <t>22000006</t>
  </si>
  <si>
    <t>22000016</t>
  </si>
  <si>
    <t>22000018</t>
  </si>
  <si>
    <t>22000032</t>
  </si>
  <si>
    <t>22000042</t>
  </si>
  <si>
    <t>22000047</t>
  </si>
  <si>
    <t>22000051</t>
  </si>
  <si>
    <t>22000065</t>
  </si>
  <si>
    <t>12000055</t>
  </si>
  <si>
    <t>20243022072</t>
  </si>
  <si>
    <t>20243022073</t>
  </si>
  <si>
    <t>20243022074</t>
  </si>
  <si>
    <t>20243022071</t>
  </si>
  <si>
    <t>20243022075</t>
  </si>
  <si>
    <t>20243022001</t>
  </si>
  <si>
    <t>20243022003</t>
  </si>
  <si>
    <t>20243022004</t>
  </si>
  <si>
    <t>20243022006</t>
  </si>
  <si>
    <t>20243022013</t>
  </si>
  <si>
    <t>20243022002</t>
  </si>
  <si>
    <t>20243022005</t>
  </si>
  <si>
    <t>20243022007</t>
  </si>
  <si>
    <t>20243022008</t>
  </si>
  <si>
    <t>20243022009</t>
  </si>
  <si>
    <t>20243022010</t>
  </si>
  <si>
    <t>20243022011</t>
  </si>
  <si>
    <t>20243022012</t>
  </si>
  <si>
    <t>20243022014</t>
  </si>
  <si>
    <t>20243022015</t>
  </si>
  <si>
    <t>20243022016</t>
  </si>
  <si>
    <t>20243022017</t>
  </si>
  <si>
    <t>20243022018</t>
  </si>
  <si>
    <t>20243022019</t>
  </si>
  <si>
    <t>20243022020</t>
  </si>
  <si>
    <t>20243022021</t>
  </si>
  <si>
    <t>20243022022</t>
  </si>
  <si>
    <t>20243022023</t>
  </si>
  <si>
    <t>20243022024</t>
  </si>
  <si>
    <t>20243022025</t>
  </si>
  <si>
    <t>20243022026</t>
  </si>
  <si>
    <t>20243022027</t>
  </si>
  <si>
    <t>20243022092</t>
  </si>
  <si>
    <t>20243022093</t>
  </si>
  <si>
    <t>20243022094</t>
  </si>
  <si>
    <t>20243022095</t>
  </si>
  <si>
    <t>20243022096</t>
  </si>
  <si>
    <t>20243022097</t>
  </si>
  <si>
    <t>20243022098</t>
  </si>
  <si>
    <t>20243028001</t>
  </si>
  <si>
    <t>20243028003</t>
  </si>
  <si>
    <t>20243028006</t>
  </si>
  <si>
    <t>20243028002</t>
  </si>
  <si>
    <t>20243028004</t>
  </si>
  <si>
    <t>20243028005</t>
  </si>
  <si>
    <t>20243022047</t>
  </si>
  <si>
    <t>20243022048</t>
  </si>
  <si>
    <t>20243022055</t>
  </si>
  <si>
    <t>20243022056</t>
  </si>
  <si>
    <t>20243022057</t>
  </si>
  <si>
    <t>20243022045</t>
  </si>
  <si>
    <t>20243022046</t>
  </si>
  <si>
    <t>20243022049</t>
  </si>
  <si>
    <t>20243022050</t>
  </si>
  <si>
    <t>20243022051</t>
  </si>
  <si>
    <t>20243022052</t>
  </si>
  <si>
    <t>20243022053</t>
  </si>
  <si>
    <t>20243022054</t>
  </si>
  <si>
    <t>20243022058</t>
  </si>
  <si>
    <t>20243022059</t>
  </si>
  <si>
    <t>20243022060</t>
  </si>
  <si>
    <t>20243022061</t>
  </si>
  <si>
    <t>20243022062</t>
  </si>
  <si>
    <t>20243022063</t>
  </si>
  <si>
    <t>20243022064</t>
  </si>
  <si>
    <t>20243022065</t>
  </si>
  <si>
    <t>20243022066</t>
  </si>
  <si>
    <t>20243022067</t>
  </si>
  <si>
    <t>20243022068</t>
  </si>
  <si>
    <t>20243022069</t>
  </si>
  <si>
    <t>20243022070</t>
  </si>
  <si>
    <t>20243022080</t>
  </si>
  <si>
    <t>20243022081</t>
  </si>
  <si>
    <t>20243022082</t>
  </si>
  <si>
    <t>20243022083</t>
  </si>
  <si>
    <t>20243022084</t>
  </si>
  <si>
    <t>20243022085</t>
  </si>
  <si>
    <t>20243022086</t>
  </si>
  <si>
    <t>20243022087</t>
  </si>
  <si>
    <t>20243022088</t>
  </si>
  <si>
    <t>20243022076</t>
  </si>
  <si>
    <t>20243022077</t>
  </si>
  <si>
    <t>20243022078</t>
  </si>
  <si>
    <t>20243022079</t>
  </si>
  <si>
    <t>20243022029</t>
  </si>
  <si>
    <t>20243022030</t>
  </si>
  <si>
    <t>20243022031</t>
  </si>
  <si>
    <t>20243022032</t>
  </si>
  <si>
    <t>20243022033</t>
  </si>
  <si>
    <t>20243022038</t>
  </si>
  <si>
    <t>20243022043</t>
  </si>
  <si>
    <t>20243022028</t>
  </si>
  <si>
    <t>20243022034</t>
  </si>
  <si>
    <t>20243022035</t>
  </si>
  <si>
    <t>20243022036</t>
  </si>
  <si>
    <t>20243022037</t>
  </si>
  <si>
    <t>20243022039</t>
  </si>
  <si>
    <t>20243022040</t>
  </si>
  <si>
    <t>20243022041</t>
  </si>
  <si>
    <t>20243022042</t>
  </si>
  <si>
    <t>20243022044</t>
  </si>
  <si>
    <t>20243022091</t>
  </si>
  <si>
    <t>20243022089</t>
  </si>
  <si>
    <t>20243022090</t>
  </si>
  <si>
    <t>0000000000005049</t>
  </si>
  <si>
    <t>0000000000006033</t>
  </si>
  <si>
    <t>0000000000006040</t>
  </si>
  <si>
    <t>0000000000004043</t>
  </si>
  <si>
    <t>0000000000005027</t>
  </si>
  <si>
    <t>0000000000004010</t>
  </si>
  <si>
    <t>0000000000004031</t>
  </si>
  <si>
    <t>0000000000006034</t>
  </si>
  <si>
    <t>0000000000004044</t>
  </si>
  <si>
    <t>0000000000005030</t>
  </si>
  <si>
    <t>0000000000006011</t>
  </si>
  <si>
    <t>0000000000005028</t>
  </si>
  <si>
    <t>0000000000006018</t>
  </si>
  <si>
    <t>0000000000005015</t>
  </si>
  <si>
    <t>0000000000005022</t>
  </si>
  <si>
    <t>0000000000006019</t>
  </si>
  <si>
    <t>0000000000004026</t>
  </si>
  <si>
    <t>0000000000004036</t>
  </si>
  <si>
    <t>0000000000005020</t>
  </si>
  <si>
    <t>0000000000006025</t>
  </si>
  <si>
    <t>0000000000004008</t>
  </si>
  <si>
    <t>0000000000004009</t>
  </si>
  <si>
    <t>0000000000004032</t>
  </si>
  <si>
    <t>0000000000004051</t>
  </si>
  <si>
    <t>0000000000005016</t>
  </si>
  <si>
    <t>0000000000005004</t>
  </si>
  <si>
    <t>0000000000005023</t>
  </si>
  <si>
    <t>0000000000006038</t>
  </si>
  <si>
    <t>0000000000005029</t>
  </si>
  <si>
    <t>212-50-525-12-21</t>
  </si>
  <si>
    <t>252-21-905-2-88</t>
  </si>
  <si>
    <t>301-50-525-1-21</t>
  </si>
  <si>
    <t>709-57-212-1-16</t>
  </si>
  <si>
    <t>731-50-539-1-52</t>
  </si>
  <si>
    <t>701-50-525-28-21</t>
  </si>
  <si>
    <t>703-21-905-1-88</t>
  </si>
  <si>
    <t>711-50-525-53-21</t>
  </si>
  <si>
    <t>716-50-525-14-21</t>
  </si>
  <si>
    <t>723-50-525-63-21</t>
  </si>
  <si>
    <t>732-50-525-104-21</t>
  </si>
  <si>
    <t>1475813084</t>
  </si>
  <si>
    <t>1479855076</t>
  </si>
  <si>
    <t>1476973397</t>
  </si>
  <si>
    <t>1473665420</t>
  </si>
  <si>
    <t>1475251899</t>
  </si>
  <si>
    <t>1475434381</t>
  </si>
  <si>
    <t>1477268905</t>
  </si>
  <si>
    <t>1475237474</t>
  </si>
  <si>
    <t>1479028151</t>
  </si>
  <si>
    <t>1477920564</t>
  </si>
  <si>
    <t>1474605284</t>
  </si>
  <si>
    <t>0000000000002029</t>
  </si>
  <si>
    <t>0000000000023896</t>
  </si>
  <si>
    <t>0000000000036140</t>
  </si>
  <si>
    <t>0000000002141126</t>
  </si>
  <si>
    <t>0000000000001014</t>
  </si>
  <si>
    <t>0000000000001015</t>
  </si>
  <si>
    <t>0000000000001013</t>
  </si>
  <si>
    <t>126.03</t>
  </si>
  <si>
    <t>0000000000000100</t>
  </si>
  <si>
    <t>0000000000000101</t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</si>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</sst>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70" formatCode="dd/m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466721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99" tableType="queryTable" totalsRowCount="1">
  <autoFilter ref="A8:P1598">
    <filterColumn colId="4">
      <filters>
        <filter val="32"/>
      </filters>
    </filterColumn>
    <filterColumn colId="8">
      <filters>
        <filter val="34"/>
      </filters>
    </filterColumn>
  </autoFilter>
  <sortState ref="A9:P159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O1615" sqref="O1615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4956</v>
      </c>
      <c r="G1" s="220" t="s">
        <v>4957</v>
      </c>
      <c r="H1" s="220" t="s">
        <v>4958</v>
      </c>
      <c r="I1" s="220" t="s">
        <v>4959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4960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28</v>
      </c>
      <c r="H9" t="s">
        <v>8</v>
      </c>
      <c r="I9">
        <v>34</v>
      </c>
      <c r="J9" s="55">
        <v>6.85</v>
      </c>
      <c r="K9" s="64">
        <v>398.4</v>
      </c>
      <c r="L9" s="71">
        <v>0</v>
      </c>
      <c r="M9">
        <v>4</v>
      </c>
      <c r="N9" s="1">
        <v>45593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29</v>
      </c>
      <c r="H10" t="s">
        <v>8</v>
      </c>
      <c r="I10">
        <v>34</v>
      </c>
      <c r="J10" s="55">
        <v>6.85</v>
      </c>
      <c r="K10" s="64">
        <v>145.99</v>
      </c>
      <c r="L10" s="71">
        <v>0</v>
      </c>
      <c r="M10">
        <v>1</v>
      </c>
      <c r="N10" s="1">
        <v>45593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792</v>
      </c>
      <c r="H11" t="s">
        <v>8</v>
      </c>
      <c r="I11">
        <v>34</v>
      </c>
      <c r="J11" s="55">
        <v>6.85</v>
      </c>
      <c r="K11" s="64">
        <v>600</v>
      </c>
      <c r="L11" s="71">
        <v>0</v>
      </c>
      <c r="M11">
        <v>1</v>
      </c>
      <c r="N11" s="1">
        <v>45593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793</v>
      </c>
      <c r="H12" t="s">
        <v>8</v>
      </c>
      <c r="I12">
        <v>34</v>
      </c>
      <c r="J12" s="55">
        <v>6.85</v>
      </c>
      <c r="K12" s="64">
        <v>51.1</v>
      </c>
      <c r="L12" s="71">
        <v>0</v>
      </c>
      <c r="M12">
        <v>2</v>
      </c>
      <c r="N12" s="1">
        <v>45593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80</v>
      </c>
      <c r="L13" s="71">
        <v>0</v>
      </c>
      <c r="M13">
        <v>1</v>
      </c>
      <c r="N13" s="1">
        <v>45593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795</v>
      </c>
      <c r="H14" t="s">
        <v>8</v>
      </c>
      <c r="I14">
        <v>34</v>
      </c>
      <c r="J14" s="55">
        <v>6.85</v>
      </c>
      <c r="K14" s="64">
        <v>1875.33</v>
      </c>
      <c r="L14" s="71">
        <v>0</v>
      </c>
      <c r="M14">
        <v>5</v>
      </c>
      <c r="N14" s="1">
        <v>45593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796</v>
      </c>
      <c r="H15" t="s">
        <v>8</v>
      </c>
      <c r="I15">
        <v>34</v>
      </c>
      <c r="J15" s="55">
        <v>6.85</v>
      </c>
      <c r="K15" s="64">
        <v>0</v>
      </c>
      <c r="L15" s="71">
        <v>0</v>
      </c>
      <c r="M15">
        <v>2</v>
      </c>
      <c r="N15" s="1">
        <v>45593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28</v>
      </c>
      <c r="F16" t="s">
        <v>687</v>
      </c>
      <c r="G16" t="s">
        <v>978</v>
      </c>
      <c r="H16" t="s">
        <v>8</v>
      </c>
      <c r="I16">
        <v>34</v>
      </c>
      <c r="J16" s="55">
        <v>6.85</v>
      </c>
      <c r="K16" s="64">
        <v>375.01</v>
      </c>
      <c r="L16" s="71">
        <v>0</v>
      </c>
      <c r="M16">
        <v>6</v>
      </c>
      <c r="N16" s="1">
        <v>45593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4605</v>
      </c>
      <c r="H17" t="s">
        <v>8</v>
      </c>
      <c r="I17">
        <v>34</v>
      </c>
      <c r="J17" s="55">
        <v>6.85</v>
      </c>
      <c r="K17" s="64">
        <v>58.39</v>
      </c>
      <c r="L17" s="71">
        <v>0</v>
      </c>
      <c r="M17">
        <v>1</v>
      </c>
      <c r="N17" s="1">
        <v>45593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4606</v>
      </c>
      <c r="H18" t="s">
        <v>8</v>
      </c>
      <c r="I18">
        <v>34</v>
      </c>
      <c r="J18" s="55">
        <v>6.85</v>
      </c>
      <c r="K18" s="64">
        <v>256.52999999999997</v>
      </c>
      <c r="L18" s="71">
        <v>0</v>
      </c>
      <c r="M18">
        <v>11</v>
      </c>
      <c r="N18" s="1">
        <v>45593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810</v>
      </c>
      <c r="H19" t="s">
        <v>8</v>
      </c>
      <c r="I19">
        <v>34</v>
      </c>
      <c r="J19" s="55">
        <v>6.85</v>
      </c>
      <c r="K19" s="64">
        <v>820.52</v>
      </c>
      <c r="L19" s="71">
        <v>0</v>
      </c>
      <c r="M19">
        <v>14</v>
      </c>
      <c r="N19" s="1">
        <v>45593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811</v>
      </c>
      <c r="H20" t="s">
        <v>8</v>
      </c>
      <c r="I20">
        <v>34</v>
      </c>
      <c r="J20" s="55">
        <v>6.85</v>
      </c>
      <c r="K20" s="64">
        <v>392.26</v>
      </c>
      <c r="L20" s="71">
        <v>0</v>
      </c>
      <c r="M20">
        <v>1</v>
      </c>
      <c r="N20" s="1">
        <v>45593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4609</v>
      </c>
      <c r="H21" t="s">
        <v>8</v>
      </c>
      <c r="I21">
        <v>34</v>
      </c>
      <c r="J21" s="55">
        <v>6.85</v>
      </c>
      <c r="K21" s="64">
        <v>1616.54</v>
      </c>
      <c r="L21" s="71">
        <v>0</v>
      </c>
      <c r="M21">
        <v>2</v>
      </c>
      <c r="N21" s="1">
        <v>45593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812</v>
      </c>
      <c r="H22" t="s">
        <v>8</v>
      </c>
      <c r="I22">
        <v>34</v>
      </c>
      <c r="J22" s="55">
        <v>6.85</v>
      </c>
      <c r="K22" s="64">
        <v>1837.51</v>
      </c>
      <c r="L22" s="71">
        <v>0</v>
      </c>
      <c r="M22">
        <v>11</v>
      </c>
      <c r="N22" s="1">
        <v>45593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4610</v>
      </c>
      <c r="H23" t="s">
        <v>8</v>
      </c>
      <c r="I23">
        <v>34</v>
      </c>
      <c r="J23" s="55">
        <v>6.85</v>
      </c>
      <c r="K23" s="64">
        <v>316.23</v>
      </c>
      <c r="L23" s="71">
        <v>0</v>
      </c>
      <c r="M23">
        <v>9</v>
      </c>
      <c r="N23" s="1">
        <v>45593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4611</v>
      </c>
      <c r="H24" t="s">
        <v>8</v>
      </c>
      <c r="I24">
        <v>34</v>
      </c>
      <c r="J24" s="55">
        <v>6.85</v>
      </c>
      <c r="K24" s="64">
        <v>47.33</v>
      </c>
      <c r="L24" s="71">
        <v>0</v>
      </c>
      <c r="M24">
        <v>3</v>
      </c>
      <c r="N24" s="1">
        <v>45593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4613</v>
      </c>
      <c r="H25" t="s">
        <v>8</v>
      </c>
      <c r="I25">
        <v>34</v>
      </c>
      <c r="J25" s="55">
        <v>6.85</v>
      </c>
      <c r="K25" s="64">
        <v>21.94</v>
      </c>
      <c r="L25" s="71">
        <v>0</v>
      </c>
      <c r="M25">
        <v>5</v>
      </c>
      <c r="N25" s="1">
        <v>45593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4614</v>
      </c>
      <c r="H26" t="s">
        <v>8</v>
      </c>
      <c r="I26">
        <v>34</v>
      </c>
      <c r="J26" s="55">
        <v>6.85</v>
      </c>
      <c r="K26" s="64">
        <v>53.32</v>
      </c>
      <c r="L26" s="71">
        <v>0</v>
      </c>
      <c r="M26">
        <v>2</v>
      </c>
      <c r="N26" s="1">
        <v>45593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4615</v>
      </c>
      <c r="H27" t="s">
        <v>8</v>
      </c>
      <c r="I27">
        <v>34</v>
      </c>
      <c r="J27" s="55">
        <v>6.85</v>
      </c>
      <c r="K27" s="64">
        <v>169.88</v>
      </c>
      <c r="L27" s="71">
        <v>0</v>
      </c>
      <c r="M27">
        <v>1</v>
      </c>
      <c r="N27" s="1">
        <v>45593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814</v>
      </c>
      <c r="H28" t="s">
        <v>8</v>
      </c>
      <c r="I28">
        <v>34</v>
      </c>
      <c r="J28" s="55">
        <v>6.85</v>
      </c>
      <c r="K28" s="64">
        <v>1868.61</v>
      </c>
      <c r="L28" s="71">
        <v>0</v>
      </c>
      <c r="M28">
        <v>1</v>
      </c>
      <c r="N28" s="1">
        <v>45593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4616</v>
      </c>
      <c r="H29" t="s">
        <v>8</v>
      </c>
      <c r="I29">
        <v>34</v>
      </c>
      <c r="J29" s="55">
        <v>6.85</v>
      </c>
      <c r="K29" s="64">
        <v>14.6</v>
      </c>
      <c r="L29" s="71">
        <v>0</v>
      </c>
      <c r="M29">
        <v>1</v>
      </c>
      <c r="N29" s="1">
        <v>45593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4662</v>
      </c>
      <c r="H30" t="s">
        <v>8</v>
      </c>
      <c r="I30">
        <v>34</v>
      </c>
      <c r="J30" s="55">
        <v>6.85</v>
      </c>
      <c r="K30" s="64">
        <v>80.3</v>
      </c>
      <c r="L30" s="71">
        <v>0</v>
      </c>
      <c r="M30">
        <v>2</v>
      </c>
      <c r="N30" s="1">
        <v>45593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28</v>
      </c>
      <c r="F31" t="s">
        <v>687</v>
      </c>
      <c r="G31" t="s">
        <v>4813</v>
      </c>
      <c r="H31" t="s">
        <v>8</v>
      </c>
      <c r="I31">
        <v>34</v>
      </c>
      <c r="J31" s="55">
        <v>6.85</v>
      </c>
      <c r="K31" s="64">
        <v>9579.26</v>
      </c>
      <c r="L31" s="71">
        <v>0</v>
      </c>
      <c r="M31">
        <v>17</v>
      </c>
      <c r="N31" s="1">
        <v>45593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838</v>
      </c>
      <c r="H32" t="s">
        <v>8</v>
      </c>
      <c r="I32">
        <v>34</v>
      </c>
      <c r="J32" s="55">
        <v>6.85</v>
      </c>
      <c r="K32" s="64">
        <v>51.85</v>
      </c>
      <c r="L32" s="71">
        <v>0</v>
      </c>
      <c r="M32">
        <v>1</v>
      </c>
      <c r="N32" s="1">
        <v>45593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839</v>
      </c>
      <c r="H33" t="s">
        <v>8</v>
      </c>
      <c r="I33">
        <v>34</v>
      </c>
      <c r="J33" s="55">
        <v>6.85</v>
      </c>
      <c r="K33" s="64">
        <v>94.89</v>
      </c>
      <c r="L33" s="71">
        <v>0</v>
      </c>
      <c r="M33">
        <v>1</v>
      </c>
      <c r="N33" s="1">
        <v>45593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840</v>
      </c>
      <c r="H34" t="s">
        <v>8</v>
      </c>
      <c r="I34">
        <v>34</v>
      </c>
      <c r="J34" s="55">
        <v>6.85</v>
      </c>
      <c r="K34" s="64">
        <v>155.97</v>
      </c>
      <c r="L34" s="71">
        <v>0</v>
      </c>
      <c r="M34">
        <v>3</v>
      </c>
      <c r="N34" s="1">
        <v>45593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841</v>
      </c>
      <c r="H35" t="s">
        <v>8</v>
      </c>
      <c r="I35">
        <v>34</v>
      </c>
      <c r="J35" s="55">
        <v>6.85</v>
      </c>
      <c r="K35" s="64">
        <v>1283.04</v>
      </c>
      <c r="L35" s="71">
        <v>0</v>
      </c>
      <c r="M35">
        <v>13</v>
      </c>
      <c r="N35" s="1">
        <v>45593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842</v>
      </c>
      <c r="H36" t="s">
        <v>8</v>
      </c>
      <c r="I36">
        <v>34</v>
      </c>
      <c r="J36" s="55">
        <v>6.85</v>
      </c>
      <c r="K36" s="64">
        <v>2700.73</v>
      </c>
      <c r="L36" s="71">
        <v>0</v>
      </c>
      <c r="M36">
        <v>1</v>
      </c>
      <c r="N36" s="1">
        <v>45593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4641</v>
      </c>
      <c r="H37" t="s">
        <v>8</v>
      </c>
      <c r="I37">
        <v>34</v>
      </c>
      <c r="J37" s="55">
        <v>6.85</v>
      </c>
      <c r="K37" s="64">
        <v>32.479999999999997</v>
      </c>
      <c r="L37" s="71">
        <v>0</v>
      </c>
      <c r="M37">
        <v>4</v>
      </c>
      <c r="N37" s="1">
        <v>45593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843</v>
      </c>
      <c r="H38" t="s">
        <v>8</v>
      </c>
      <c r="I38">
        <v>34</v>
      </c>
      <c r="J38" s="55">
        <v>6.85</v>
      </c>
      <c r="K38" s="64">
        <v>429.1</v>
      </c>
      <c r="L38" s="71">
        <v>0</v>
      </c>
      <c r="M38">
        <v>8</v>
      </c>
      <c r="N38" s="1">
        <v>45593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4669</v>
      </c>
      <c r="H39" t="s">
        <v>8</v>
      </c>
      <c r="I39">
        <v>34</v>
      </c>
      <c r="J39" s="55">
        <v>6.85</v>
      </c>
      <c r="K39" s="64">
        <v>824.84</v>
      </c>
      <c r="L39" s="71">
        <v>0</v>
      </c>
      <c r="M39">
        <v>14</v>
      </c>
      <c r="N39" s="1">
        <v>45593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844</v>
      </c>
      <c r="H40" t="s">
        <v>8</v>
      </c>
      <c r="I40">
        <v>34</v>
      </c>
      <c r="J40" s="55">
        <v>6.85</v>
      </c>
      <c r="K40" s="64">
        <v>67.36</v>
      </c>
      <c r="L40" s="71">
        <v>0</v>
      </c>
      <c r="M40">
        <v>1</v>
      </c>
      <c r="N40" s="1">
        <v>45593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4673</v>
      </c>
      <c r="H41" t="s">
        <v>8</v>
      </c>
      <c r="I41">
        <v>34</v>
      </c>
      <c r="J41" s="55">
        <v>6.85</v>
      </c>
      <c r="K41" s="64">
        <v>1246.76</v>
      </c>
      <c r="L41" s="71">
        <v>0</v>
      </c>
      <c r="M41">
        <v>29</v>
      </c>
      <c r="N41" s="1">
        <v>45593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846</v>
      </c>
      <c r="H42" t="s">
        <v>8</v>
      </c>
      <c r="I42">
        <v>34</v>
      </c>
      <c r="J42" s="55">
        <v>6.85</v>
      </c>
      <c r="K42" s="64">
        <v>38.770000000000003</v>
      </c>
      <c r="L42" s="71">
        <v>0</v>
      </c>
      <c r="M42">
        <v>1</v>
      </c>
      <c r="N42" s="1">
        <v>45593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4682</v>
      </c>
      <c r="H43" t="s">
        <v>8</v>
      </c>
      <c r="I43">
        <v>34</v>
      </c>
      <c r="J43" s="55">
        <v>6.85</v>
      </c>
      <c r="K43" s="64">
        <v>1.75</v>
      </c>
      <c r="L43" s="71">
        <v>0</v>
      </c>
      <c r="M43">
        <v>1</v>
      </c>
      <c r="N43" s="1">
        <v>45593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28</v>
      </c>
      <c r="F44" t="s">
        <v>687</v>
      </c>
      <c r="G44" t="s">
        <v>989</v>
      </c>
      <c r="H44" t="s">
        <v>8</v>
      </c>
      <c r="I44">
        <v>34</v>
      </c>
      <c r="J44" s="55">
        <v>6.85</v>
      </c>
      <c r="K44" s="64">
        <v>6703.67</v>
      </c>
      <c r="L44" s="71">
        <v>0</v>
      </c>
      <c r="M44">
        <v>30</v>
      </c>
      <c r="N44" s="1">
        <v>45593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4698</v>
      </c>
      <c r="H45" t="s">
        <v>8</v>
      </c>
      <c r="I45">
        <v>34</v>
      </c>
      <c r="J45" s="55">
        <v>6.85</v>
      </c>
      <c r="K45" s="64">
        <v>3.65</v>
      </c>
      <c r="L45" s="71">
        <v>0</v>
      </c>
      <c r="M45">
        <v>1</v>
      </c>
      <c r="N45" s="1">
        <v>45593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879</v>
      </c>
      <c r="H46" t="s">
        <v>8</v>
      </c>
      <c r="I46">
        <v>34</v>
      </c>
      <c r="J46" s="55">
        <v>6.85</v>
      </c>
      <c r="K46" s="64">
        <v>7.3</v>
      </c>
      <c r="L46" s="71">
        <v>0</v>
      </c>
      <c r="M46">
        <v>2</v>
      </c>
      <c r="N46" s="1">
        <v>45593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4701</v>
      </c>
      <c r="H47" t="s">
        <v>8</v>
      </c>
      <c r="I47">
        <v>34</v>
      </c>
      <c r="J47" s="55">
        <v>6.85</v>
      </c>
      <c r="K47" s="64">
        <v>20.440000000000001</v>
      </c>
      <c r="L47" s="71">
        <v>0</v>
      </c>
      <c r="M47">
        <v>1</v>
      </c>
      <c r="N47" s="1">
        <v>45593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880</v>
      </c>
      <c r="H48" t="s">
        <v>8</v>
      </c>
      <c r="I48">
        <v>34</v>
      </c>
      <c r="J48" s="55">
        <v>6.85</v>
      </c>
      <c r="K48" s="64">
        <v>437.96</v>
      </c>
      <c r="L48" s="71">
        <v>0</v>
      </c>
      <c r="M48">
        <v>1</v>
      </c>
      <c r="N48" s="1">
        <v>45593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882</v>
      </c>
      <c r="H49" t="s">
        <v>8</v>
      </c>
      <c r="I49">
        <v>34</v>
      </c>
      <c r="J49" s="55">
        <v>6.85</v>
      </c>
      <c r="K49" s="64">
        <v>65.7</v>
      </c>
      <c r="L49" s="71">
        <v>0</v>
      </c>
      <c r="M49">
        <v>2</v>
      </c>
      <c r="N49" s="1">
        <v>45593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4712</v>
      </c>
      <c r="H50" t="s">
        <v>8</v>
      </c>
      <c r="I50">
        <v>34</v>
      </c>
      <c r="J50" s="55">
        <v>6.85</v>
      </c>
      <c r="K50" s="64">
        <v>998.28</v>
      </c>
      <c r="L50" s="71">
        <v>0</v>
      </c>
      <c r="M50">
        <v>7</v>
      </c>
      <c r="N50" s="1">
        <v>45593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4714</v>
      </c>
      <c r="H51" t="s">
        <v>8</v>
      </c>
      <c r="I51">
        <v>34</v>
      </c>
      <c r="J51" s="55">
        <v>6.85</v>
      </c>
      <c r="K51" s="64">
        <v>3.07</v>
      </c>
      <c r="L51" s="71">
        <v>0</v>
      </c>
      <c r="M51">
        <v>1</v>
      </c>
      <c r="N51" s="1">
        <v>45593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4716</v>
      </c>
      <c r="H52" t="s">
        <v>8</v>
      </c>
      <c r="I52">
        <v>34</v>
      </c>
      <c r="J52" s="55">
        <v>6.85</v>
      </c>
      <c r="K52" s="64">
        <v>437.96</v>
      </c>
      <c r="L52" s="71">
        <v>0</v>
      </c>
      <c r="M52">
        <v>1</v>
      </c>
      <c r="N52" s="1">
        <v>45593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4717</v>
      </c>
      <c r="H53" t="s">
        <v>8</v>
      </c>
      <c r="I53">
        <v>34</v>
      </c>
      <c r="J53" s="55">
        <v>6.85</v>
      </c>
      <c r="K53" s="64">
        <v>7.3</v>
      </c>
      <c r="L53" s="71">
        <v>0</v>
      </c>
      <c r="M53">
        <v>1</v>
      </c>
      <c r="N53" s="1">
        <v>45593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4718</v>
      </c>
      <c r="H54" t="s">
        <v>8</v>
      </c>
      <c r="I54">
        <v>34</v>
      </c>
      <c r="J54" s="55">
        <v>6.85</v>
      </c>
      <c r="K54" s="64">
        <v>500</v>
      </c>
      <c r="L54" s="71">
        <v>0</v>
      </c>
      <c r="M54">
        <v>1</v>
      </c>
      <c r="N54" s="1">
        <v>45593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28</v>
      </c>
      <c r="F55" t="s">
        <v>687</v>
      </c>
      <c r="G55" t="s">
        <v>4827</v>
      </c>
      <c r="H55" t="s">
        <v>8</v>
      </c>
      <c r="I55">
        <v>34</v>
      </c>
      <c r="J55" s="55">
        <v>6.85</v>
      </c>
      <c r="K55" s="64">
        <v>524.04</v>
      </c>
      <c r="L55" s="71">
        <v>0</v>
      </c>
      <c r="M55">
        <v>2</v>
      </c>
      <c r="N55" s="1">
        <v>45593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892</v>
      </c>
      <c r="H56" t="s">
        <v>8</v>
      </c>
      <c r="I56">
        <v>34</v>
      </c>
      <c r="J56" s="55">
        <v>6.85</v>
      </c>
      <c r="K56" s="64">
        <v>510.95</v>
      </c>
      <c r="L56" s="71">
        <v>0</v>
      </c>
      <c r="M56">
        <v>1</v>
      </c>
      <c r="N56" s="1">
        <v>45593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4732</v>
      </c>
      <c r="H57" t="s">
        <v>8</v>
      </c>
      <c r="I57">
        <v>34</v>
      </c>
      <c r="J57" s="55">
        <v>6.85</v>
      </c>
      <c r="K57" s="64">
        <v>49.12</v>
      </c>
      <c r="L57" s="71">
        <v>0</v>
      </c>
      <c r="M57">
        <v>1</v>
      </c>
      <c r="N57" s="1">
        <v>45593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4733</v>
      </c>
      <c r="H58" t="s">
        <v>8</v>
      </c>
      <c r="I58">
        <v>34</v>
      </c>
      <c r="J58" s="55">
        <v>6.85</v>
      </c>
      <c r="K58" s="64">
        <v>334.19</v>
      </c>
      <c r="L58" s="71">
        <v>0</v>
      </c>
      <c r="M58">
        <v>2</v>
      </c>
      <c r="N58" s="1">
        <v>45593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893</v>
      </c>
      <c r="H59" t="s">
        <v>8</v>
      </c>
      <c r="I59">
        <v>34</v>
      </c>
      <c r="J59" s="55">
        <v>6.85</v>
      </c>
      <c r="K59" s="64">
        <v>3.9</v>
      </c>
      <c r="L59" s="71">
        <v>0</v>
      </c>
      <c r="M59">
        <v>1</v>
      </c>
      <c r="N59" s="1">
        <v>45593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28</v>
      </c>
      <c r="F60" t="s">
        <v>687</v>
      </c>
      <c r="G60" t="s">
        <v>4829</v>
      </c>
      <c r="H60" t="s">
        <v>8</v>
      </c>
      <c r="I60">
        <v>34</v>
      </c>
      <c r="J60" s="55">
        <v>6.85</v>
      </c>
      <c r="K60" s="64">
        <v>6920.4</v>
      </c>
      <c r="L60" s="71">
        <v>0</v>
      </c>
      <c r="M60">
        <v>3</v>
      </c>
      <c r="N60" s="1">
        <v>45593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4764</v>
      </c>
      <c r="H61" t="s">
        <v>8</v>
      </c>
      <c r="I61">
        <v>34</v>
      </c>
      <c r="J61" s="55">
        <v>6.85</v>
      </c>
      <c r="K61" s="64">
        <v>0.73</v>
      </c>
      <c r="L61" s="71">
        <v>0</v>
      </c>
      <c r="M61">
        <v>1</v>
      </c>
      <c r="N61" s="1">
        <v>45593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4766</v>
      </c>
      <c r="H62" t="s">
        <v>8</v>
      </c>
      <c r="I62">
        <v>34</v>
      </c>
      <c r="J62" s="55">
        <v>6.85</v>
      </c>
      <c r="K62" s="64">
        <v>162.6</v>
      </c>
      <c r="L62" s="71">
        <v>0</v>
      </c>
      <c r="M62">
        <v>1</v>
      </c>
      <c r="N62" s="1">
        <v>45593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725</v>
      </c>
      <c r="H63" t="s">
        <v>8</v>
      </c>
      <c r="I63">
        <v>34</v>
      </c>
      <c r="J63" s="55">
        <v>6.85</v>
      </c>
      <c r="K63" s="64">
        <v>0.88</v>
      </c>
      <c r="L63" s="71">
        <v>0</v>
      </c>
      <c r="M63">
        <v>2</v>
      </c>
      <c r="N63" s="1">
        <v>45593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4767</v>
      </c>
      <c r="H64" t="s">
        <v>8</v>
      </c>
      <c r="I64">
        <v>34</v>
      </c>
      <c r="J64" s="55">
        <v>6.85</v>
      </c>
      <c r="K64" s="64">
        <v>546.97</v>
      </c>
      <c r="L64" s="71">
        <v>0</v>
      </c>
      <c r="M64">
        <v>1</v>
      </c>
      <c r="N64" s="1">
        <v>45593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903</v>
      </c>
      <c r="H65" t="s">
        <v>8</v>
      </c>
      <c r="I65">
        <v>34</v>
      </c>
      <c r="J65" s="55">
        <v>6.85</v>
      </c>
      <c r="K65" s="64">
        <v>277.38</v>
      </c>
      <c r="L65" s="71">
        <v>0</v>
      </c>
      <c r="M65">
        <v>2</v>
      </c>
      <c r="N65" s="1">
        <v>45593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726</v>
      </c>
      <c r="H66" t="s">
        <v>8</v>
      </c>
      <c r="I66">
        <v>34</v>
      </c>
      <c r="J66" s="55">
        <v>6.85</v>
      </c>
      <c r="K66" s="64">
        <v>201.46</v>
      </c>
      <c r="L66" s="71">
        <v>0</v>
      </c>
      <c r="M66">
        <v>2</v>
      </c>
      <c r="N66" s="1">
        <v>45593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904</v>
      </c>
      <c r="H67" t="s">
        <v>8</v>
      </c>
      <c r="I67">
        <v>34</v>
      </c>
      <c r="J67" s="55">
        <v>6.85</v>
      </c>
      <c r="K67" s="64">
        <v>19.86</v>
      </c>
      <c r="L67" s="71">
        <v>0</v>
      </c>
      <c r="M67">
        <v>2</v>
      </c>
      <c r="N67" s="1">
        <v>45593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727</v>
      </c>
      <c r="H68" t="s">
        <v>8</v>
      </c>
      <c r="I68">
        <v>34</v>
      </c>
      <c r="J68" s="55">
        <v>6.85</v>
      </c>
      <c r="K68" s="64">
        <v>583.94000000000005</v>
      </c>
      <c r="L68" s="71">
        <v>0</v>
      </c>
      <c r="M68">
        <v>1</v>
      </c>
      <c r="N68" s="1">
        <v>45593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905</v>
      </c>
      <c r="H69" t="s">
        <v>8</v>
      </c>
      <c r="I69">
        <v>34</v>
      </c>
      <c r="J69" s="55">
        <v>6.85</v>
      </c>
      <c r="K69" s="64">
        <v>26.76</v>
      </c>
      <c r="L69" s="71">
        <v>0</v>
      </c>
      <c r="M69">
        <v>1</v>
      </c>
      <c r="N69" s="1">
        <v>45593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906</v>
      </c>
      <c r="H70" t="s">
        <v>8</v>
      </c>
      <c r="I70">
        <v>34</v>
      </c>
      <c r="J70" s="55">
        <v>6.85</v>
      </c>
      <c r="K70" s="64">
        <v>328.47</v>
      </c>
      <c r="L70" s="71">
        <v>0</v>
      </c>
      <c r="M70">
        <v>5</v>
      </c>
      <c r="N70" s="1">
        <v>45593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908</v>
      </c>
      <c r="H71" t="s">
        <v>8</v>
      </c>
      <c r="I71">
        <v>34</v>
      </c>
      <c r="J71" s="55">
        <v>6.85</v>
      </c>
      <c r="K71" s="64">
        <v>16.350000000000001</v>
      </c>
      <c r="L71" s="71">
        <v>0</v>
      </c>
      <c r="M71">
        <v>3</v>
      </c>
      <c r="N71" s="1">
        <v>45593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4769</v>
      </c>
      <c r="H72" t="s">
        <v>8</v>
      </c>
      <c r="I72">
        <v>34</v>
      </c>
      <c r="J72" s="55">
        <v>6.85</v>
      </c>
      <c r="K72" s="64">
        <v>318.41000000000003</v>
      </c>
      <c r="L72" s="71">
        <v>0</v>
      </c>
      <c r="M72">
        <v>14</v>
      </c>
      <c r="N72" s="1">
        <v>45593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909</v>
      </c>
      <c r="H73" t="s">
        <v>8</v>
      </c>
      <c r="I73">
        <v>34</v>
      </c>
      <c r="J73" s="55">
        <v>6.85</v>
      </c>
      <c r="K73" s="64">
        <v>1412.85</v>
      </c>
      <c r="L73" s="71">
        <v>0</v>
      </c>
      <c r="M73">
        <v>20</v>
      </c>
      <c r="N73" s="1">
        <v>45593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4770</v>
      </c>
      <c r="H74" t="s">
        <v>8</v>
      </c>
      <c r="I74">
        <v>34</v>
      </c>
      <c r="J74" s="55">
        <v>6.85</v>
      </c>
      <c r="K74" s="64">
        <v>34.340000000000003</v>
      </c>
      <c r="L74" s="71">
        <v>0</v>
      </c>
      <c r="M74">
        <v>1</v>
      </c>
      <c r="N74" s="1">
        <v>45593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4771</v>
      </c>
      <c r="H75" t="s">
        <v>8</v>
      </c>
      <c r="I75">
        <v>34</v>
      </c>
      <c r="J75" s="55">
        <v>6.85</v>
      </c>
      <c r="K75" s="64">
        <v>145.99</v>
      </c>
      <c r="L75" s="71">
        <v>0</v>
      </c>
      <c r="M75">
        <v>2</v>
      </c>
      <c r="N75" s="1">
        <v>45593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4772</v>
      </c>
      <c r="H76" t="s">
        <v>8</v>
      </c>
      <c r="I76">
        <v>34</v>
      </c>
      <c r="J76" s="55">
        <v>6.85</v>
      </c>
      <c r="K76" s="64">
        <v>1729.12</v>
      </c>
      <c r="L76" s="71">
        <v>0</v>
      </c>
      <c r="M76">
        <v>6</v>
      </c>
      <c r="N76" s="1">
        <v>45593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910</v>
      </c>
      <c r="H77" t="s">
        <v>8</v>
      </c>
      <c r="I77">
        <v>34</v>
      </c>
      <c r="J77" s="55">
        <v>6.85</v>
      </c>
      <c r="K77" s="64">
        <v>73.73</v>
      </c>
      <c r="L77" s="71">
        <v>0</v>
      </c>
      <c r="M77">
        <v>5</v>
      </c>
      <c r="N77" s="1">
        <v>45593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916</v>
      </c>
      <c r="H78" t="s">
        <v>8</v>
      </c>
      <c r="I78">
        <v>34</v>
      </c>
      <c r="J78" s="55">
        <v>6.85</v>
      </c>
      <c r="K78" s="64">
        <v>922.86</v>
      </c>
      <c r="L78" s="71">
        <v>0</v>
      </c>
      <c r="M78">
        <v>16</v>
      </c>
      <c r="N78" s="1">
        <v>45593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28</v>
      </c>
      <c r="F79" t="s">
        <v>687</v>
      </c>
      <c r="G79" t="s">
        <v>4925</v>
      </c>
      <c r="H79" t="s">
        <v>8</v>
      </c>
      <c r="I79">
        <v>34</v>
      </c>
      <c r="J79" s="55">
        <v>6.85</v>
      </c>
      <c r="K79" s="64">
        <v>4244.0600000000004</v>
      </c>
      <c r="L79" s="71">
        <v>0</v>
      </c>
      <c r="M79">
        <v>18</v>
      </c>
      <c r="N79" s="1">
        <v>45593</v>
      </c>
      <c r="O79">
        <v>0</v>
      </c>
      <c r="P79" s="1">
        <v>0</v>
      </c>
      <c r="Q79"/>
    </row>
    <row r="80" spans="1:17" hidden="1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971</v>
      </c>
      <c r="H80" t="s">
        <v>8</v>
      </c>
      <c r="I80">
        <v>34</v>
      </c>
      <c r="J80" s="55">
        <v>6.85</v>
      </c>
      <c r="K80" s="64">
        <v>10</v>
      </c>
      <c r="L80" s="71">
        <v>0</v>
      </c>
      <c r="M80">
        <v>1</v>
      </c>
      <c r="N80" s="1">
        <v>45593</v>
      </c>
      <c r="O80">
        <v>0</v>
      </c>
      <c r="P80" s="1">
        <v>0</v>
      </c>
      <c r="Q80"/>
    </row>
    <row r="81" spans="1:17" hidden="1">
      <c r="A81">
        <v>1001</v>
      </c>
      <c r="B81" t="s">
        <v>696</v>
      </c>
      <c r="C81" t="s">
        <v>685</v>
      </c>
      <c r="D81" t="s">
        <v>686</v>
      </c>
      <c r="E81" t="s">
        <v>28</v>
      </c>
      <c r="F81" t="s">
        <v>687</v>
      </c>
      <c r="G81" t="s">
        <v>4928</v>
      </c>
      <c r="H81" t="s">
        <v>8</v>
      </c>
      <c r="I81">
        <v>34</v>
      </c>
      <c r="J81" s="55">
        <v>6.85</v>
      </c>
      <c r="K81" s="64">
        <v>137.19</v>
      </c>
      <c r="L81" s="71">
        <v>0</v>
      </c>
      <c r="M81">
        <v>3</v>
      </c>
      <c r="N81" s="1">
        <v>45593</v>
      </c>
      <c r="O81">
        <v>0</v>
      </c>
      <c r="P81" s="1">
        <v>0</v>
      </c>
      <c r="Q81"/>
    </row>
    <row r="82" spans="1:17" hidden="1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317.45999999999998</v>
      </c>
      <c r="L82" s="71">
        <v>0</v>
      </c>
      <c r="M82">
        <v>2</v>
      </c>
      <c r="N82" s="1">
        <v>45593</v>
      </c>
      <c r="O82">
        <v>0</v>
      </c>
      <c r="P82" s="1">
        <v>0</v>
      </c>
      <c r="Q82"/>
    </row>
    <row r="83" spans="1:17" hidden="1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791</v>
      </c>
      <c r="H83" t="s">
        <v>8</v>
      </c>
      <c r="I83">
        <v>34</v>
      </c>
      <c r="J83" s="55">
        <v>6.85</v>
      </c>
      <c r="K83" s="64">
        <v>45094.65</v>
      </c>
      <c r="L83" s="71">
        <v>0</v>
      </c>
      <c r="M83">
        <v>323</v>
      </c>
      <c r="N83" s="1">
        <v>45593</v>
      </c>
      <c r="O83">
        <v>0</v>
      </c>
      <c r="P83" s="1">
        <v>0</v>
      </c>
      <c r="Q83"/>
    </row>
    <row r="84" spans="1:17" hidden="1">
      <c r="A84">
        <v>1003</v>
      </c>
      <c r="B84" t="s">
        <v>690</v>
      </c>
      <c r="C84" t="s">
        <v>694</v>
      </c>
      <c r="D84" t="s">
        <v>686</v>
      </c>
      <c r="E84" t="s">
        <v>6</v>
      </c>
      <c r="F84" t="s">
        <v>687</v>
      </c>
      <c r="G84" t="s">
        <v>4604</v>
      </c>
      <c r="H84" t="s">
        <v>8</v>
      </c>
      <c r="I84">
        <v>34</v>
      </c>
      <c r="J84" s="55">
        <v>6.85</v>
      </c>
      <c r="K84" s="64">
        <v>1779.13</v>
      </c>
      <c r="L84" s="71">
        <v>0</v>
      </c>
      <c r="M84">
        <v>5</v>
      </c>
      <c r="N84" s="1">
        <v>45593</v>
      </c>
      <c r="O84">
        <v>0</v>
      </c>
      <c r="P84" s="1">
        <v>0</v>
      </c>
      <c r="Q84"/>
    </row>
    <row r="85" spans="1:17" hidden="1">
      <c r="A85">
        <v>1003</v>
      </c>
      <c r="B85" t="s">
        <v>691</v>
      </c>
      <c r="C85" t="s">
        <v>685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7088.11</v>
      </c>
      <c r="L85" s="71">
        <v>0</v>
      </c>
      <c r="M85">
        <v>23</v>
      </c>
      <c r="N85" s="1">
        <v>45593</v>
      </c>
      <c r="O85">
        <v>0</v>
      </c>
      <c r="P85" s="1">
        <v>0</v>
      </c>
      <c r="Q85"/>
    </row>
    <row r="86" spans="1:17" hidden="1">
      <c r="A86">
        <v>1003</v>
      </c>
      <c r="B86" t="s">
        <v>691</v>
      </c>
      <c r="C86" t="s">
        <v>695</v>
      </c>
      <c r="D86" t="s">
        <v>686</v>
      </c>
      <c r="E86" t="s">
        <v>6</v>
      </c>
      <c r="F86" t="s">
        <v>687</v>
      </c>
      <c r="G86" t="s">
        <v>806</v>
      </c>
      <c r="H86" t="s">
        <v>8</v>
      </c>
      <c r="I86">
        <v>34</v>
      </c>
      <c r="J86" s="55">
        <v>6.85</v>
      </c>
      <c r="K86" s="64">
        <v>1150</v>
      </c>
      <c r="L86" s="71">
        <v>0</v>
      </c>
      <c r="M86">
        <v>2</v>
      </c>
      <c r="N86" s="1">
        <v>45593</v>
      </c>
      <c r="O86">
        <v>0</v>
      </c>
      <c r="P86" s="1">
        <v>0</v>
      </c>
      <c r="Q86"/>
    </row>
    <row r="87" spans="1:17" hidden="1">
      <c r="A87">
        <v>1003</v>
      </c>
      <c r="B87" t="s">
        <v>692</v>
      </c>
      <c r="C87" t="s">
        <v>685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9572.18</v>
      </c>
      <c r="L87" s="71">
        <v>0</v>
      </c>
      <c r="M87">
        <v>6</v>
      </c>
      <c r="N87" s="1">
        <v>45593</v>
      </c>
      <c r="O87">
        <v>0</v>
      </c>
      <c r="P87" s="1">
        <v>0</v>
      </c>
      <c r="Q87"/>
    </row>
    <row r="88" spans="1:17" hidden="1">
      <c r="A88">
        <v>1003</v>
      </c>
      <c r="B88" t="s">
        <v>693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1.38</v>
      </c>
      <c r="L88" s="71">
        <v>0</v>
      </c>
      <c r="M88">
        <v>1</v>
      </c>
      <c r="N88" s="1">
        <v>45593</v>
      </c>
      <c r="O88">
        <v>0</v>
      </c>
      <c r="P88" s="1">
        <v>0</v>
      </c>
      <c r="Q88"/>
    </row>
    <row r="89" spans="1:17" hidden="1">
      <c r="A89">
        <v>1003</v>
      </c>
      <c r="B89" t="s">
        <v>694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480.59</v>
      </c>
      <c r="L89" s="71">
        <v>0</v>
      </c>
      <c r="M89">
        <v>7</v>
      </c>
      <c r="N89" s="1">
        <v>45593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808</v>
      </c>
      <c r="H90" t="s">
        <v>8</v>
      </c>
      <c r="I90">
        <v>34</v>
      </c>
      <c r="J90" s="55">
        <v>6.85</v>
      </c>
      <c r="K90" s="64">
        <v>17161.48</v>
      </c>
      <c r="L90" s="71">
        <v>0</v>
      </c>
      <c r="M90">
        <v>28</v>
      </c>
      <c r="N90" s="1">
        <v>45593</v>
      </c>
      <c r="O90">
        <v>0</v>
      </c>
      <c r="P90" s="1">
        <v>0</v>
      </c>
      <c r="Q90"/>
    </row>
    <row r="91" spans="1:17" hidden="1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52</v>
      </c>
      <c r="L91" s="71">
        <v>0</v>
      </c>
      <c r="M91">
        <v>1</v>
      </c>
      <c r="N91" s="1">
        <v>45593</v>
      </c>
      <c r="O91">
        <v>0</v>
      </c>
      <c r="P91" s="1">
        <v>0</v>
      </c>
      <c r="Q91"/>
    </row>
    <row r="92" spans="1:17" hidden="1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636.92999999999995</v>
      </c>
      <c r="L92" s="71">
        <v>0</v>
      </c>
      <c r="M92">
        <v>1</v>
      </c>
      <c r="N92" s="1">
        <v>45593</v>
      </c>
      <c r="O92">
        <v>0</v>
      </c>
      <c r="P92" s="1">
        <v>0</v>
      </c>
      <c r="Q92"/>
    </row>
    <row r="93" spans="1:17" hidden="1">
      <c r="A93">
        <v>1003</v>
      </c>
      <c r="B93" t="s">
        <v>4830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11</v>
      </c>
      <c r="L93" s="71">
        <v>0</v>
      </c>
      <c r="M93">
        <v>1</v>
      </c>
      <c r="N93" s="1">
        <v>45593</v>
      </c>
      <c r="O93">
        <v>0</v>
      </c>
      <c r="P93" s="1">
        <v>0</v>
      </c>
      <c r="Q93"/>
    </row>
    <row r="94" spans="1:17" hidden="1">
      <c r="A94">
        <v>1005</v>
      </c>
      <c r="B94" t="s">
        <v>685</v>
      </c>
      <c r="C94" t="s">
        <v>685</v>
      </c>
      <c r="D94" t="s">
        <v>686</v>
      </c>
      <c r="E94" t="s">
        <v>6</v>
      </c>
      <c r="F94" t="s">
        <v>687</v>
      </c>
      <c r="G94" t="s">
        <v>4838</v>
      </c>
      <c r="H94" t="s">
        <v>8</v>
      </c>
      <c r="I94">
        <v>34</v>
      </c>
      <c r="J94" s="55">
        <v>6.85</v>
      </c>
      <c r="K94" s="64">
        <v>0.81</v>
      </c>
      <c r="L94" s="71">
        <v>0</v>
      </c>
      <c r="M94">
        <v>1</v>
      </c>
      <c r="N94" s="1">
        <v>45593</v>
      </c>
      <c r="O94">
        <v>0</v>
      </c>
      <c r="P94" s="1">
        <v>0</v>
      </c>
      <c r="Q94"/>
    </row>
    <row r="95" spans="1:17" hidden="1">
      <c r="A95">
        <v>1005</v>
      </c>
      <c r="B95" t="s">
        <v>690</v>
      </c>
      <c r="C95" t="s">
        <v>685</v>
      </c>
      <c r="D95" t="s">
        <v>686</v>
      </c>
      <c r="E95" t="s">
        <v>6</v>
      </c>
      <c r="F95" t="s">
        <v>687</v>
      </c>
      <c r="G95" t="s">
        <v>4844</v>
      </c>
      <c r="H95" t="s">
        <v>8</v>
      </c>
      <c r="I95">
        <v>34</v>
      </c>
      <c r="J95" s="55">
        <v>6.85</v>
      </c>
      <c r="K95" s="64">
        <v>132780.76999999999</v>
      </c>
      <c r="L95" s="71">
        <v>0</v>
      </c>
      <c r="M95">
        <v>145</v>
      </c>
      <c r="N95" s="1">
        <v>45593</v>
      </c>
      <c r="O95">
        <v>0</v>
      </c>
      <c r="P95" s="1">
        <v>0</v>
      </c>
      <c r="Q95"/>
    </row>
    <row r="96" spans="1:17" hidden="1">
      <c r="A96">
        <v>1005</v>
      </c>
      <c r="B96" t="s">
        <v>690</v>
      </c>
      <c r="C96" t="s">
        <v>685</v>
      </c>
      <c r="D96" t="s">
        <v>686</v>
      </c>
      <c r="E96" t="s">
        <v>28</v>
      </c>
      <c r="F96" t="s">
        <v>687</v>
      </c>
      <c r="G96" t="s">
        <v>4835</v>
      </c>
      <c r="H96" t="s">
        <v>8</v>
      </c>
      <c r="I96">
        <v>34</v>
      </c>
      <c r="J96" s="55">
        <v>6.85</v>
      </c>
      <c r="K96" s="64">
        <v>317.98</v>
      </c>
      <c r="L96" s="71">
        <v>0</v>
      </c>
      <c r="M96">
        <v>2</v>
      </c>
      <c r="N96" s="1">
        <v>45593</v>
      </c>
      <c r="O96">
        <v>0</v>
      </c>
      <c r="P96" s="1">
        <v>0</v>
      </c>
      <c r="Q96"/>
    </row>
    <row r="97" spans="1:17" hidden="1">
      <c r="A97">
        <v>1005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4842</v>
      </c>
      <c r="H97" t="s">
        <v>8</v>
      </c>
      <c r="I97">
        <v>34</v>
      </c>
      <c r="J97" s="55">
        <v>6.85</v>
      </c>
      <c r="K97" s="64">
        <v>176.81</v>
      </c>
      <c r="L97" s="71">
        <v>0</v>
      </c>
      <c r="M97">
        <v>18</v>
      </c>
      <c r="N97" s="1">
        <v>45593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4976</v>
      </c>
      <c r="H98" t="s">
        <v>8</v>
      </c>
      <c r="I98">
        <v>34</v>
      </c>
      <c r="J98" s="55">
        <v>6.85</v>
      </c>
      <c r="K98" s="64">
        <v>43.8</v>
      </c>
      <c r="L98" s="71">
        <v>0</v>
      </c>
      <c r="M98">
        <v>1</v>
      </c>
      <c r="N98" s="1">
        <v>45593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4962</v>
      </c>
      <c r="H99" t="s">
        <v>8</v>
      </c>
      <c r="I99">
        <v>34</v>
      </c>
      <c r="J99" s="55">
        <v>6.85</v>
      </c>
      <c r="K99" s="64">
        <v>14.6</v>
      </c>
      <c r="L99" s="71">
        <v>0</v>
      </c>
      <c r="M99">
        <v>1</v>
      </c>
      <c r="N99" s="1">
        <v>45593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4996</v>
      </c>
      <c r="H100" t="s">
        <v>8</v>
      </c>
      <c r="I100">
        <v>34</v>
      </c>
      <c r="J100" s="55">
        <v>6.85</v>
      </c>
      <c r="K100" s="64">
        <v>201.46</v>
      </c>
      <c r="L100" s="71">
        <v>0</v>
      </c>
      <c r="M100">
        <v>1</v>
      </c>
      <c r="N100" s="1">
        <v>45593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4997</v>
      </c>
      <c r="H101" t="s">
        <v>8</v>
      </c>
      <c r="I101">
        <v>34</v>
      </c>
      <c r="J101" s="55">
        <v>6.85</v>
      </c>
      <c r="K101" s="64">
        <v>218.98</v>
      </c>
      <c r="L101" s="71">
        <v>0</v>
      </c>
      <c r="M101">
        <v>1</v>
      </c>
      <c r="N101" s="1">
        <v>45593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4977</v>
      </c>
      <c r="H102" t="s">
        <v>8</v>
      </c>
      <c r="I102">
        <v>34</v>
      </c>
      <c r="J102" s="55">
        <v>6.85</v>
      </c>
      <c r="K102" s="64">
        <v>58.39</v>
      </c>
      <c r="L102" s="71">
        <v>0</v>
      </c>
      <c r="M102">
        <v>1</v>
      </c>
      <c r="N102" s="1">
        <v>45593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4998</v>
      </c>
      <c r="H103" t="s">
        <v>8</v>
      </c>
      <c r="I103">
        <v>34</v>
      </c>
      <c r="J103" s="55">
        <v>6.85</v>
      </c>
      <c r="K103" s="64">
        <v>11.68</v>
      </c>
      <c r="L103" s="71">
        <v>0</v>
      </c>
      <c r="M103">
        <v>1</v>
      </c>
      <c r="N103" s="1">
        <v>45593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4955</v>
      </c>
      <c r="H104" t="s">
        <v>8</v>
      </c>
      <c r="I104">
        <v>34</v>
      </c>
      <c r="J104" s="55">
        <v>6.85</v>
      </c>
      <c r="K104" s="64">
        <v>14.6</v>
      </c>
      <c r="L104" s="71">
        <v>0</v>
      </c>
      <c r="M104">
        <v>1</v>
      </c>
      <c r="N104" s="1">
        <v>45593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4999</v>
      </c>
      <c r="H105" t="s">
        <v>8</v>
      </c>
      <c r="I105">
        <v>34</v>
      </c>
      <c r="J105" s="55">
        <v>6.85</v>
      </c>
      <c r="K105" s="64">
        <v>284.67</v>
      </c>
      <c r="L105" s="71">
        <v>0</v>
      </c>
      <c r="M105">
        <v>1</v>
      </c>
      <c r="N105" s="1">
        <v>45593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5000</v>
      </c>
      <c r="H106" t="s">
        <v>8</v>
      </c>
      <c r="I106">
        <v>34</v>
      </c>
      <c r="J106" s="55">
        <v>6.85</v>
      </c>
      <c r="K106" s="64">
        <v>364.96</v>
      </c>
      <c r="L106" s="71">
        <v>0</v>
      </c>
      <c r="M106">
        <v>1</v>
      </c>
      <c r="N106" s="1">
        <v>45593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5001</v>
      </c>
      <c r="H107" t="s">
        <v>8</v>
      </c>
      <c r="I107">
        <v>34</v>
      </c>
      <c r="J107" s="55">
        <v>6.85</v>
      </c>
      <c r="K107" s="64">
        <v>131.38999999999999</v>
      </c>
      <c r="L107" s="71">
        <v>0</v>
      </c>
      <c r="M107">
        <v>1</v>
      </c>
      <c r="N107" s="1">
        <v>45593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5002</v>
      </c>
      <c r="H108" t="s">
        <v>8</v>
      </c>
      <c r="I108">
        <v>34</v>
      </c>
      <c r="J108" s="55">
        <v>6.85</v>
      </c>
      <c r="K108" s="64">
        <v>29.2</v>
      </c>
      <c r="L108" s="71">
        <v>0</v>
      </c>
      <c r="M108">
        <v>1</v>
      </c>
      <c r="N108" s="1">
        <v>45593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5003</v>
      </c>
      <c r="H109" t="s">
        <v>8</v>
      </c>
      <c r="I109">
        <v>34</v>
      </c>
      <c r="J109" s="55">
        <v>6.85</v>
      </c>
      <c r="K109" s="64">
        <v>226.28</v>
      </c>
      <c r="L109" s="71">
        <v>0</v>
      </c>
      <c r="M109">
        <v>1</v>
      </c>
      <c r="N109" s="1">
        <v>45593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5004</v>
      </c>
      <c r="H110" t="s">
        <v>8</v>
      </c>
      <c r="I110">
        <v>34</v>
      </c>
      <c r="J110" s="55">
        <v>6.85</v>
      </c>
      <c r="K110" s="64">
        <v>5.84</v>
      </c>
      <c r="L110" s="71">
        <v>0</v>
      </c>
      <c r="M110">
        <v>1</v>
      </c>
      <c r="N110" s="1">
        <v>45593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5005</v>
      </c>
      <c r="H111" t="s">
        <v>8</v>
      </c>
      <c r="I111">
        <v>34</v>
      </c>
      <c r="J111" s="55">
        <v>6.85</v>
      </c>
      <c r="K111" s="64">
        <v>43.8</v>
      </c>
      <c r="L111" s="71">
        <v>0</v>
      </c>
      <c r="M111">
        <v>1</v>
      </c>
      <c r="N111" s="1">
        <v>45593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5006</v>
      </c>
      <c r="H112" t="s">
        <v>8</v>
      </c>
      <c r="I112">
        <v>34</v>
      </c>
      <c r="J112" s="55">
        <v>6.85</v>
      </c>
      <c r="K112" s="64">
        <v>240.88</v>
      </c>
      <c r="L112" s="71">
        <v>0</v>
      </c>
      <c r="M112">
        <v>1</v>
      </c>
      <c r="N112" s="1">
        <v>45593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5007</v>
      </c>
      <c r="H113" t="s">
        <v>8</v>
      </c>
      <c r="I113">
        <v>34</v>
      </c>
      <c r="J113" s="55">
        <v>6.85</v>
      </c>
      <c r="K113" s="64">
        <v>145.99</v>
      </c>
      <c r="L113" s="71">
        <v>0</v>
      </c>
      <c r="M113">
        <v>1</v>
      </c>
      <c r="N113" s="1">
        <v>45593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5008</v>
      </c>
      <c r="H114" t="s">
        <v>8</v>
      </c>
      <c r="I114">
        <v>34</v>
      </c>
      <c r="J114" s="55">
        <v>6.85</v>
      </c>
      <c r="K114" s="64">
        <v>175.18</v>
      </c>
      <c r="L114" s="71">
        <v>0</v>
      </c>
      <c r="M114">
        <v>1</v>
      </c>
      <c r="N114" s="1">
        <v>45593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5009</v>
      </c>
      <c r="H115" t="s">
        <v>8</v>
      </c>
      <c r="I115">
        <v>34</v>
      </c>
      <c r="J115" s="55">
        <v>6.85</v>
      </c>
      <c r="K115" s="64">
        <v>72.989999999999995</v>
      </c>
      <c r="L115" s="71">
        <v>0</v>
      </c>
      <c r="M115">
        <v>1</v>
      </c>
      <c r="N115" s="1">
        <v>45593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5010</v>
      </c>
      <c r="H116" t="s">
        <v>8</v>
      </c>
      <c r="I116">
        <v>34</v>
      </c>
      <c r="J116" s="55">
        <v>6.85</v>
      </c>
      <c r="K116" s="64">
        <v>43.8</v>
      </c>
      <c r="L116" s="71">
        <v>0</v>
      </c>
      <c r="M116">
        <v>1</v>
      </c>
      <c r="N116" s="1">
        <v>45593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5011</v>
      </c>
      <c r="H117" t="s">
        <v>8</v>
      </c>
      <c r="I117">
        <v>34</v>
      </c>
      <c r="J117" s="55">
        <v>6.85</v>
      </c>
      <c r="K117" s="64">
        <v>43.8</v>
      </c>
      <c r="L117" s="71">
        <v>0</v>
      </c>
      <c r="M117">
        <v>1</v>
      </c>
      <c r="N117" s="1">
        <v>45593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5012</v>
      </c>
      <c r="H118" t="s">
        <v>8</v>
      </c>
      <c r="I118">
        <v>34</v>
      </c>
      <c r="J118" s="55">
        <v>6.85</v>
      </c>
      <c r="K118" s="64">
        <v>14.6</v>
      </c>
      <c r="L118" s="71">
        <v>0</v>
      </c>
      <c r="M118">
        <v>1</v>
      </c>
      <c r="N118" s="1">
        <v>45593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5013</v>
      </c>
      <c r="H119" t="s">
        <v>8</v>
      </c>
      <c r="I119">
        <v>34</v>
      </c>
      <c r="J119" s="55">
        <v>6.85</v>
      </c>
      <c r="K119" s="64">
        <v>120.97</v>
      </c>
      <c r="L119" s="71">
        <v>0</v>
      </c>
      <c r="M119">
        <v>1</v>
      </c>
      <c r="N119" s="1">
        <v>45593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5014</v>
      </c>
      <c r="H120" t="s">
        <v>8</v>
      </c>
      <c r="I120">
        <v>34</v>
      </c>
      <c r="J120" s="55">
        <v>6.85</v>
      </c>
      <c r="K120" s="64">
        <v>291.97000000000003</v>
      </c>
      <c r="L120" s="71">
        <v>0</v>
      </c>
      <c r="M120">
        <v>1</v>
      </c>
      <c r="N120" s="1">
        <v>45593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5015</v>
      </c>
      <c r="H121" t="s">
        <v>8</v>
      </c>
      <c r="I121">
        <v>34</v>
      </c>
      <c r="J121" s="55">
        <v>6.85</v>
      </c>
      <c r="K121" s="64">
        <v>7.3</v>
      </c>
      <c r="L121" s="71">
        <v>0</v>
      </c>
      <c r="M121">
        <v>1</v>
      </c>
      <c r="N121" s="1">
        <v>45593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5016</v>
      </c>
      <c r="H122" t="s">
        <v>8</v>
      </c>
      <c r="I122">
        <v>34</v>
      </c>
      <c r="J122" s="55">
        <v>6.85</v>
      </c>
      <c r="K122" s="64">
        <v>291.97000000000003</v>
      </c>
      <c r="L122" s="71">
        <v>0</v>
      </c>
      <c r="M122">
        <v>1</v>
      </c>
      <c r="N122" s="1">
        <v>45593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5017</v>
      </c>
      <c r="H123" t="s">
        <v>8</v>
      </c>
      <c r="I123">
        <v>34</v>
      </c>
      <c r="J123" s="55">
        <v>6.85</v>
      </c>
      <c r="K123" s="64">
        <v>218.98</v>
      </c>
      <c r="L123" s="71">
        <v>0</v>
      </c>
      <c r="M123">
        <v>1</v>
      </c>
      <c r="N123" s="1">
        <v>45593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5018</v>
      </c>
      <c r="H124" t="s">
        <v>8</v>
      </c>
      <c r="I124">
        <v>34</v>
      </c>
      <c r="J124" s="55">
        <v>6.85</v>
      </c>
      <c r="K124" s="64">
        <v>43.8</v>
      </c>
      <c r="L124" s="71">
        <v>0</v>
      </c>
      <c r="M124">
        <v>1</v>
      </c>
      <c r="N124" s="1">
        <v>45593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5019</v>
      </c>
      <c r="H125" t="s">
        <v>8</v>
      </c>
      <c r="I125">
        <v>34</v>
      </c>
      <c r="J125" s="55">
        <v>6.85</v>
      </c>
      <c r="K125" s="64">
        <v>72.989999999999995</v>
      </c>
      <c r="L125" s="71">
        <v>0</v>
      </c>
      <c r="M125">
        <v>1</v>
      </c>
      <c r="N125" s="1">
        <v>45593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5020</v>
      </c>
      <c r="H126" t="s">
        <v>8</v>
      </c>
      <c r="I126">
        <v>34</v>
      </c>
      <c r="J126" s="55">
        <v>6.85</v>
      </c>
      <c r="K126" s="64">
        <v>43.8</v>
      </c>
      <c r="L126" s="71">
        <v>0</v>
      </c>
      <c r="M126">
        <v>1</v>
      </c>
      <c r="N126" s="1">
        <v>45593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5021</v>
      </c>
      <c r="H127" t="s">
        <v>8</v>
      </c>
      <c r="I127">
        <v>34</v>
      </c>
      <c r="J127" s="55">
        <v>6.85</v>
      </c>
      <c r="K127" s="64">
        <v>29.2</v>
      </c>
      <c r="L127" s="71">
        <v>0</v>
      </c>
      <c r="M127">
        <v>1</v>
      </c>
      <c r="N127" s="1">
        <v>45593</v>
      </c>
      <c r="O127">
        <v>0</v>
      </c>
      <c r="P127" s="1">
        <v>0</v>
      </c>
      <c r="Q127"/>
    </row>
    <row r="128" spans="1:17" hidden="1">
      <c r="A128">
        <v>1009</v>
      </c>
      <c r="B128" t="s">
        <v>685</v>
      </c>
      <c r="C128" t="s">
        <v>685</v>
      </c>
      <c r="D128" t="s">
        <v>686</v>
      </c>
      <c r="E128" t="s">
        <v>6</v>
      </c>
      <c r="F128" t="s">
        <v>687</v>
      </c>
      <c r="G128" t="s">
        <v>5032</v>
      </c>
      <c r="H128" t="s">
        <v>8</v>
      </c>
      <c r="I128">
        <v>34</v>
      </c>
      <c r="J128" s="55">
        <v>6.85</v>
      </c>
      <c r="K128" s="64">
        <v>1274.75</v>
      </c>
      <c r="L128" s="71">
        <v>0</v>
      </c>
      <c r="M128">
        <v>8</v>
      </c>
      <c r="N128" s="1">
        <v>45593</v>
      </c>
      <c r="O128">
        <v>0</v>
      </c>
      <c r="P128" s="1">
        <v>0</v>
      </c>
      <c r="Q128"/>
    </row>
    <row r="129" spans="1:17" hidden="1">
      <c r="A129">
        <v>1009</v>
      </c>
      <c r="B129" t="s">
        <v>690</v>
      </c>
      <c r="C129" t="s">
        <v>685</v>
      </c>
      <c r="D129" t="s">
        <v>686</v>
      </c>
      <c r="E129" t="s">
        <v>6</v>
      </c>
      <c r="F129" t="s">
        <v>687</v>
      </c>
      <c r="G129" t="s">
        <v>5037</v>
      </c>
      <c r="H129" t="s">
        <v>8</v>
      </c>
      <c r="I129">
        <v>34</v>
      </c>
      <c r="J129" s="55">
        <v>6.85</v>
      </c>
      <c r="K129" s="64">
        <v>23985.83</v>
      </c>
      <c r="L129" s="71">
        <v>0</v>
      </c>
      <c r="M129">
        <v>179</v>
      </c>
      <c r="N129" s="1">
        <v>45593</v>
      </c>
      <c r="O129">
        <v>0</v>
      </c>
      <c r="P129" s="1">
        <v>0</v>
      </c>
      <c r="Q129"/>
    </row>
    <row r="130" spans="1:17" hidden="1">
      <c r="A130">
        <v>1009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5077</v>
      </c>
      <c r="H130" t="s">
        <v>8</v>
      </c>
      <c r="I130">
        <v>34</v>
      </c>
      <c r="J130" s="55">
        <v>6.85</v>
      </c>
      <c r="K130" s="64">
        <v>3161.53</v>
      </c>
      <c r="L130" s="71">
        <v>0</v>
      </c>
      <c r="M130">
        <v>36</v>
      </c>
      <c r="N130" s="1">
        <v>45593</v>
      </c>
      <c r="O130">
        <v>0</v>
      </c>
      <c r="P130" s="1">
        <v>0</v>
      </c>
      <c r="Q130"/>
    </row>
    <row r="131" spans="1:17" hidden="1">
      <c r="A131">
        <v>1009</v>
      </c>
      <c r="B131" t="s">
        <v>692</v>
      </c>
      <c r="C131" t="s">
        <v>685</v>
      </c>
      <c r="D131" t="s">
        <v>686</v>
      </c>
      <c r="E131" t="s">
        <v>6</v>
      </c>
      <c r="F131" t="s">
        <v>687</v>
      </c>
      <c r="G131" t="s">
        <v>5102</v>
      </c>
      <c r="H131" t="s">
        <v>8</v>
      </c>
      <c r="I131">
        <v>34</v>
      </c>
      <c r="J131" s="55">
        <v>6.85</v>
      </c>
      <c r="K131" s="64">
        <v>193.22</v>
      </c>
      <c r="L131" s="71">
        <v>0</v>
      </c>
      <c r="M131">
        <v>7</v>
      </c>
      <c r="N131" s="1">
        <v>45593</v>
      </c>
      <c r="O131">
        <v>0</v>
      </c>
      <c r="P131" s="1">
        <v>0</v>
      </c>
      <c r="Q131"/>
    </row>
    <row r="132" spans="1:17" hidden="1">
      <c r="A132">
        <v>1009</v>
      </c>
      <c r="B132" t="s">
        <v>693</v>
      </c>
      <c r="C132" t="s">
        <v>685</v>
      </c>
      <c r="D132" t="s">
        <v>686</v>
      </c>
      <c r="E132" t="s">
        <v>6</v>
      </c>
      <c r="F132" t="s">
        <v>687</v>
      </c>
      <c r="G132" t="s">
        <v>5106</v>
      </c>
      <c r="H132" t="s">
        <v>8</v>
      </c>
      <c r="I132">
        <v>34</v>
      </c>
      <c r="J132" s="55">
        <v>6.85</v>
      </c>
      <c r="K132" s="64">
        <v>94.89</v>
      </c>
      <c r="L132" s="71">
        <v>0</v>
      </c>
      <c r="M132">
        <v>3</v>
      </c>
      <c r="N132" s="1">
        <v>45593</v>
      </c>
      <c r="O132">
        <v>0</v>
      </c>
      <c r="P132" s="1">
        <v>0</v>
      </c>
      <c r="Q132"/>
    </row>
    <row r="133" spans="1:17" hidden="1">
      <c r="A133">
        <v>1009</v>
      </c>
      <c r="B133" t="s">
        <v>694</v>
      </c>
      <c r="C133" t="s">
        <v>685</v>
      </c>
      <c r="D133" t="s">
        <v>686</v>
      </c>
      <c r="E133" t="s">
        <v>6</v>
      </c>
      <c r="F133" t="s">
        <v>687</v>
      </c>
      <c r="G133" t="s">
        <v>5111</v>
      </c>
      <c r="H133" t="s">
        <v>8</v>
      </c>
      <c r="I133">
        <v>34</v>
      </c>
      <c r="J133" s="55">
        <v>6.85</v>
      </c>
      <c r="K133" s="64">
        <v>2346.81</v>
      </c>
      <c r="L133" s="71">
        <v>0</v>
      </c>
      <c r="M133">
        <v>13</v>
      </c>
      <c r="N133" s="1">
        <v>45593</v>
      </c>
      <c r="O133">
        <v>0</v>
      </c>
      <c r="P133" s="1">
        <v>0</v>
      </c>
      <c r="Q133"/>
    </row>
    <row r="134" spans="1:17" hidden="1">
      <c r="A134">
        <v>1009</v>
      </c>
      <c r="B134" t="s">
        <v>695</v>
      </c>
      <c r="C134" t="s">
        <v>685</v>
      </c>
      <c r="D134" t="s">
        <v>686</v>
      </c>
      <c r="E134" t="s">
        <v>6</v>
      </c>
      <c r="F134" t="s">
        <v>687</v>
      </c>
      <c r="G134" t="s">
        <v>5115</v>
      </c>
      <c r="H134" t="s">
        <v>8</v>
      </c>
      <c r="I134">
        <v>34</v>
      </c>
      <c r="J134" s="55">
        <v>6.85</v>
      </c>
      <c r="K134" s="64">
        <v>11598.72</v>
      </c>
      <c r="L134" s="71">
        <v>0</v>
      </c>
      <c r="M134">
        <v>78</v>
      </c>
      <c r="N134" s="1">
        <v>45593</v>
      </c>
      <c r="O134">
        <v>0</v>
      </c>
      <c r="P134" s="1">
        <v>0</v>
      </c>
      <c r="Q134"/>
    </row>
    <row r="135" spans="1:17" hidden="1">
      <c r="A135">
        <v>1009</v>
      </c>
      <c r="B135" t="s">
        <v>696</v>
      </c>
      <c r="C135" t="s">
        <v>685</v>
      </c>
      <c r="D135" t="s">
        <v>686</v>
      </c>
      <c r="E135" t="s">
        <v>6</v>
      </c>
      <c r="F135" t="s">
        <v>687</v>
      </c>
      <c r="G135" t="s">
        <v>5132</v>
      </c>
      <c r="H135" t="s">
        <v>8</v>
      </c>
      <c r="I135">
        <v>34</v>
      </c>
      <c r="J135" s="55">
        <v>6.85</v>
      </c>
      <c r="K135" s="64">
        <v>134.91999999999999</v>
      </c>
      <c r="L135" s="71">
        <v>0</v>
      </c>
      <c r="M135">
        <v>2</v>
      </c>
      <c r="N135" s="1">
        <v>45593</v>
      </c>
      <c r="O135">
        <v>0</v>
      </c>
      <c r="P135" s="1">
        <v>0</v>
      </c>
      <c r="Q135"/>
    </row>
    <row r="136" spans="1:17" hidden="1">
      <c r="A136">
        <v>1014</v>
      </c>
      <c r="B136" t="s">
        <v>685</v>
      </c>
      <c r="C136" t="s">
        <v>685</v>
      </c>
      <c r="D136" t="s">
        <v>686</v>
      </c>
      <c r="E136" t="s">
        <v>6</v>
      </c>
      <c r="F136" t="s">
        <v>729</v>
      </c>
      <c r="G136" t="s">
        <v>4613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45593</v>
      </c>
      <c r="O136">
        <v>0</v>
      </c>
      <c r="P136" s="1">
        <v>0</v>
      </c>
      <c r="Q136"/>
    </row>
    <row r="137" spans="1:17" hidden="1">
      <c r="A137">
        <v>1014</v>
      </c>
      <c r="B137" t="s">
        <v>685</v>
      </c>
      <c r="C137" t="s">
        <v>685</v>
      </c>
      <c r="D137" t="s">
        <v>686</v>
      </c>
      <c r="E137" t="s">
        <v>6</v>
      </c>
      <c r="F137" t="s">
        <v>729</v>
      </c>
      <c r="G137" t="s">
        <v>793</v>
      </c>
      <c r="H137" t="s">
        <v>8</v>
      </c>
      <c r="I137">
        <v>34</v>
      </c>
      <c r="J137" s="55">
        <v>6.85</v>
      </c>
      <c r="K137" s="64">
        <v>1130</v>
      </c>
      <c r="L137" s="71">
        <v>0</v>
      </c>
      <c r="M137">
        <v>2</v>
      </c>
      <c r="N137" s="1">
        <v>45593</v>
      </c>
      <c r="O137">
        <v>0</v>
      </c>
      <c r="P137" s="1">
        <v>0</v>
      </c>
      <c r="Q137"/>
    </row>
    <row r="138" spans="1:17" hidden="1">
      <c r="A138">
        <v>1014</v>
      </c>
      <c r="B138" t="s">
        <v>690</v>
      </c>
      <c r="C138" t="s">
        <v>685</v>
      </c>
      <c r="D138" t="s">
        <v>686</v>
      </c>
      <c r="E138" t="s">
        <v>6</v>
      </c>
      <c r="F138" t="s">
        <v>687</v>
      </c>
      <c r="G138" t="s">
        <v>6</v>
      </c>
      <c r="H138" t="s">
        <v>8</v>
      </c>
      <c r="I138">
        <v>34</v>
      </c>
      <c r="J138" s="55">
        <v>6.85</v>
      </c>
      <c r="K138" s="64">
        <v>160</v>
      </c>
      <c r="L138" s="71">
        <v>0</v>
      </c>
      <c r="M138">
        <v>1</v>
      </c>
      <c r="N138" s="1">
        <v>45593</v>
      </c>
      <c r="O138">
        <v>0</v>
      </c>
      <c r="P138" s="1">
        <v>0</v>
      </c>
      <c r="Q138"/>
    </row>
    <row r="139" spans="1:17" hidden="1">
      <c r="A139">
        <v>1014</v>
      </c>
      <c r="B139" t="s">
        <v>690</v>
      </c>
      <c r="C139" t="s">
        <v>685</v>
      </c>
      <c r="D139" t="s">
        <v>686</v>
      </c>
      <c r="E139" t="s">
        <v>6</v>
      </c>
      <c r="F139" t="s">
        <v>687</v>
      </c>
      <c r="G139" t="s">
        <v>4666</v>
      </c>
      <c r="H139" t="s">
        <v>8</v>
      </c>
      <c r="I139">
        <v>34</v>
      </c>
      <c r="J139" s="55">
        <v>6.85</v>
      </c>
      <c r="K139" s="64">
        <v>104.17</v>
      </c>
      <c r="L139" s="71">
        <v>0</v>
      </c>
      <c r="M139">
        <v>2</v>
      </c>
      <c r="N139" s="1">
        <v>45593</v>
      </c>
      <c r="O139">
        <v>0</v>
      </c>
      <c r="P139" s="1">
        <v>0</v>
      </c>
      <c r="Q139"/>
    </row>
    <row r="140" spans="1:17" hidden="1">
      <c r="A140">
        <v>1014</v>
      </c>
      <c r="B140" t="s">
        <v>690</v>
      </c>
      <c r="C140" t="s">
        <v>685</v>
      </c>
      <c r="D140" t="s">
        <v>686</v>
      </c>
      <c r="E140" t="s">
        <v>6</v>
      </c>
      <c r="F140" t="s">
        <v>729</v>
      </c>
      <c r="G140" t="s">
        <v>717</v>
      </c>
      <c r="H140" t="s">
        <v>8</v>
      </c>
      <c r="I140">
        <v>34</v>
      </c>
      <c r="J140" s="55">
        <v>6.85</v>
      </c>
      <c r="K140" s="64">
        <v>1057.95</v>
      </c>
      <c r="L140" s="71">
        <v>0</v>
      </c>
      <c r="M140">
        <v>1</v>
      </c>
      <c r="N140" s="1">
        <v>45593</v>
      </c>
      <c r="O140">
        <v>0</v>
      </c>
      <c r="P140" s="1">
        <v>0</v>
      </c>
      <c r="Q140"/>
    </row>
    <row r="141" spans="1:17" hidden="1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729</v>
      </c>
      <c r="G141" t="s">
        <v>790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45593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4651</v>
      </c>
      <c r="H142" t="s">
        <v>8</v>
      </c>
      <c r="I142">
        <v>34</v>
      </c>
      <c r="J142" s="55">
        <v>6.85</v>
      </c>
      <c r="K142" s="64">
        <v>8538.36</v>
      </c>
      <c r="L142" s="71">
        <v>0</v>
      </c>
      <c r="M142">
        <v>13</v>
      </c>
      <c r="N142" s="1">
        <v>45593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693</v>
      </c>
      <c r="D143" t="s">
        <v>686</v>
      </c>
      <c r="E143" t="s">
        <v>6</v>
      </c>
      <c r="F143" t="s">
        <v>687</v>
      </c>
      <c r="G143" t="s">
        <v>814</v>
      </c>
      <c r="H143" t="s">
        <v>8</v>
      </c>
      <c r="I143">
        <v>34</v>
      </c>
      <c r="J143" s="55">
        <v>6.85</v>
      </c>
      <c r="K143" s="64">
        <v>320</v>
      </c>
      <c r="L143" s="71">
        <v>0</v>
      </c>
      <c r="M143">
        <v>1</v>
      </c>
      <c r="N143" s="1">
        <v>45593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694</v>
      </c>
      <c r="D144" t="s">
        <v>686</v>
      </c>
      <c r="E144" t="s">
        <v>6</v>
      </c>
      <c r="F144" t="s">
        <v>687</v>
      </c>
      <c r="G144" t="s">
        <v>4642</v>
      </c>
      <c r="H144" t="s">
        <v>8</v>
      </c>
      <c r="I144">
        <v>34</v>
      </c>
      <c r="J144" s="55">
        <v>6.85</v>
      </c>
      <c r="K144" s="64">
        <v>1280</v>
      </c>
      <c r="L144" s="71">
        <v>0</v>
      </c>
      <c r="M144">
        <v>1</v>
      </c>
      <c r="N144" s="1">
        <v>45593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694</v>
      </c>
      <c r="D145" t="s">
        <v>686</v>
      </c>
      <c r="E145" t="s">
        <v>6</v>
      </c>
      <c r="F145" t="s">
        <v>729</v>
      </c>
      <c r="G145" t="s">
        <v>864</v>
      </c>
      <c r="H145" t="s">
        <v>8</v>
      </c>
      <c r="I145">
        <v>34</v>
      </c>
      <c r="J145" s="55">
        <v>6.85</v>
      </c>
      <c r="K145" s="64">
        <v>42.42</v>
      </c>
      <c r="L145" s="71">
        <v>0</v>
      </c>
      <c r="M145">
        <v>1</v>
      </c>
      <c r="N145" s="1">
        <v>45593</v>
      </c>
      <c r="O145">
        <v>0</v>
      </c>
      <c r="P145" s="1">
        <v>0</v>
      </c>
      <c r="Q145"/>
    </row>
    <row r="146" spans="1:17" hidden="1">
      <c r="A146">
        <v>1014</v>
      </c>
      <c r="B146" t="s">
        <v>691</v>
      </c>
      <c r="C146" t="s">
        <v>685</v>
      </c>
      <c r="D146" t="s">
        <v>686</v>
      </c>
      <c r="E146" t="s">
        <v>6</v>
      </c>
      <c r="F146" t="s">
        <v>687</v>
      </c>
      <c r="G146" t="s">
        <v>795</v>
      </c>
      <c r="H146" t="s">
        <v>8</v>
      </c>
      <c r="I146">
        <v>34</v>
      </c>
      <c r="J146" s="55">
        <v>6.85</v>
      </c>
      <c r="K146" s="64">
        <v>20</v>
      </c>
      <c r="L146" s="71">
        <v>0</v>
      </c>
      <c r="M146">
        <v>1</v>
      </c>
      <c r="N146" s="1">
        <v>45593</v>
      </c>
      <c r="O146">
        <v>0</v>
      </c>
      <c r="P146" s="1">
        <v>0</v>
      </c>
      <c r="Q146"/>
    </row>
    <row r="147" spans="1:17" hidden="1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4649</v>
      </c>
      <c r="H147" t="s">
        <v>8</v>
      </c>
      <c r="I147">
        <v>34</v>
      </c>
      <c r="J147" s="55">
        <v>6.85</v>
      </c>
      <c r="K147" s="64">
        <v>1050</v>
      </c>
      <c r="L147" s="71">
        <v>0</v>
      </c>
      <c r="M147">
        <v>1</v>
      </c>
      <c r="N147" s="1">
        <v>45593</v>
      </c>
      <c r="O147">
        <v>0</v>
      </c>
      <c r="P147" s="1">
        <v>0</v>
      </c>
      <c r="Q147"/>
    </row>
    <row r="148" spans="1:17" hidden="1">
      <c r="A148">
        <v>1014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688</v>
      </c>
      <c r="H148" t="s">
        <v>8</v>
      </c>
      <c r="I148">
        <v>34</v>
      </c>
      <c r="J148" s="55">
        <v>6.85</v>
      </c>
      <c r="K148" s="64">
        <v>5365.57</v>
      </c>
      <c r="L148" s="71">
        <v>0</v>
      </c>
      <c r="M148">
        <v>10</v>
      </c>
      <c r="N148" s="1">
        <v>45593</v>
      </c>
      <c r="O148">
        <v>0</v>
      </c>
      <c r="P148" s="1">
        <v>0</v>
      </c>
      <c r="Q148"/>
    </row>
    <row r="149" spans="1:17" hidden="1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729</v>
      </c>
      <c r="G149" t="s">
        <v>28</v>
      </c>
      <c r="H149" t="s">
        <v>8</v>
      </c>
      <c r="I149">
        <v>34</v>
      </c>
      <c r="J149" s="55">
        <v>6.85</v>
      </c>
      <c r="K149" s="64">
        <v>169.79</v>
      </c>
      <c r="L149" s="71">
        <v>0</v>
      </c>
      <c r="M149">
        <v>4</v>
      </c>
      <c r="N149" s="1">
        <v>45593</v>
      </c>
      <c r="O149">
        <v>0</v>
      </c>
      <c r="P149" s="1">
        <v>0</v>
      </c>
      <c r="Q149"/>
    </row>
    <row r="150" spans="1:17" hidden="1">
      <c r="A150">
        <v>1014</v>
      </c>
      <c r="B150" t="s">
        <v>692</v>
      </c>
      <c r="C150" t="s">
        <v>685</v>
      </c>
      <c r="D150" t="s">
        <v>686</v>
      </c>
      <c r="E150" t="s">
        <v>6</v>
      </c>
      <c r="F150" t="s">
        <v>687</v>
      </c>
      <c r="G150" t="s">
        <v>796</v>
      </c>
      <c r="H150" t="s">
        <v>8</v>
      </c>
      <c r="I150">
        <v>34</v>
      </c>
      <c r="J150" s="55">
        <v>6.85</v>
      </c>
      <c r="K150" s="64">
        <v>400</v>
      </c>
      <c r="L150" s="71">
        <v>0</v>
      </c>
      <c r="M150">
        <v>1</v>
      </c>
      <c r="N150" s="1">
        <v>45593</v>
      </c>
      <c r="O150">
        <v>0</v>
      </c>
      <c r="P150" s="1">
        <v>0</v>
      </c>
      <c r="Q150"/>
    </row>
    <row r="151" spans="1:17" hidden="1">
      <c r="A151">
        <v>1014</v>
      </c>
      <c r="B151" t="s">
        <v>692</v>
      </c>
      <c r="C151" t="s">
        <v>685</v>
      </c>
      <c r="D151" t="s">
        <v>686</v>
      </c>
      <c r="E151" t="s">
        <v>6</v>
      </c>
      <c r="F151" t="s">
        <v>729</v>
      </c>
      <c r="G151" t="s">
        <v>810</v>
      </c>
      <c r="H151" t="s">
        <v>8</v>
      </c>
      <c r="I151">
        <v>34</v>
      </c>
      <c r="J151" s="55">
        <v>6.85</v>
      </c>
      <c r="K151" s="64">
        <v>1.02</v>
      </c>
      <c r="L151" s="71">
        <v>0</v>
      </c>
      <c r="M151">
        <v>2</v>
      </c>
      <c r="N151" s="1">
        <v>45593</v>
      </c>
      <c r="O151">
        <v>0</v>
      </c>
      <c r="P151" s="1">
        <v>0</v>
      </c>
      <c r="Q151"/>
    </row>
    <row r="152" spans="1:17" hidden="1">
      <c r="A152">
        <v>1014</v>
      </c>
      <c r="B152" t="s">
        <v>692</v>
      </c>
      <c r="C152" t="s">
        <v>685</v>
      </c>
      <c r="D152" t="s">
        <v>686</v>
      </c>
      <c r="E152" t="s">
        <v>6</v>
      </c>
      <c r="F152" t="s">
        <v>729</v>
      </c>
      <c r="G152" t="s">
        <v>781</v>
      </c>
      <c r="H152" t="s">
        <v>8</v>
      </c>
      <c r="I152">
        <v>34</v>
      </c>
      <c r="J152" s="55">
        <v>6.85</v>
      </c>
      <c r="K152" s="64">
        <v>120</v>
      </c>
      <c r="L152" s="71">
        <v>0</v>
      </c>
      <c r="M152">
        <v>2</v>
      </c>
      <c r="N152" s="1">
        <v>45593</v>
      </c>
      <c r="O152">
        <v>0</v>
      </c>
      <c r="P152" s="1">
        <v>0</v>
      </c>
      <c r="Q152"/>
    </row>
    <row r="153" spans="1:17" hidden="1">
      <c r="A153">
        <v>1014</v>
      </c>
      <c r="B153" t="s">
        <v>693</v>
      </c>
      <c r="C153" t="s">
        <v>685</v>
      </c>
      <c r="D153" t="s">
        <v>686</v>
      </c>
      <c r="E153" t="s">
        <v>6</v>
      </c>
      <c r="F153" t="s">
        <v>687</v>
      </c>
      <c r="G153" t="s">
        <v>4612</v>
      </c>
      <c r="H153" t="s">
        <v>8</v>
      </c>
      <c r="I153">
        <v>34</v>
      </c>
      <c r="J153" s="55">
        <v>6.85</v>
      </c>
      <c r="K153" s="64">
        <v>120</v>
      </c>
      <c r="L153" s="71">
        <v>0</v>
      </c>
      <c r="M153">
        <v>2</v>
      </c>
      <c r="N153" s="1">
        <v>45593</v>
      </c>
      <c r="O153">
        <v>0</v>
      </c>
      <c r="P153" s="1">
        <v>0</v>
      </c>
      <c r="Q153"/>
    </row>
    <row r="154" spans="1:17" hidden="1">
      <c r="A154">
        <v>1014</v>
      </c>
      <c r="B154" t="s">
        <v>693</v>
      </c>
      <c r="C154" t="s">
        <v>685</v>
      </c>
      <c r="D154" t="s">
        <v>686</v>
      </c>
      <c r="E154" t="s">
        <v>6</v>
      </c>
      <c r="F154" t="s">
        <v>729</v>
      </c>
      <c r="G154" t="s">
        <v>855</v>
      </c>
      <c r="H154" t="s">
        <v>8</v>
      </c>
      <c r="I154">
        <v>34</v>
      </c>
      <c r="J154" s="55">
        <v>6.85</v>
      </c>
      <c r="K154" s="64">
        <v>1000</v>
      </c>
      <c r="L154" s="71">
        <v>0</v>
      </c>
      <c r="M154">
        <v>1</v>
      </c>
      <c r="N154" s="1">
        <v>45593</v>
      </c>
      <c r="O154">
        <v>0</v>
      </c>
      <c r="P154" s="1">
        <v>0</v>
      </c>
      <c r="Q154"/>
    </row>
    <row r="155" spans="1:17" hidden="1">
      <c r="A155">
        <v>1014</v>
      </c>
      <c r="B155" t="s">
        <v>693</v>
      </c>
      <c r="C155" t="s">
        <v>692</v>
      </c>
      <c r="D155" t="s">
        <v>686</v>
      </c>
      <c r="E155" t="s">
        <v>6</v>
      </c>
      <c r="F155" t="s">
        <v>729</v>
      </c>
      <c r="G155" t="s">
        <v>800</v>
      </c>
      <c r="H155" t="s">
        <v>8</v>
      </c>
      <c r="I155">
        <v>34</v>
      </c>
      <c r="J155" s="55">
        <v>6.85</v>
      </c>
      <c r="K155" s="64">
        <v>0.66</v>
      </c>
      <c r="L155" s="71">
        <v>0</v>
      </c>
      <c r="M155">
        <v>3</v>
      </c>
      <c r="N155" s="1">
        <v>45593</v>
      </c>
      <c r="O155">
        <v>0</v>
      </c>
      <c r="P155" s="1">
        <v>0</v>
      </c>
      <c r="Q155"/>
    </row>
    <row r="156" spans="1:17" hidden="1">
      <c r="A156">
        <v>1014</v>
      </c>
      <c r="B156" t="s">
        <v>693</v>
      </c>
      <c r="C156" t="s">
        <v>694</v>
      </c>
      <c r="D156" t="s">
        <v>686</v>
      </c>
      <c r="E156" t="s">
        <v>6</v>
      </c>
      <c r="F156" t="s">
        <v>729</v>
      </c>
      <c r="G156" t="s">
        <v>807</v>
      </c>
      <c r="H156" t="s">
        <v>8</v>
      </c>
      <c r="I156">
        <v>34</v>
      </c>
      <c r="J156" s="55">
        <v>6.85</v>
      </c>
      <c r="K156" s="64">
        <v>20</v>
      </c>
      <c r="L156" s="71">
        <v>0</v>
      </c>
      <c r="M156">
        <v>1</v>
      </c>
      <c r="N156" s="1">
        <v>45593</v>
      </c>
      <c r="O156">
        <v>0</v>
      </c>
      <c r="P156" s="1">
        <v>0</v>
      </c>
      <c r="Q156"/>
    </row>
    <row r="157" spans="1:17" hidden="1">
      <c r="A157">
        <v>1014</v>
      </c>
      <c r="B157" t="s">
        <v>693</v>
      </c>
      <c r="C157" t="s">
        <v>773</v>
      </c>
      <c r="D157" t="s">
        <v>686</v>
      </c>
      <c r="E157" t="s">
        <v>6</v>
      </c>
      <c r="F157" t="s">
        <v>729</v>
      </c>
      <c r="G157" t="s">
        <v>4605</v>
      </c>
      <c r="H157" t="s">
        <v>8</v>
      </c>
      <c r="I157">
        <v>34</v>
      </c>
      <c r="J157" s="55">
        <v>6.85</v>
      </c>
      <c r="K157" s="64">
        <v>14.6</v>
      </c>
      <c r="L157" s="71">
        <v>0</v>
      </c>
      <c r="M157">
        <v>1</v>
      </c>
      <c r="N157" s="1">
        <v>45593</v>
      </c>
      <c r="O157">
        <v>0</v>
      </c>
      <c r="P157" s="1">
        <v>0</v>
      </c>
      <c r="Q157"/>
    </row>
    <row r="158" spans="1:17" hidden="1">
      <c r="A158">
        <v>1014</v>
      </c>
      <c r="B158" t="s">
        <v>694</v>
      </c>
      <c r="C158" t="s">
        <v>685</v>
      </c>
      <c r="D158" t="s">
        <v>686</v>
      </c>
      <c r="E158" t="s">
        <v>6</v>
      </c>
      <c r="F158" t="s">
        <v>687</v>
      </c>
      <c r="G158" t="s">
        <v>29</v>
      </c>
      <c r="H158" t="s">
        <v>8</v>
      </c>
      <c r="I158">
        <v>34</v>
      </c>
      <c r="J158" s="55">
        <v>6.85</v>
      </c>
      <c r="K158" s="64">
        <v>200</v>
      </c>
      <c r="L158" s="71">
        <v>0</v>
      </c>
      <c r="M158">
        <v>1</v>
      </c>
      <c r="N158" s="1">
        <v>45593</v>
      </c>
      <c r="O158">
        <v>0</v>
      </c>
      <c r="P158" s="1">
        <v>0</v>
      </c>
      <c r="Q158"/>
    </row>
    <row r="159" spans="1:17" hidden="1">
      <c r="A159">
        <v>1014</v>
      </c>
      <c r="B159" t="s">
        <v>694</v>
      </c>
      <c r="C159" t="s">
        <v>685</v>
      </c>
      <c r="D159" t="s">
        <v>686</v>
      </c>
      <c r="E159" t="s">
        <v>6</v>
      </c>
      <c r="F159" t="s">
        <v>729</v>
      </c>
      <c r="G159" t="s">
        <v>858</v>
      </c>
      <c r="H159" t="s">
        <v>8</v>
      </c>
      <c r="I159">
        <v>34</v>
      </c>
      <c r="J159" s="55">
        <v>6.85</v>
      </c>
      <c r="K159" s="64">
        <v>6615.94</v>
      </c>
      <c r="L159" s="71">
        <v>0</v>
      </c>
      <c r="M159">
        <v>4</v>
      </c>
      <c r="N159" s="1">
        <v>45593</v>
      </c>
      <c r="O159">
        <v>0</v>
      </c>
      <c r="P159" s="1">
        <v>0</v>
      </c>
      <c r="Q159"/>
    </row>
    <row r="160" spans="1:17" hidden="1">
      <c r="A160">
        <v>1014</v>
      </c>
      <c r="B160" t="s">
        <v>694</v>
      </c>
      <c r="C160" t="s">
        <v>685</v>
      </c>
      <c r="D160" t="s">
        <v>686</v>
      </c>
      <c r="E160" t="s">
        <v>6</v>
      </c>
      <c r="F160" t="s">
        <v>729</v>
      </c>
      <c r="G160" t="s">
        <v>872</v>
      </c>
      <c r="H160" t="s">
        <v>8</v>
      </c>
      <c r="I160">
        <v>34</v>
      </c>
      <c r="J160" s="55">
        <v>6.85</v>
      </c>
      <c r="K160" s="64">
        <v>14.6</v>
      </c>
      <c r="L160" s="71">
        <v>0</v>
      </c>
      <c r="M160">
        <v>2</v>
      </c>
      <c r="N160" s="1">
        <v>45593</v>
      </c>
      <c r="O160">
        <v>0</v>
      </c>
      <c r="P160" s="1">
        <v>0</v>
      </c>
      <c r="Q160"/>
    </row>
    <row r="161" spans="1:17" hidden="1">
      <c r="A161">
        <v>1014</v>
      </c>
      <c r="B161" t="s">
        <v>694</v>
      </c>
      <c r="C161" t="s">
        <v>693</v>
      </c>
      <c r="D161" t="s">
        <v>686</v>
      </c>
      <c r="E161" t="s">
        <v>6</v>
      </c>
      <c r="F161" t="s">
        <v>728</v>
      </c>
      <c r="G161" t="s">
        <v>849</v>
      </c>
      <c r="H161" t="s">
        <v>8</v>
      </c>
      <c r="I161">
        <v>34</v>
      </c>
      <c r="J161" s="55">
        <v>6.85</v>
      </c>
      <c r="K161" s="64">
        <v>10.220000000000001</v>
      </c>
      <c r="L161" s="71">
        <v>0</v>
      </c>
      <c r="M161">
        <v>1</v>
      </c>
      <c r="N161" s="1">
        <v>45593</v>
      </c>
      <c r="O161">
        <v>0</v>
      </c>
      <c r="P161" s="1">
        <v>0</v>
      </c>
      <c r="Q161"/>
    </row>
    <row r="162" spans="1:17" hidden="1">
      <c r="A162">
        <v>1014</v>
      </c>
      <c r="B162" t="s">
        <v>694</v>
      </c>
      <c r="C162" t="s">
        <v>693</v>
      </c>
      <c r="D162" t="s">
        <v>686</v>
      </c>
      <c r="E162" t="s">
        <v>6</v>
      </c>
      <c r="F162" t="s">
        <v>729</v>
      </c>
      <c r="G162" t="s">
        <v>813</v>
      </c>
      <c r="H162" t="s">
        <v>8</v>
      </c>
      <c r="I162">
        <v>34</v>
      </c>
      <c r="J162" s="55">
        <v>6.85</v>
      </c>
      <c r="K162" s="64">
        <v>1120.8399999999999</v>
      </c>
      <c r="L162" s="71">
        <v>0</v>
      </c>
      <c r="M162">
        <v>1</v>
      </c>
      <c r="N162" s="1">
        <v>45593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687</v>
      </c>
      <c r="G163" t="s">
        <v>4603</v>
      </c>
      <c r="H163" t="s">
        <v>8</v>
      </c>
      <c r="I163">
        <v>34</v>
      </c>
      <c r="J163" s="55">
        <v>6.85</v>
      </c>
      <c r="K163" s="64">
        <v>2570</v>
      </c>
      <c r="L163" s="71">
        <v>0</v>
      </c>
      <c r="M163">
        <v>2</v>
      </c>
      <c r="N163" s="1">
        <v>45593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4660</v>
      </c>
      <c r="H164" t="s">
        <v>8</v>
      </c>
      <c r="I164">
        <v>34</v>
      </c>
      <c r="J164" s="55">
        <v>6.85</v>
      </c>
      <c r="K164" s="64">
        <v>1189.48</v>
      </c>
      <c r="L164" s="71">
        <v>0</v>
      </c>
      <c r="M164">
        <v>6</v>
      </c>
      <c r="N164" s="1">
        <v>45593</v>
      </c>
      <c r="O164">
        <v>0</v>
      </c>
      <c r="P164" s="1">
        <v>0</v>
      </c>
      <c r="Q164"/>
    </row>
    <row r="165" spans="1:17" hidden="1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779</v>
      </c>
      <c r="H165" t="s">
        <v>8</v>
      </c>
      <c r="I165">
        <v>34</v>
      </c>
      <c r="J165" s="55">
        <v>6.85</v>
      </c>
      <c r="K165" s="64">
        <v>575.19000000000005</v>
      </c>
      <c r="L165" s="71">
        <v>0</v>
      </c>
      <c r="M165">
        <v>7</v>
      </c>
      <c r="N165" s="1">
        <v>45593</v>
      </c>
      <c r="O165">
        <v>0</v>
      </c>
      <c r="P165" s="1">
        <v>0</v>
      </c>
      <c r="Q165"/>
    </row>
    <row r="166" spans="1:17" hidden="1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799</v>
      </c>
      <c r="H166" t="s">
        <v>8</v>
      </c>
      <c r="I166">
        <v>34</v>
      </c>
      <c r="J166" s="55">
        <v>6.85</v>
      </c>
      <c r="K166" s="64">
        <v>4967.92</v>
      </c>
      <c r="L166" s="71">
        <v>0</v>
      </c>
      <c r="M166">
        <v>17</v>
      </c>
      <c r="N166" s="1">
        <v>45593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690</v>
      </c>
      <c r="D167" t="s">
        <v>686</v>
      </c>
      <c r="E167" t="s">
        <v>6</v>
      </c>
      <c r="F167" t="s">
        <v>687</v>
      </c>
      <c r="G167" t="s">
        <v>804</v>
      </c>
      <c r="H167" t="s">
        <v>8</v>
      </c>
      <c r="I167">
        <v>34</v>
      </c>
      <c r="J167" s="55">
        <v>6.85</v>
      </c>
      <c r="K167" s="64">
        <v>400</v>
      </c>
      <c r="L167" s="71">
        <v>0</v>
      </c>
      <c r="M167">
        <v>1</v>
      </c>
      <c r="N167" s="1">
        <v>45593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695</v>
      </c>
      <c r="D168" t="s">
        <v>686</v>
      </c>
      <c r="E168" t="s">
        <v>6</v>
      </c>
      <c r="F168" t="s">
        <v>729</v>
      </c>
      <c r="G168" t="s">
        <v>816</v>
      </c>
      <c r="H168" t="s">
        <v>8</v>
      </c>
      <c r="I168">
        <v>34</v>
      </c>
      <c r="J168" s="55">
        <v>6.85</v>
      </c>
      <c r="K168" s="64">
        <v>58.39</v>
      </c>
      <c r="L168" s="71">
        <v>0</v>
      </c>
      <c r="M168">
        <v>1</v>
      </c>
      <c r="N168" s="1">
        <v>45593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778</v>
      </c>
      <c r="D169" t="s">
        <v>686</v>
      </c>
      <c r="E169" t="s">
        <v>6</v>
      </c>
      <c r="F169" t="s">
        <v>687</v>
      </c>
      <c r="G169" t="s">
        <v>805</v>
      </c>
      <c r="H169" t="s">
        <v>8</v>
      </c>
      <c r="I169">
        <v>34</v>
      </c>
      <c r="J169" s="55">
        <v>6.85</v>
      </c>
      <c r="K169" s="64">
        <v>2920</v>
      </c>
      <c r="L169" s="71">
        <v>0</v>
      </c>
      <c r="M169">
        <v>6</v>
      </c>
      <c r="N169" s="1">
        <v>45593</v>
      </c>
      <c r="O169">
        <v>0</v>
      </c>
      <c r="P169" s="1">
        <v>0</v>
      </c>
      <c r="Q169"/>
    </row>
    <row r="170" spans="1:17" hidden="1">
      <c r="A170">
        <v>1014</v>
      </c>
      <c r="B170" t="s">
        <v>696</v>
      </c>
      <c r="C170" t="s">
        <v>685</v>
      </c>
      <c r="D170" t="s">
        <v>686</v>
      </c>
      <c r="E170" t="s">
        <v>6</v>
      </c>
      <c r="F170" t="s">
        <v>687</v>
      </c>
      <c r="G170" t="s">
        <v>815</v>
      </c>
      <c r="H170" t="s">
        <v>8</v>
      </c>
      <c r="I170">
        <v>34</v>
      </c>
      <c r="J170" s="55">
        <v>6.85</v>
      </c>
      <c r="K170" s="64">
        <v>200</v>
      </c>
      <c r="L170" s="71">
        <v>0</v>
      </c>
      <c r="M170">
        <v>1</v>
      </c>
      <c r="N170" s="1">
        <v>45593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685</v>
      </c>
      <c r="D171" t="s">
        <v>686</v>
      </c>
      <c r="E171" t="s">
        <v>6</v>
      </c>
      <c r="F171" t="s">
        <v>729</v>
      </c>
      <c r="G171" t="s">
        <v>783</v>
      </c>
      <c r="H171" t="s">
        <v>8</v>
      </c>
      <c r="I171">
        <v>34</v>
      </c>
      <c r="J171" s="55">
        <v>6.85</v>
      </c>
      <c r="K171" s="64">
        <v>236.79</v>
      </c>
      <c r="L171" s="71">
        <v>0</v>
      </c>
      <c r="M171">
        <v>2</v>
      </c>
      <c r="N171" s="1">
        <v>45593</v>
      </c>
      <c r="O171">
        <v>0</v>
      </c>
      <c r="P171" s="1">
        <v>0</v>
      </c>
      <c r="Q171"/>
    </row>
    <row r="172" spans="1:17" hidden="1">
      <c r="A172">
        <v>1014</v>
      </c>
      <c r="B172" t="s">
        <v>696</v>
      </c>
      <c r="C172" t="s">
        <v>685</v>
      </c>
      <c r="D172" t="s">
        <v>686</v>
      </c>
      <c r="E172" t="s">
        <v>6</v>
      </c>
      <c r="F172" t="s">
        <v>729</v>
      </c>
      <c r="G172" t="s">
        <v>862</v>
      </c>
      <c r="H172" t="s">
        <v>8</v>
      </c>
      <c r="I172">
        <v>34</v>
      </c>
      <c r="J172" s="55">
        <v>6.85</v>
      </c>
      <c r="K172" s="64">
        <v>1.46</v>
      </c>
      <c r="L172" s="71">
        <v>0</v>
      </c>
      <c r="M172">
        <v>1</v>
      </c>
      <c r="N172" s="1">
        <v>45593</v>
      </c>
      <c r="O172">
        <v>0</v>
      </c>
      <c r="P172" s="1">
        <v>0</v>
      </c>
      <c r="Q172"/>
    </row>
    <row r="173" spans="1:17" hidden="1">
      <c r="A173">
        <v>1014</v>
      </c>
      <c r="B173" t="s">
        <v>696</v>
      </c>
      <c r="C173" t="s">
        <v>690</v>
      </c>
      <c r="D173" t="s">
        <v>686</v>
      </c>
      <c r="E173" t="s">
        <v>6</v>
      </c>
      <c r="F173" t="s">
        <v>729</v>
      </c>
      <c r="G173" t="s">
        <v>801</v>
      </c>
      <c r="H173" t="s">
        <v>8</v>
      </c>
      <c r="I173">
        <v>34</v>
      </c>
      <c r="J173" s="55">
        <v>6.85</v>
      </c>
      <c r="K173" s="64">
        <v>10</v>
      </c>
      <c r="L173" s="71">
        <v>0</v>
      </c>
      <c r="M173">
        <v>1</v>
      </c>
      <c r="N173" s="1">
        <v>45593</v>
      </c>
      <c r="O173">
        <v>0</v>
      </c>
      <c r="P173" s="1">
        <v>0</v>
      </c>
      <c r="Q173"/>
    </row>
    <row r="174" spans="1:17" hidden="1">
      <c r="A174">
        <v>1014</v>
      </c>
      <c r="B174" t="s">
        <v>696</v>
      </c>
      <c r="C174" t="s">
        <v>691</v>
      </c>
      <c r="D174" t="s">
        <v>686</v>
      </c>
      <c r="E174" t="s">
        <v>6</v>
      </c>
      <c r="F174" t="s">
        <v>729</v>
      </c>
      <c r="G174" t="s">
        <v>854</v>
      </c>
      <c r="H174" t="s">
        <v>8</v>
      </c>
      <c r="I174">
        <v>34</v>
      </c>
      <c r="J174" s="55">
        <v>6.85</v>
      </c>
      <c r="K174" s="64">
        <v>53.19</v>
      </c>
      <c r="L174" s="71">
        <v>0</v>
      </c>
      <c r="M174">
        <v>1</v>
      </c>
      <c r="N174" s="1">
        <v>45593</v>
      </c>
      <c r="O174">
        <v>0</v>
      </c>
      <c r="P174" s="1">
        <v>0</v>
      </c>
      <c r="Q174"/>
    </row>
    <row r="175" spans="1:17" hidden="1">
      <c r="A175">
        <v>1014</v>
      </c>
      <c r="B175" t="s">
        <v>696</v>
      </c>
      <c r="C175" t="s">
        <v>692</v>
      </c>
      <c r="D175" t="s">
        <v>686</v>
      </c>
      <c r="E175" t="s">
        <v>6</v>
      </c>
      <c r="F175" t="s">
        <v>687</v>
      </c>
      <c r="G175" t="s">
        <v>869</v>
      </c>
      <c r="H175" t="s">
        <v>8</v>
      </c>
      <c r="I175">
        <v>34</v>
      </c>
      <c r="J175" s="55">
        <v>6.85</v>
      </c>
      <c r="K175" s="64">
        <v>500</v>
      </c>
      <c r="L175" s="71">
        <v>0</v>
      </c>
      <c r="M175">
        <v>1</v>
      </c>
      <c r="N175" s="1">
        <v>45593</v>
      </c>
      <c r="O175">
        <v>0</v>
      </c>
      <c r="P175" s="1">
        <v>0</v>
      </c>
      <c r="Q175"/>
    </row>
    <row r="176" spans="1:17" hidden="1">
      <c r="A176">
        <v>1014</v>
      </c>
      <c r="B176" t="s">
        <v>696</v>
      </c>
      <c r="C176" t="s">
        <v>692</v>
      </c>
      <c r="D176" t="s">
        <v>686</v>
      </c>
      <c r="E176" t="s">
        <v>6</v>
      </c>
      <c r="F176" t="s">
        <v>729</v>
      </c>
      <c r="G176" t="s">
        <v>773</v>
      </c>
      <c r="H176" t="s">
        <v>8</v>
      </c>
      <c r="I176">
        <v>34</v>
      </c>
      <c r="J176" s="55">
        <v>6.85</v>
      </c>
      <c r="K176" s="64">
        <v>20</v>
      </c>
      <c r="L176" s="71">
        <v>0</v>
      </c>
      <c r="M176">
        <v>1</v>
      </c>
      <c r="N176" s="1">
        <v>45593</v>
      </c>
      <c r="O176">
        <v>0</v>
      </c>
      <c r="P176" s="1">
        <v>0</v>
      </c>
      <c r="Q176"/>
    </row>
    <row r="177" spans="1:17" hidden="1">
      <c r="A177">
        <v>1014</v>
      </c>
      <c r="B177" t="s">
        <v>696</v>
      </c>
      <c r="C177" t="s">
        <v>694</v>
      </c>
      <c r="D177" t="s">
        <v>686</v>
      </c>
      <c r="E177" t="s">
        <v>6</v>
      </c>
      <c r="F177" t="s">
        <v>729</v>
      </c>
      <c r="G177" t="s">
        <v>874</v>
      </c>
      <c r="H177" t="s">
        <v>8</v>
      </c>
      <c r="I177">
        <v>34</v>
      </c>
      <c r="J177" s="55">
        <v>6.85</v>
      </c>
      <c r="K177" s="64">
        <v>2191.2399999999998</v>
      </c>
      <c r="L177" s="71">
        <v>0</v>
      </c>
      <c r="M177">
        <v>6</v>
      </c>
      <c r="N177" s="1">
        <v>45593</v>
      </c>
      <c r="O177">
        <v>0</v>
      </c>
      <c r="P177" s="1">
        <v>0</v>
      </c>
      <c r="Q177"/>
    </row>
    <row r="178" spans="1:17" hidden="1">
      <c r="A178">
        <v>1014</v>
      </c>
      <c r="B178" t="s">
        <v>696</v>
      </c>
      <c r="C178" t="s">
        <v>773</v>
      </c>
      <c r="D178" t="s">
        <v>686</v>
      </c>
      <c r="E178" t="s">
        <v>6</v>
      </c>
      <c r="F178" t="s">
        <v>729</v>
      </c>
      <c r="G178" t="s">
        <v>4609</v>
      </c>
      <c r="H178" t="s">
        <v>8</v>
      </c>
      <c r="I178">
        <v>34</v>
      </c>
      <c r="J178" s="55">
        <v>6.85</v>
      </c>
      <c r="K178" s="64">
        <v>21.9</v>
      </c>
      <c r="L178" s="71">
        <v>0</v>
      </c>
      <c r="M178">
        <v>2</v>
      </c>
      <c r="N178" s="1">
        <v>45593</v>
      </c>
      <c r="O178">
        <v>0</v>
      </c>
      <c r="P178" s="1">
        <v>0</v>
      </c>
      <c r="Q178"/>
    </row>
    <row r="179" spans="1:17" hidden="1">
      <c r="A179">
        <v>1016</v>
      </c>
      <c r="B179" t="s">
        <v>685</v>
      </c>
      <c r="C179" t="s">
        <v>685</v>
      </c>
      <c r="D179" t="s">
        <v>686</v>
      </c>
      <c r="E179" t="s">
        <v>6</v>
      </c>
      <c r="F179" t="s">
        <v>729</v>
      </c>
      <c r="G179" t="s">
        <v>3585</v>
      </c>
      <c r="H179" t="s">
        <v>8</v>
      </c>
      <c r="I179">
        <v>34</v>
      </c>
      <c r="J179" s="55">
        <v>6.85</v>
      </c>
      <c r="K179" s="64">
        <v>50</v>
      </c>
      <c r="L179" s="71">
        <v>0</v>
      </c>
      <c r="M179">
        <v>1</v>
      </c>
      <c r="N179" s="1">
        <v>45593</v>
      </c>
      <c r="O179">
        <v>0</v>
      </c>
      <c r="P179" s="1">
        <v>0</v>
      </c>
      <c r="Q179"/>
    </row>
    <row r="180" spans="1:17" hidden="1">
      <c r="A180">
        <v>1016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5137</v>
      </c>
      <c r="H180" t="s">
        <v>8</v>
      </c>
      <c r="I180">
        <v>34</v>
      </c>
      <c r="J180" s="55">
        <v>6.85</v>
      </c>
      <c r="K180" s="64">
        <v>1.87</v>
      </c>
      <c r="L180" s="71">
        <v>0</v>
      </c>
      <c r="M180">
        <v>1</v>
      </c>
      <c r="N180" s="1">
        <v>45593</v>
      </c>
      <c r="O180">
        <v>0</v>
      </c>
      <c r="P180" s="1">
        <v>0</v>
      </c>
      <c r="Q180"/>
    </row>
    <row r="181" spans="1:17" hidden="1">
      <c r="A181">
        <v>1016</v>
      </c>
      <c r="B181" t="s">
        <v>690</v>
      </c>
      <c r="C181" t="s">
        <v>685</v>
      </c>
      <c r="D181" t="s">
        <v>686</v>
      </c>
      <c r="E181" t="s">
        <v>6</v>
      </c>
      <c r="F181" t="s">
        <v>728</v>
      </c>
      <c r="G181" t="s">
        <v>5138</v>
      </c>
      <c r="H181" t="s">
        <v>8</v>
      </c>
      <c r="I181">
        <v>34</v>
      </c>
      <c r="J181" s="55">
        <v>6.85</v>
      </c>
      <c r="K181" s="64">
        <v>1100</v>
      </c>
      <c r="L181" s="71">
        <v>0</v>
      </c>
      <c r="M181">
        <v>3</v>
      </c>
      <c r="N181" s="1">
        <v>45593</v>
      </c>
      <c r="O181">
        <v>0</v>
      </c>
      <c r="P181" s="1">
        <v>0</v>
      </c>
      <c r="Q181"/>
    </row>
    <row r="182" spans="1:17" hidden="1">
      <c r="A182">
        <v>1016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4965</v>
      </c>
      <c r="H182" t="s">
        <v>8</v>
      </c>
      <c r="I182">
        <v>34</v>
      </c>
      <c r="J182" s="55">
        <v>6.85</v>
      </c>
      <c r="K182" s="64">
        <v>0.69</v>
      </c>
      <c r="L182" s="71">
        <v>0</v>
      </c>
      <c r="M182">
        <v>1</v>
      </c>
      <c r="N182" s="1">
        <v>45593</v>
      </c>
      <c r="O182">
        <v>0</v>
      </c>
      <c r="P182" s="1">
        <v>0</v>
      </c>
      <c r="Q182"/>
    </row>
    <row r="183" spans="1:17" hidden="1">
      <c r="A183">
        <v>1016</v>
      </c>
      <c r="B183" t="s">
        <v>691</v>
      </c>
      <c r="C183" t="s">
        <v>685</v>
      </c>
      <c r="D183" t="s">
        <v>686</v>
      </c>
      <c r="E183" t="s">
        <v>6</v>
      </c>
      <c r="F183" t="s">
        <v>728</v>
      </c>
      <c r="G183" t="s">
        <v>5140</v>
      </c>
      <c r="H183" t="s">
        <v>8</v>
      </c>
      <c r="I183">
        <v>34</v>
      </c>
      <c r="J183" s="55">
        <v>6.85</v>
      </c>
      <c r="K183" s="64">
        <v>2000</v>
      </c>
      <c r="L183" s="71">
        <v>0</v>
      </c>
      <c r="M183">
        <v>1</v>
      </c>
      <c r="N183" s="1">
        <v>45593</v>
      </c>
      <c r="O183">
        <v>0</v>
      </c>
      <c r="P183" s="1">
        <v>0</v>
      </c>
      <c r="Q183"/>
    </row>
    <row r="184" spans="1:17" hidden="1">
      <c r="A184">
        <v>1016</v>
      </c>
      <c r="B184" t="s">
        <v>691</v>
      </c>
      <c r="C184" t="s">
        <v>695</v>
      </c>
      <c r="D184" t="s">
        <v>686</v>
      </c>
      <c r="E184" t="s">
        <v>6</v>
      </c>
      <c r="F184" t="s">
        <v>687</v>
      </c>
      <c r="G184" t="s">
        <v>3580</v>
      </c>
      <c r="H184" t="s">
        <v>8</v>
      </c>
      <c r="I184">
        <v>34</v>
      </c>
      <c r="J184" s="55">
        <v>6.85</v>
      </c>
      <c r="K184" s="64">
        <v>0.63</v>
      </c>
      <c r="L184" s="71">
        <v>0</v>
      </c>
      <c r="M184">
        <v>1</v>
      </c>
      <c r="N184" s="1">
        <v>45593</v>
      </c>
      <c r="O184">
        <v>0</v>
      </c>
      <c r="P184" s="1">
        <v>0</v>
      </c>
      <c r="Q184"/>
    </row>
    <row r="185" spans="1:17" hidden="1">
      <c r="A185">
        <v>1016</v>
      </c>
      <c r="B185" t="s">
        <v>692</v>
      </c>
      <c r="C185" t="s">
        <v>685</v>
      </c>
      <c r="D185" t="s">
        <v>686</v>
      </c>
      <c r="E185" t="s">
        <v>6</v>
      </c>
      <c r="F185" t="s">
        <v>687</v>
      </c>
      <c r="G185" t="s">
        <v>5145</v>
      </c>
      <c r="H185" t="s">
        <v>8</v>
      </c>
      <c r="I185">
        <v>34</v>
      </c>
      <c r="J185" s="55">
        <v>6.85</v>
      </c>
      <c r="K185" s="64">
        <v>0.7</v>
      </c>
      <c r="L185" s="71">
        <v>0</v>
      </c>
      <c r="M185">
        <v>1</v>
      </c>
      <c r="N185" s="1">
        <v>45593</v>
      </c>
      <c r="O185">
        <v>0</v>
      </c>
      <c r="P185" s="1">
        <v>0</v>
      </c>
      <c r="Q185"/>
    </row>
    <row r="186" spans="1:17" hidden="1">
      <c r="A186">
        <v>1016</v>
      </c>
      <c r="B186" t="s">
        <v>693</v>
      </c>
      <c r="C186" t="s">
        <v>685</v>
      </c>
      <c r="D186" t="s">
        <v>686</v>
      </c>
      <c r="E186" t="s">
        <v>6</v>
      </c>
      <c r="F186" t="s">
        <v>687</v>
      </c>
      <c r="G186" t="s">
        <v>5147</v>
      </c>
      <c r="H186" t="s">
        <v>8</v>
      </c>
      <c r="I186">
        <v>34</v>
      </c>
      <c r="J186" s="55">
        <v>6.85</v>
      </c>
      <c r="K186" s="64">
        <v>2.1800000000000002</v>
      </c>
      <c r="L186" s="71">
        <v>0</v>
      </c>
      <c r="M186">
        <v>3</v>
      </c>
      <c r="N186" s="1">
        <v>45593</v>
      </c>
      <c r="O186">
        <v>0</v>
      </c>
      <c r="P186" s="1">
        <v>0</v>
      </c>
      <c r="Q186"/>
    </row>
    <row r="187" spans="1:17" hidden="1">
      <c r="A187">
        <v>1016</v>
      </c>
      <c r="B187" t="s">
        <v>694</v>
      </c>
      <c r="C187" t="s">
        <v>693</v>
      </c>
      <c r="D187" t="s">
        <v>686</v>
      </c>
      <c r="E187" t="s">
        <v>6</v>
      </c>
      <c r="F187" t="s">
        <v>687</v>
      </c>
      <c r="G187" t="s">
        <v>4982</v>
      </c>
      <c r="H187" t="s">
        <v>8</v>
      </c>
      <c r="I187">
        <v>34</v>
      </c>
      <c r="J187" s="55">
        <v>6.85</v>
      </c>
      <c r="K187" s="64">
        <v>9.1199999999999992</v>
      </c>
      <c r="L187" s="71">
        <v>0</v>
      </c>
      <c r="M187">
        <v>2</v>
      </c>
      <c r="N187" s="1">
        <v>45593</v>
      </c>
      <c r="O187">
        <v>0</v>
      </c>
      <c r="P187" s="1">
        <v>0</v>
      </c>
      <c r="Q187"/>
    </row>
    <row r="188" spans="1:17" hidden="1">
      <c r="A188">
        <v>1016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4987</v>
      </c>
      <c r="H188" t="s">
        <v>8</v>
      </c>
      <c r="I188">
        <v>34</v>
      </c>
      <c r="J188" s="55">
        <v>6.85</v>
      </c>
      <c r="K188" s="64">
        <v>904.94</v>
      </c>
      <c r="L188" s="71">
        <v>0</v>
      </c>
      <c r="M188">
        <v>8</v>
      </c>
      <c r="N188" s="1">
        <v>45593</v>
      </c>
      <c r="O188">
        <v>0</v>
      </c>
      <c r="P188" s="1">
        <v>0</v>
      </c>
      <c r="Q188"/>
    </row>
    <row r="189" spans="1:17" hidden="1">
      <c r="A189">
        <v>1016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5151</v>
      </c>
      <c r="H189" t="s">
        <v>8</v>
      </c>
      <c r="I189">
        <v>34</v>
      </c>
      <c r="J189" s="55">
        <v>6.85</v>
      </c>
      <c r="K189" s="64">
        <v>8915</v>
      </c>
      <c r="L189" s="71">
        <v>0</v>
      </c>
      <c r="M189">
        <v>14</v>
      </c>
      <c r="N189" s="1">
        <v>45593</v>
      </c>
      <c r="O189">
        <v>0</v>
      </c>
      <c r="P189" s="1">
        <v>0</v>
      </c>
      <c r="Q189"/>
    </row>
    <row r="190" spans="1:17" hidden="1">
      <c r="A190">
        <v>1016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5153</v>
      </c>
      <c r="H190" t="s">
        <v>8</v>
      </c>
      <c r="I190">
        <v>34</v>
      </c>
      <c r="J190" s="55">
        <v>6.85</v>
      </c>
      <c r="K190" s="64">
        <v>2589.1999999999998</v>
      </c>
      <c r="L190" s="71">
        <v>0</v>
      </c>
      <c r="M190">
        <v>4</v>
      </c>
      <c r="N190" s="1">
        <v>45593</v>
      </c>
      <c r="O190">
        <v>0</v>
      </c>
      <c r="P190" s="1">
        <v>0</v>
      </c>
      <c r="Q190"/>
    </row>
    <row r="191" spans="1:17" hidden="1">
      <c r="A191">
        <v>1016</v>
      </c>
      <c r="B191" t="s">
        <v>695</v>
      </c>
      <c r="C191" t="s">
        <v>685</v>
      </c>
      <c r="D191" t="s">
        <v>686</v>
      </c>
      <c r="E191" t="s">
        <v>28</v>
      </c>
      <c r="F191" t="s">
        <v>728</v>
      </c>
      <c r="G191" t="s">
        <v>5155</v>
      </c>
      <c r="H191" t="s">
        <v>7</v>
      </c>
      <c r="I191">
        <v>34</v>
      </c>
      <c r="J191" s="55">
        <v>6.85</v>
      </c>
      <c r="K191" s="64">
        <v>0</v>
      </c>
      <c r="L191" s="71">
        <v>439.76</v>
      </c>
      <c r="M191">
        <v>1</v>
      </c>
      <c r="N191" s="1">
        <v>45593</v>
      </c>
      <c r="O191">
        <v>0</v>
      </c>
      <c r="P191" s="1">
        <v>0</v>
      </c>
      <c r="Q191"/>
    </row>
    <row r="192" spans="1:17" hidden="1">
      <c r="A192">
        <v>1017</v>
      </c>
      <c r="B192" t="s">
        <v>690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0.5</v>
      </c>
      <c r="L192" s="71">
        <v>0</v>
      </c>
      <c r="M192">
        <v>1</v>
      </c>
      <c r="N192" s="1">
        <v>45593</v>
      </c>
      <c r="O192">
        <v>0</v>
      </c>
      <c r="P192" s="1">
        <v>0</v>
      </c>
      <c r="Q192"/>
    </row>
    <row r="193" spans="1:17" hidden="1">
      <c r="A193">
        <v>1017</v>
      </c>
      <c r="B193" t="s">
        <v>690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5501.24</v>
      </c>
      <c r="L193" s="71">
        <v>0</v>
      </c>
      <c r="M193">
        <v>12</v>
      </c>
      <c r="N193" s="1">
        <v>45593</v>
      </c>
      <c r="O193">
        <v>0</v>
      </c>
      <c r="P193" s="1">
        <v>0</v>
      </c>
      <c r="Q193"/>
    </row>
    <row r="194" spans="1:17" hidden="1">
      <c r="A194">
        <v>1017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21.33</v>
      </c>
      <c r="L194" s="71">
        <v>0</v>
      </c>
      <c r="M194">
        <v>3</v>
      </c>
      <c r="N194" s="1">
        <v>45593</v>
      </c>
      <c r="O194">
        <v>0</v>
      </c>
      <c r="P194" s="1">
        <v>0</v>
      </c>
      <c r="Q194"/>
    </row>
    <row r="195" spans="1:17" hidden="1">
      <c r="A195">
        <v>1017</v>
      </c>
      <c r="B195" t="s">
        <v>691</v>
      </c>
      <c r="C195" t="s">
        <v>685</v>
      </c>
      <c r="D195" t="s">
        <v>686</v>
      </c>
      <c r="E195" t="s">
        <v>6</v>
      </c>
      <c r="F195" t="s">
        <v>729</v>
      </c>
      <c r="G195" t="s">
        <v>983</v>
      </c>
      <c r="H195" t="s">
        <v>8</v>
      </c>
      <c r="I195">
        <v>34</v>
      </c>
      <c r="J195" s="55">
        <v>6.85</v>
      </c>
      <c r="K195" s="64">
        <v>5.28</v>
      </c>
      <c r="L195" s="71">
        <v>0</v>
      </c>
      <c r="M195">
        <v>2</v>
      </c>
      <c r="N195" s="1">
        <v>45593</v>
      </c>
      <c r="O195">
        <v>0</v>
      </c>
      <c r="P195" s="1">
        <v>0</v>
      </c>
      <c r="Q195"/>
    </row>
    <row r="196" spans="1:17" hidden="1">
      <c r="A196">
        <v>1017</v>
      </c>
      <c r="B196" t="s">
        <v>692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28.44</v>
      </c>
      <c r="L196" s="71">
        <v>0</v>
      </c>
      <c r="M196">
        <v>1</v>
      </c>
      <c r="N196" s="1">
        <v>45593</v>
      </c>
      <c r="O196">
        <v>0</v>
      </c>
      <c r="P196" s="1">
        <v>0</v>
      </c>
      <c r="Q196"/>
    </row>
    <row r="197" spans="1:17" hidden="1">
      <c r="A197">
        <v>1017</v>
      </c>
      <c r="B197" t="s">
        <v>693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50</v>
      </c>
      <c r="L197" s="71">
        <v>0</v>
      </c>
      <c r="M197">
        <v>1</v>
      </c>
      <c r="N197" s="1">
        <v>45593</v>
      </c>
      <c r="O197">
        <v>0</v>
      </c>
      <c r="P197" s="1">
        <v>0</v>
      </c>
      <c r="Q197"/>
    </row>
    <row r="198" spans="1:17" hidden="1">
      <c r="A198">
        <v>1017</v>
      </c>
      <c r="B198" t="s">
        <v>695</v>
      </c>
      <c r="C198" t="s">
        <v>685</v>
      </c>
      <c r="D198" t="s">
        <v>686</v>
      </c>
      <c r="E198" t="s">
        <v>6</v>
      </c>
      <c r="F198" t="s">
        <v>729</v>
      </c>
      <c r="G198" t="s">
        <v>983</v>
      </c>
      <c r="H198" t="s">
        <v>8</v>
      </c>
      <c r="I198">
        <v>34</v>
      </c>
      <c r="J198" s="55">
        <v>6.85</v>
      </c>
      <c r="K198" s="64">
        <v>354.28</v>
      </c>
      <c r="L198" s="71">
        <v>0</v>
      </c>
      <c r="M198">
        <v>5</v>
      </c>
      <c r="N198" s="1">
        <v>45593</v>
      </c>
      <c r="O198">
        <v>0</v>
      </c>
      <c r="P198" s="1">
        <v>0</v>
      </c>
      <c r="Q198"/>
    </row>
    <row r="199" spans="1:17" hidden="1">
      <c r="A199">
        <v>1018</v>
      </c>
      <c r="B199" t="s">
        <v>685</v>
      </c>
      <c r="C199" t="s">
        <v>685</v>
      </c>
      <c r="D199" t="s">
        <v>686</v>
      </c>
      <c r="E199" t="s">
        <v>6</v>
      </c>
      <c r="F199" t="s">
        <v>687</v>
      </c>
      <c r="G199" t="s">
        <v>817</v>
      </c>
      <c r="H199" t="s">
        <v>8</v>
      </c>
      <c r="I199">
        <v>34</v>
      </c>
      <c r="J199" s="55">
        <v>6.85</v>
      </c>
      <c r="K199" s="64">
        <v>31.61</v>
      </c>
      <c r="L199" s="71">
        <v>0</v>
      </c>
      <c r="M199">
        <v>1</v>
      </c>
      <c r="N199" s="1">
        <v>45593</v>
      </c>
      <c r="O199">
        <v>0</v>
      </c>
      <c r="P199" s="1">
        <v>0</v>
      </c>
      <c r="Q199"/>
    </row>
    <row r="200" spans="1:17" hidden="1">
      <c r="A200">
        <v>1018</v>
      </c>
      <c r="B200" t="s">
        <v>690</v>
      </c>
      <c r="C200" t="s">
        <v>685</v>
      </c>
      <c r="D200" t="s">
        <v>686</v>
      </c>
      <c r="E200" t="s">
        <v>6</v>
      </c>
      <c r="F200" t="s">
        <v>729</v>
      </c>
      <c r="G200" t="s">
        <v>4627</v>
      </c>
      <c r="H200" t="s">
        <v>8</v>
      </c>
      <c r="I200">
        <v>34</v>
      </c>
      <c r="J200" s="55">
        <v>6.85</v>
      </c>
      <c r="K200" s="64">
        <v>200</v>
      </c>
      <c r="L200" s="71">
        <v>0</v>
      </c>
      <c r="M200">
        <v>1</v>
      </c>
      <c r="N200" s="1">
        <v>45593</v>
      </c>
      <c r="O200">
        <v>0</v>
      </c>
      <c r="P200" s="1">
        <v>0</v>
      </c>
      <c r="Q200"/>
    </row>
    <row r="201" spans="1:17" hidden="1">
      <c r="A201">
        <v>1018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843</v>
      </c>
      <c r="H201" t="s">
        <v>8</v>
      </c>
      <c r="I201">
        <v>34</v>
      </c>
      <c r="J201" s="55">
        <v>6.85</v>
      </c>
      <c r="K201" s="64">
        <v>229.53</v>
      </c>
      <c r="L201" s="71">
        <v>0</v>
      </c>
      <c r="M201">
        <v>5</v>
      </c>
      <c r="N201" s="1">
        <v>45593</v>
      </c>
      <c r="O201">
        <v>0</v>
      </c>
      <c r="P201" s="1">
        <v>0</v>
      </c>
      <c r="Q201"/>
    </row>
    <row r="202" spans="1:17" hidden="1">
      <c r="A202">
        <v>1018</v>
      </c>
      <c r="B202" t="s">
        <v>691</v>
      </c>
      <c r="C202" t="s">
        <v>685</v>
      </c>
      <c r="D202" t="s">
        <v>686</v>
      </c>
      <c r="E202" t="s">
        <v>6</v>
      </c>
      <c r="F202" t="s">
        <v>729</v>
      </c>
      <c r="G202" t="s">
        <v>844</v>
      </c>
      <c r="H202" t="s">
        <v>8</v>
      </c>
      <c r="I202">
        <v>34</v>
      </c>
      <c r="J202" s="55">
        <v>6.85</v>
      </c>
      <c r="K202" s="64">
        <v>3706.57</v>
      </c>
      <c r="L202" s="71">
        <v>0</v>
      </c>
      <c r="M202">
        <v>5</v>
      </c>
      <c r="N202" s="1">
        <v>45593</v>
      </c>
      <c r="O202">
        <v>0</v>
      </c>
      <c r="P202" s="1">
        <v>0</v>
      </c>
      <c r="Q202"/>
    </row>
    <row r="203" spans="1:17" hidden="1">
      <c r="A203">
        <v>1018</v>
      </c>
      <c r="B203" t="s">
        <v>691</v>
      </c>
      <c r="C203" t="s">
        <v>695</v>
      </c>
      <c r="D203" t="s">
        <v>686</v>
      </c>
      <c r="E203" t="s">
        <v>6</v>
      </c>
      <c r="F203" t="s">
        <v>687</v>
      </c>
      <c r="G203" t="s">
        <v>878</v>
      </c>
      <c r="H203" t="s">
        <v>8</v>
      </c>
      <c r="I203">
        <v>34</v>
      </c>
      <c r="J203" s="55">
        <v>6.85</v>
      </c>
      <c r="K203" s="64">
        <v>12.18</v>
      </c>
      <c r="L203" s="71">
        <v>0</v>
      </c>
      <c r="M203">
        <v>3</v>
      </c>
      <c r="N203" s="1">
        <v>45593</v>
      </c>
      <c r="O203">
        <v>0</v>
      </c>
      <c r="P203" s="1">
        <v>0</v>
      </c>
      <c r="Q203"/>
    </row>
    <row r="204" spans="1:17" hidden="1">
      <c r="A204">
        <v>1018</v>
      </c>
      <c r="B204" t="s">
        <v>691</v>
      </c>
      <c r="C204" t="s">
        <v>695</v>
      </c>
      <c r="D204" t="s">
        <v>686</v>
      </c>
      <c r="E204" t="s">
        <v>6</v>
      </c>
      <c r="F204" t="s">
        <v>729</v>
      </c>
      <c r="G204" t="s">
        <v>4694</v>
      </c>
      <c r="H204" t="s">
        <v>8</v>
      </c>
      <c r="I204">
        <v>34</v>
      </c>
      <c r="J204" s="55">
        <v>6.85</v>
      </c>
      <c r="K204" s="64">
        <v>1054.67</v>
      </c>
      <c r="L204" s="71">
        <v>0</v>
      </c>
      <c r="M204">
        <v>1</v>
      </c>
      <c r="N204" s="1">
        <v>45593</v>
      </c>
      <c r="O204">
        <v>0</v>
      </c>
      <c r="P204" s="1">
        <v>0</v>
      </c>
      <c r="Q204"/>
    </row>
    <row r="205" spans="1:17" hidden="1">
      <c r="A205">
        <v>1018</v>
      </c>
      <c r="B205" t="s">
        <v>692</v>
      </c>
      <c r="C205" t="s">
        <v>685</v>
      </c>
      <c r="D205" t="s">
        <v>686</v>
      </c>
      <c r="E205" t="s">
        <v>6</v>
      </c>
      <c r="F205" t="s">
        <v>687</v>
      </c>
      <c r="G205" t="s">
        <v>4705</v>
      </c>
      <c r="H205" t="s">
        <v>8</v>
      </c>
      <c r="I205">
        <v>34</v>
      </c>
      <c r="J205" s="55">
        <v>6.85</v>
      </c>
      <c r="K205" s="64">
        <v>3.07</v>
      </c>
      <c r="L205" s="71">
        <v>0</v>
      </c>
      <c r="M205">
        <v>1</v>
      </c>
      <c r="N205" s="1">
        <v>45593</v>
      </c>
      <c r="O205">
        <v>0</v>
      </c>
      <c r="P205" s="1">
        <v>0</v>
      </c>
      <c r="Q205"/>
    </row>
    <row r="206" spans="1:17" hidden="1">
      <c r="A206">
        <v>1018</v>
      </c>
      <c r="B206" t="s">
        <v>693</v>
      </c>
      <c r="C206" t="s">
        <v>685</v>
      </c>
      <c r="D206" t="s">
        <v>686</v>
      </c>
      <c r="E206" t="s">
        <v>6</v>
      </c>
      <c r="F206" t="s">
        <v>687</v>
      </c>
      <c r="G206" t="s">
        <v>4721</v>
      </c>
      <c r="H206" t="s">
        <v>8</v>
      </c>
      <c r="I206">
        <v>34</v>
      </c>
      <c r="J206" s="55">
        <v>6.85</v>
      </c>
      <c r="K206" s="64">
        <v>1.38</v>
      </c>
      <c r="L206" s="71">
        <v>0</v>
      </c>
      <c r="M206">
        <v>1</v>
      </c>
      <c r="N206" s="1">
        <v>45593</v>
      </c>
      <c r="O206">
        <v>0</v>
      </c>
      <c r="P206" s="1">
        <v>0</v>
      </c>
      <c r="Q206"/>
    </row>
    <row r="207" spans="1:17" hidden="1">
      <c r="A207">
        <v>1018</v>
      </c>
      <c r="B207" t="s">
        <v>694</v>
      </c>
      <c r="C207" t="s">
        <v>685</v>
      </c>
      <c r="D207" t="s">
        <v>686</v>
      </c>
      <c r="E207" t="s">
        <v>6</v>
      </c>
      <c r="F207" t="s">
        <v>687</v>
      </c>
      <c r="G207" t="s">
        <v>4737</v>
      </c>
      <c r="H207" t="s">
        <v>8</v>
      </c>
      <c r="I207">
        <v>34</v>
      </c>
      <c r="J207" s="55">
        <v>6.85</v>
      </c>
      <c r="K207" s="64">
        <v>1100.83</v>
      </c>
      <c r="L207" s="71">
        <v>0</v>
      </c>
      <c r="M207">
        <v>5</v>
      </c>
      <c r="N207" s="1">
        <v>45593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895</v>
      </c>
      <c r="H208" t="s">
        <v>8</v>
      </c>
      <c r="I208">
        <v>34</v>
      </c>
      <c r="J208" s="55">
        <v>6.85</v>
      </c>
      <c r="K208" s="64">
        <v>12953.21</v>
      </c>
      <c r="L208" s="71">
        <v>0</v>
      </c>
      <c r="M208">
        <v>13</v>
      </c>
      <c r="N208" s="1">
        <v>45593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4854</v>
      </c>
      <c r="G209" t="s">
        <v>889</v>
      </c>
      <c r="H209" t="s">
        <v>8</v>
      </c>
      <c r="I209">
        <v>34</v>
      </c>
      <c r="J209" s="55">
        <v>6.85</v>
      </c>
      <c r="K209" s="64">
        <v>226.93</v>
      </c>
      <c r="L209" s="71">
        <v>0</v>
      </c>
      <c r="M209">
        <v>3</v>
      </c>
      <c r="N209" s="1">
        <v>45593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728</v>
      </c>
      <c r="G210" t="s">
        <v>4727</v>
      </c>
      <c r="H210" t="s">
        <v>8</v>
      </c>
      <c r="I210">
        <v>34</v>
      </c>
      <c r="J210" s="55">
        <v>6.85</v>
      </c>
      <c r="K210" s="64">
        <v>109.49</v>
      </c>
      <c r="L210" s="71">
        <v>0</v>
      </c>
      <c r="M210">
        <v>3</v>
      </c>
      <c r="N210" s="1">
        <v>45593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728</v>
      </c>
      <c r="G211" t="s">
        <v>4728</v>
      </c>
      <c r="H211" t="s">
        <v>8</v>
      </c>
      <c r="I211">
        <v>34</v>
      </c>
      <c r="J211" s="55">
        <v>6.85</v>
      </c>
      <c r="K211" s="64">
        <v>2334.17</v>
      </c>
      <c r="L211" s="71">
        <v>0</v>
      </c>
      <c r="M211">
        <v>7</v>
      </c>
      <c r="N211" s="1">
        <v>45593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728</v>
      </c>
      <c r="G212" t="s">
        <v>4729</v>
      </c>
      <c r="H212" t="s">
        <v>8</v>
      </c>
      <c r="I212">
        <v>34</v>
      </c>
      <c r="J212" s="55">
        <v>6.85</v>
      </c>
      <c r="K212" s="64">
        <v>575485.34</v>
      </c>
      <c r="L212" s="71">
        <v>0</v>
      </c>
      <c r="M212">
        <v>3</v>
      </c>
      <c r="N212" s="1">
        <v>45593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729</v>
      </c>
      <c r="G213" t="s">
        <v>891</v>
      </c>
      <c r="H213" t="s">
        <v>8</v>
      </c>
      <c r="I213">
        <v>34</v>
      </c>
      <c r="J213" s="55">
        <v>6.85</v>
      </c>
      <c r="K213" s="64">
        <v>14772.83</v>
      </c>
      <c r="L213" s="71">
        <v>0</v>
      </c>
      <c r="M213">
        <v>208</v>
      </c>
      <c r="N213" s="1">
        <v>45593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729</v>
      </c>
      <c r="G214" t="s">
        <v>4731</v>
      </c>
      <c r="H214" t="s">
        <v>8</v>
      </c>
      <c r="I214">
        <v>34</v>
      </c>
      <c r="J214" s="55">
        <v>6.85</v>
      </c>
      <c r="K214" s="64">
        <v>5646.53</v>
      </c>
      <c r="L214" s="71">
        <v>0</v>
      </c>
      <c r="M214">
        <v>28</v>
      </c>
      <c r="N214" s="1">
        <v>45593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28</v>
      </c>
      <c r="F215" t="s">
        <v>4854</v>
      </c>
      <c r="G215" t="s">
        <v>723</v>
      </c>
      <c r="H215" t="s">
        <v>7</v>
      </c>
      <c r="I215">
        <v>34</v>
      </c>
      <c r="J215" s="55">
        <v>6.85</v>
      </c>
      <c r="K215" s="64">
        <v>0</v>
      </c>
      <c r="L215" s="71">
        <v>23.92</v>
      </c>
      <c r="M215">
        <v>1</v>
      </c>
      <c r="N215" s="1">
        <v>45593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691</v>
      </c>
      <c r="D216" t="s">
        <v>686</v>
      </c>
      <c r="E216" t="s">
        <v>6</v>
      </c>
      <c r="F216" t="s">
        <v>687</v>
      </c>
      <c r="G216" t="s">
        <v>860</v>
      </c>
      <c r="H216" t="s">
        <v>8</v>
      </c>
      <c r="I216">
        <v>34</v>
      </c>
      <c r="J216" s="55">
        <v>6.85</v>
      </c>
      <c r="K216" s="64">
        <v>500</v>
      </c>
      <c r="L216" s="71">
        <v>0</v>
      </c>
      <c r="M216">
        <v>1</v>
      </c>
      <c r="N216" s="1">
        <v>45593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696</v>
      </c>
      <c r="D217" t="s">
        <v>686</v>
      </c>
      <c r="E217" t="s">
        <v>6</v>
      </c>
      <c r="F217" t="s">
        <v>729</v>
      </c>
      <c r="G217" t="s">
        <v>4659</v>
      </c>
      <c r="H217" t="s">
        <v>8</v>
      </c>
      <c r="I217">
        <v>34</v>
      </c>
      <c r="J217" s="55">
        <v>6.85</v>
      </c>
      <c r="K217" s="64">
        <v>87.59</v>
      </c>
      <c r="L217" s="71">
        <v>0</v>
      </c>
      <c r="M217">
        <v>1</v>
      </c>
      <c r="N217" s="1">
        <v>45593</v>
      </c>
      <c r="O217">
        <v>0</v>
      </c>
      <c r="P217" s="1">
        <v>0</v>
      </c>
      <c r="Q217"/>
    </row>
    <row r="218" spans="1:17" hidden="1">
      <c r="A218">
        <v>1018</v>
      </c>
      <c r="B218" t="s">
        <v>696</v>
      </c>
      <c r="C218" t="s">
        <v>685</v>
      </c>
      <c r="D218" t="s">
        <v>686</v>
      </c>
      <c r="E218" t="s">
        <v>6</v>
      </c>
      <c r="F218" t="s">
        <v>687</v>
      </c>
      <c r="G218" t="s">
        <v>875</v>
      </c>
      <c r="H218" t="s">
        <v>8</v>
      </c>
      <c r="I218">
        <v>34</v>
      </c>
      <c r="J218" s="55">
        <v>6.85</v>
      </c>
      <c r="K218" s="64">
        <v>200.01</v>
      </c>
      <c r="L218" s="71">
        <v>0</v>
      </c>
      <c r="M218">
        <v>2</v>
      </c>
      <c r="N218" s="1">
        <v>45593</v>
      </c>
      <c r="O218">
        <v>0</v>
      </c>
      <c r="P218" s="1">
        <v>0</v>
      </c>
      <c r="Q218"/>
    </row>
    <row r="219" spans="1:17" hidden="1">
      <c r="A219">
        <v>1018</v>
      </c>
      <c r="B219" t="s">
        <v>4830</v>
      </c>
      <c r="C219" t="s">
        <v>685</v>
      </c>
      <c r="D219" t="s">
        <v>686</v>
      </c>
      <c r="E219" t="s">
        <v>6</v>
      </c>
      <c r="F219" t="s">
        <v>687</v>
      </c>
      <c r="G219" t="s">
        <v>816</v>
      </c>
      <c r="H219" t="s">
        <v>8</v>
      </c>
      <c r="I219">
        <v>34</v>
      </c>
      <c r="J219" s="55">
        <v>6.85</v>
      </c>
      <c r="K219" s="64">
        <v>153.35</v>
      </c>
      <c r="L219" s="71">
        <v>0</v>
      </c>
      <c r="M219">
        <v>1</v>
      </c>
      <c r="N219" s="1">
        <v>45593</v>
      </c>
      <c r="O219">
        <v>0</v>
      </c>
      <c r="P219" s="1">
        <v>0</v>
      </c>
      <c r="Q219"/>
    </row>
    <row r="220" spans="1:17" hidden="1">
      <c r="A220">
        <v>1033</v>
      </c>
      <c r="B220" t="s">
        <v>685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15.02</v>
      </c>
      <c r="L220" s="71">
        <v>0</v>
      </c>
      <c r="M220">
        <v>1</v>
      </c>
      <c r="N220" s="1">
        <v>45593</v>
      </c>
      <c r="O220">
        <v>0</v>
      </c>
      <c r="P220" s="1">
        <v>0</v>
      </c>
      <c r="Q220"/>
    </row>
    <row r="221" spans="1:17" hidden="1">
      <c r="A221">
        <v>1033</v>
      </c>
      <c r="B221" t="s">
        <v>685</v>
      </c>
      <c r="C221" t="s">
        <v>4830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1.46</v>
      </c>
      <c r="L221" s="71">
        <v>0</v>
      </c>
      <c r="M221">
        <v>1</v>
      </c>
      <c r="N221" s="1">
        <v>45593</v>
      </c>
      <c r="O221">
        <v>0</v>
      </c>
      <c r="P221" s="1">
        <v>0</v>
      </c>
      <c r="Q221"/>
    </row>
    <row r="222" spans="1:17" hidden="1">
      <c r="A222">
        <v>1033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536.34</v>
      </c>
      <c r="L222" s="71">
        <v>0</v>
      </c>
      <c r="M222">
        <v>4</v>
      </c>
      <c r="N222" s="1">
        <v>45593</v>
      </c>
      <c r="O222">
        <v>0</v>
      </c>
      <c r="P222" s="1">
        <v>0</v>
      </c>
      <c r="Q222"/>
    </row>
    <row r="223" spans="1:17" hidden="1">
      <c r="A223">
        <v>1033</v>
      </c>
      <c r="B223" t="s">
        <v>690</v>
      </c>
      <c r="C223" t="s">
        <v>694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40</v>
      </c>
      <c r="L223" s="71">
        <v>0</v>
      </c>
      <c r="M223">
        <v>1</v>
      </c>
      <c r="N223" s="1">
        <v>45593</v>
      </c>
      <c r="O223">
        <v>0</v>
      </c>
      <c r="P223" s="1">
        <v>0</v>
      </c>
      <c r="Q223"/>
    </row>
    <row r="224" spans="1:17" hidden="1">
      <c r="A224">
        <v>1033</v>
      </c>
      <c r="B224" t="s">
        <v>692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50</v>
      </c>
      <c r="L224" s="71">
        <v>0</v>
      </c>
      <c r="M224">
        <v>1</v>
      </c>
      <c r="N224" s="1">
        <v>45593</v>
      </c>
      <c r="O224">
        <v>0</v>
      </c>
      <c r="P224" s="1">
        <v>0</v>
      </c>
      <c r="Q224"/>
    </row>
    <row r="225" spans="1:17" hidden="1">
      <c r="A225">
        <v>1033</v>
      </c>
      <c r="B225" t="s">
        <v>693</v>
      </c>
      <c r="C225" t="s">
        <v>692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20</v>
      </c>
      <c r="L225" s="71">
        <v>0</v>
      </c>
      <c r="M225">
        <v>1</v>
      </c>
      <c r="N225" s="1">
        <v>45593</v>
      </c>
      <c r="O225">
        <v>0</v>
      </c>
      <c r="P225" s="1">
        <v>0</v>
      </c>
      <c r="Q225"/>
    </row>
    <row r="226" spans="1:17" hidden="1">
      <c r="A226">
        <v>1033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53.74</v>
      </c>
      <c r="L226" s="71">
        <v>0</v>
      </c>
      <c r="M226">
        <v>3</v>
      </c>
      <c r="N226" s="1">
        <v>45593</v>
      </c>
      <c r="O226">
        <v>0</v>
      </c>
      <c r="P226" s="1">
        <v>0</v>
      </c>
      <c r="Q226"/>
    </row>
    <row r="227" spans="1:17" hidden="1">
      <c r="A227">
        <v>1033</v>
      </c>
      <c r="B227" t="s">
        <v>695</v>
      </c>
      <c r="C227" t="s">
        <v>691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10.220000000000001</v>
      </c>
      <c r="L227" s="71">
        <v>0</v>
      </c>
      <c r="M227">
        <v>1</v>
      </c>
      <c r="N227" s="1">
        <v>45593</v>
      </c>
      <c r="O227">
        <v>0</v>
      </c>
      <c r="P227" s="1">
        <v>0</v>
      </c>
      <c r="Q227"/>
    </row>
    <row r="228" spans="1:17" hidden="1">
      <c r="A228">
        <v>1033</v>
      </c>
      <c r="B228" t="s">
        <v>695</v>
      </c>
      <c r="C228" t="s">
        <v>778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30.53</v>
      </c>
      <c r="L228" s="71">
        <v>0</v>
      </c>
      <c r="M228">
        <v>1</v>
      </c>
      <c r="N228" s="1">
        <v>45593</v>
      </c>
      <c r="O228">
        <v>0</v>
      </c>
      <c r="P228" s="1">
        <v>0</v>
      </c>
      <c r="Q228"/>
    </row>
    <row r="229" spans="1:17" hidden="1">
      <c r="A229">
        <v>1033</v>
      </c>
      <c r="B229" t="s">
        <v>695</v>
      </c>
      <c r="C229" t="s">
        <v>872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30.26</v>
      </c>
      <c r="L229" s="71">
        <v>0</v>
      </c>
      <c r="M229">
        <v>1</v>
      </c>
      <c r="N229" s="1">
        <v>45593</v>
      </c>
      <c r="O229">
        <v>0</v>
      </c>
      <c r="P229" s="1">
        <v>0</v>
      </c>
      <c r="Q229"/>
    </row>
    <row r="230" spans="1:17" hidden="1">
      <c r="A230">
        <v>1033</v>
      </c>
      <c r="B230" t="s">
        <v>696</v>
      </c>
      <c r="C230" t="s">
        <v>694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20</v>
      </c>
      <c r="L230" s="71">
        <v>0</v>
      </c>
      <c r="M230">
        <v>1</v>
      </c>
      <c r="N230" s="1">
        <v>45593</v>
      </c>
      <c r="O230">
        <v>0</v>
      </c>
      <c r="P230" s="1">
        <v>0</v>
      </c>
      <c r="Q230"/>
    </row>
    <row r="231" spans="1:17" hidden="1">
      <c r="A231">
        <v>3001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689</v>
      </c>
      <c r="H231" t="s">
        <v>8</v>
      </c>
      <c r="I231">
        <v>34</v>
      </c>
      <c r="J231" s="55">
        <v>6.85</v>
      </c>
      <c r="K231" s="64">
        <v>30.44</v>
      </c>
      <c r="L231" s="71">
        <v>0</v>
      </c>
      <c r="M231">
        <v>1</v>
      </c>
      <c r="N231" s="1">
        <v>45593</v>
      </c>
      <c r="O231">
        <v>0</v>
      </c>
      <c r="P231" s="1">
        <v>0</v>
      </c>
      <c r="Q231"/>
    </row>
    <row r="232" spans="1:17" hidden="1">
      <c r="A232">
        <v>3001</v>
      </c>
      <c r="B232" t="s">
        <v>695</v>
      </c>
      <c r="C232" t="s">
        <v>690</v>
      </c>
      <c r="D232" t="s">
        <v>686</v>
      </c>
      <c r="E232" t="s">
        <v>6</v>
      </c>
      <c r="F232" t="s">
        <v>687</v>
      </c>
      <c r="G232" t="s">
        <v>799</v>
      </c>
      <c r="H232" t="s">
        <v>8</v>
      </c>
      <c r="I232">
        <v>34</v>
      </c>
      <c r="J232" s="55">
        <v>6.85</v>
      </c>
      <c r="K232" s="64">
        <v>81.900000000000006</v>
      </c>
      <c r="L232" s="71">
        <v>0</v>
      </c>
      <c r="M232">
        <v>2</v>
      </c>
      <c r="N232" s="1">
        <v>45593</v>
      </c>
      <c r="O232">
        <v>0</v>
      </c>
      <c r="P232" s="1">
        <v>0</v>
      </c>
      <c r="Q232"/>
    </row>
    <row r="233" spans="1:17" hidden="1">
      <c r="A233">
        <v>3002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4856</v>
      </c>
      <c r="H233" t="s">
        <v>8</v>
      </c>
      <c r="I233">
        <v>34</v>
      </c>
      <c r="J233" s="55">
        <v>6.85</v>
      </c>
      <c r="K233" s="64">
        <v>5278.83</v>
      </c>
      <c r="L233" s="71">
        <v>0</v>
      </c>
      <c r="M233">
        <v>4</v>
      </c>
      <c r="N233" s="1">
        <v>45593</v>
      </c>
      <c r="O233">
        <v>0</v>
      </c>
      <c r="P233" s="1">
        <v>0</v>
      </c>
      <c r="Q233"/>
    </row>
    <row r="234" spans="1:17" hidden="1">
      <c r="A234">
        <v>3004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4856</v>
      </c>
      <c r="H234" t="s">
        <v>8</v>
      </c>
      <c r="I234">
        <v>34</v>
      </c>
      <c r="J234" s="55">
        <v>6.85</v>
      </c>
      <c r="K234" s="64">
        <v>4671.53</v>
      </c>
      <c r="L234" s="71">
        <v>0</v>
      </c>
      <c r="M234">
        <v>1</v>
      </c>
      <c r="N234" s="1">
        <v>45593</v>
      </c>
      <c r="O234">
        <v>0</v>
      </c>
      <c r="P234" s="1">
        <v>0</v>
      </c>
      <c r="Q234"/>
    </row>
    <row r="235" spans="1:17" hidden="1">
      <c r="A235">
        <v>3004</v>
      </c>
      <c r="B235" t="s">
        <v>695</v>
      </c>
      <c r="C235" t="s">
        <v>696</v>
      </c>
      <c r="D235" t="s">
        <v>686</v>
      </c>
      <c r="E235" t="s">
        <v>6</v>
      </c>
      <c r="F235" t="s">
        <v>687</v>
      </c>
      <c r="G235" t="s">
        <v>1015</v>
      </c>
      <c r="H235" t="s">
        <v>8</v>
      </c>
      <c r="I235">
        <v>34</v>
      </c>
      <c r="J235" s="55">
        <v>6.85</v>
      </c>
      <c r="K235" s="64">
        <v>170</v>
      </c>
      <c r="L235" s="71">
        <v>0</v>
      </c>
      <c r="M235">
        <v>1</v>
      </c>
      <c r="N235" s="1">
        <v>45593</v>
      </c>
      <c r="O235">
        <v>0</v>
      </c>
      <c r="P235" s="1">
        <v>0</v>
      </c>
      <c r="Q235"/>
    </row>
    <row r="236" spans="1:17" hidden="1">
      <c r="A236">
        <v>3005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527.39</v>
      </c>
      <c r="L236" s="71">
        <v>0</v>
      </c>
      <c r="M236">
        <v>7</v>
      </c>
      <c r="N236" s="1">
        <v>45593</v>
      </c>
      <c r="O236">
        <v>0</v>
      </c>
      <c r="P236" s="1">
        <v>0</v>
      </c>
      <c r="Q236"/>
    </row>
    <row r="237" spans="1:17" hidden="1">
      <c r="A237">
        <v>3012</v>
      </c>
      <c r="B237" t="s">
        <v>691</v>
      </c>
      <c r="C237" t="s">
        <v>695</v>
      </c>
      <c r="D237" t="s">
        <v>686</v>
      </c>
      <c r="E237" t="s">
        <v>6</v>
      </c>
      <c r="F237" t="s">
        <v>687</v>
      </c>
      <c r="G237" t="s">
        <v>4861</v>
      </c>
      <c r="H237" t="s">
        <v>8</v>
      </c>
      <c r="I237">
        <v>34</v>
      </c>
      <c r="J237" s="55">
        <v>6.85</v>
      </c>
      <c r="K237" s="64">
        <v>133.80000000000001</v>
      </c>
      <c r="L237" s="71">
        <v>0</v>
      </c>
      <c r="M237">
        <v>3</v>
      </c>
      <c r="N237" s="1">
        <v>45593</v>
      </c>
      <c r="O237">
        <v>0</v>
      </c>
      <c r="P237" s="1">
        <v>0</v>
      </c>
      <c r="Q237"/>
    </row>
    <row r="238" spans="1:17" hidden="1">
      <c r="A238">
        <v>3015</v>
      </c>
      <c r="B238" t="s">
        <v>691</v>
      </c>
      <c r="C238" t="s">
        <v>695</v>
      </c>
      <c r="D238" t="s">
        <v>686</v>
      </c>
      <c r="E238" t="s">
        <v>6</v>
      </c>
      <c r="F238" t="s">
        <v>687</v>
      </c>
      <c r="G238" t="s">
        <v>4861</v>
      </c>
      <c r="H238" t="s">
        <v>8</v>
      </c>
      <c r="I238">
        <v>34</v>
      </c>
      <c r="J238" s="55">
        <v>6.85</v>
      </c>
      <c r="K238" s="64">
        <v>135.74</v>
      </c>
      <c r="L238" s="71">
        <v>0</v>
      </c>
      <c r="M238">
        <v>6</v>
      </c>
      <c r="N238" s="1">
        <v>45593</v>
      </c>
      <c r="O238">
        <v>0</v>
      </c>
      <c r="P238" s="1">
        <v>0</v>
      </c>
      <c r="Q238"/>
    </row>
    <row r="239" spans="1:17" hidden="1">
      <c r="A239">
        <v>3022</v>
      </c>
      <c r="B239" t="s">
        <v>695</v>
      </c>
      <c r="C239" t="s">
        <v>775</v>
      </c>
      <c r="D239" t="s">
        <v>686</v>
      </c>
      <c r="E239" t="s">
        <v>6</v>
      </c>
      <c r="F239" t="s">
        <v>687</v>
      </c>
      <c r="G239" t="s">
        <v>4856</v>
      </c>
      <c r="H239" t="s">
        <v>8</v>
      </c>
      <c r="I239">
        <v>34</v>
      </c>
      <c r="J239" s="55">
        <v>6.85</v>
      </c>
      <c r="K239" s="64">
        <v>7.12</v>
      </c>
      <c r="L239" s="71">
        <v>0</v>
      </c>
      <c r="M239">
        <v>1</v>
      </c>
      <c r="N239" s="1">
        <v>45593</v>
      </c>
      <c r="O239">
        <v>0</v>
      </c>
      <c r="P239" s="1">
        <v>0</v>
      </c>
      <c r="Q239"/>
    </row>
    <row r="240" spans="1:17" hidden="1">
      <c r="A240">
        <v>3022</v>
      </c>
      <c r="B240" t="s">
        <v>695</v>
      </c>
      <c r="C240" t="s">
        <v>788</v>
      </c>
      <c r="D240" t="s">
        <v>686</v>
      </c>
      <c r="E240" t="s">
        <v>6</v>
      </c>
      <c r="F240" t="s">
        <v>687</v>
      </c>
      <c r="G240" t="s">
        <v>4855</v>
      </c>
      <c r="H240" t="s">
        <v>8</v>
      </c>
      <c r="I240">
        <v>34</v>
      </c>
      <c r="J240" s="55">
        <v>6.85</v>
      </c>
      <c r="K240" s="64">
        <v>200</v>
      </c>
      <c r="L240" s="71">
        <v>0</v>
      </c>
      <c r="M240">
        <v>1</v>
      </c>
      <c r="N240" s="1">
        <v>45593</v>
      </c>
      <c r="O240">
        <v>0</v>
      </c>
      <c r="P240" s="1">
        <v>0</v>
      </c>
      <c r="Q240"/>
    </row>
    <row r="241" spans="1:17" hidden="1">
      <c r="A241">
        <v>3026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1007</v>
      </c>
      <c r="H241" t="s">
        <v>8</v>
      </c>
      <c r="I241">
        <v>34</v>
      </c>
      <c r="J241" s="55">
        <v>6.85</v>
      </c>
      <c r="K241" s="64">
        <v>150</v>
      </c>
      <c r="L241" s="71">
        <v>0</v>
      </c>
      <c r="M241">
        <v>1</v>
      </c>
      <c r="N241" s="1">
        <v>45593</v>
      </c>
      <c r="O241">
        <v>0</v>
      </c>
      <c r="P241" s="1">
        <v>0</v>
      </c>
      <c r="Q241"/>
    </row>
    <row r="242" spans="1:17" hidden="1">
      <c r="A242">
        <v>3027</v>
      </c>
      <c r="B242" t="s">
        <v>693</v>
      </c>
      <c r="C242" t="s">
        <v>694</v>
      </c>
      <c r="D242" t="s">
        <v>686</v>
      </c>
      <c r="E242" t="s">
        <v>6</v>
      </c>
      <c r="F242" t="s">
        <v>687</v>
      </c>
      <c r="G242" t="s">
        <v>1007</v>
      </c>
      <c r="H242" t="s">
        <v>8</v>
      </c>
      <c r="I242">
        <v>34</v>
      </c>
      <c r="J242" s="55">
        <v>6.85</v>
      </c>
      <c r="K242" s="64">
        <v>3.43</v>
      </c>
      <c r="L242" s="71">
        <v>0</v>
      </c>
      <c r="M242">
        <v>2</v>
      </c>
      <c r="N242" s="1">
        <v>45593</v>
      </c>
      <c r="O242">
        <v>0</v>
      </c>
      <c r="P242" s="1">
        <v>0</v>
      </c>
      <c r="Q242"/>
    </row>
    <row r="243" spans="1:17" hidden="1">
      <c r="A243">
        <v>3030</v>
      </c>
      <c r="B243" t="s">
        <v>693</v>
      </c>
      <c r="C243" t="s">
        <v>685</v>
      </c>
      <c r="D243" t="s">
        <v>686</v>
      </c>
      <c r="E243" t="s">
        <v>6</v>
      </c>
      <c r="F243" t="s">
        <v>983</v>
      </c>
      <c r="G243" t="s">
        <v>688</v>
      </c>
      <c r="H243" t="s">
        <v>8</v>
      </c>
      <c r="I243">
        <v>34</v>
      </c>
      <c r="J243" s="55">
        <v>6.85</v>
      </c>
      <c r="K243" s="64">
        <v>45.41</v>
      </c>
      <c r="L243" s="71">
        <v>0</v>
      </c>
      <c r="M243">
        <v>1</v>
      </c>
      <c r="N243" s="1">
        <v>45593</v>
      </c>
      <c r="O243">
        <v>0</v>
      </c>
      <c r="P243" s="1">
        <v>0</v>
      </c>
      <c r="Q243"/>
    </row>
    <row r="244" spans="1:17" hidden="1">
      <c r="A244">
        <v>3031</v>
      </c>
      <c r="B244" t="s">
        <v>693</v>
      </c>
      <c r="C244" t="s">
        <v>773</v>
      </c>
      <c r="D244" t="s">
        <v>686</v>
      </c>
      <c r="E244" t="s">
        <v>6</v>
      </c>
      <c r="F244" t="s">
        <v>687</v>
      </c>
      <c r="G244" t="s">
        <v>4910</v>
      </c>
      <c r="H244" t="s">
        <v>8</v>
      </c>
      <c r="I244">
        <v>34</v>
      </c>
      <c r="J244" s="55">
        <v>6.85</v>
      </c>
      <c r="K244" s="64">
        <v>30.8</v>
      </c>
      <c r="L244" s="71">
        <v>0</v>
      </c>
      <c r="M244">
        <v>2</v>
      </c>
      <c r="N244" s="1">
        <v>45593</v>
      </c>
      <c r="O244">
        <v>0</v>
      </c>
      <c r="P244" s="1">
        <v>0</v>
      </c>
      <c r="Q244"/>
    </row>
    <row r="245" spans="1:17" hidden="1">
      <c r="A245">
        <v>3034</v>
      </c>
      <c r="B245" t="s">
        <v>694</v>
      </c>
      <c r="C245" t="s">
        <v>685</v>
      </c>
      <c r="D245" t="s">
        <v>686</v>
      </c>
      <c r="E245" t="s">
        <v>6</v>
      </c>
      <c r="F245" t="s">
        <v>687</v>
      </c>
      <c r="G245" t="s">
        <v>4910</v>
      </c>
      <c r="H245" t="s">
        <v>8</v>
      </c>
      <c r="I245">
        <v>34</v>
      </c>
      <c r="J245" s="55">
        <v>6.85</v>
      </c>
      <c r="K245" s="64">
        <v>11.16</v>
      </c>
      <c r="L245" s="71">
        <v>0</v>
      </c>
      <c r="M245">
        <v>2</v>
      </c>
      <c r="N245" s="1">
        <v>45593</v>
      </c>
      <c r="O245">
        <v>0</v>
      </c>
      <c r="P245" s="1">
        <v>0</v>
      </c>
      <c r="Q245"/>
    </row>
    <row r="246" spans="1:17" hidden="1">
      <c r="A246">
        <v>3036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4861</v>
      </c>
      <c r="H246" t="s">
        <v>8</v>
      </c>
      <c r="I246">
        <v>34</v>
      </c>
      <c r="J246" s="55">
        <v>6.85</v>
      </c>
      <c r="K246" s="64">
        <v>60</v>
      </c>
      <c r="L246" s="71">
        <v>0</v>
      </c>
      <c r="M246">
        <v>1</v>
      </c>
      <c r="N246" s="1">
        <v>45593</v>
      </c>
      <c r="O246">
        <v>0</v>
      </c>
      <c r="P246" s="1">
        <v>0</v>
      </c>
      <c r="Q246"/>
    </row>
    <row r="247" spans="1:17" hidden="1">
      <c r="A247">
        <v>3043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4861</v>
      </c>
      <c r="H247" t="s">
        <v>8</v>
      </c>
      <c r="I247">
        <v>34</v>
      </c>
      <c r="J247" s="55">
        <v>6.85</v>
      </c>
      <c r="K247" s="64">
        <v>54.25</v>
      </c>
      <c r="L247" s="71">
        <v>0</v>
      </c>
      <c r="M247">
        <v>1</v>
      </c>
      <c r="N247" s="1">
        <v>45593</v>
      </c>
      <c r="O247">
        <v>0</v>
      </c>
      <c r="P247" s="1">
        <v>0</v>
      </c>
      <c r="Q247"/>
    </row>
    <row r="248" spans="1:17" hidden="1">
      <c r="A248">
        <v>3059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1010</v>
      </c>
      <c r="H248" t="s">
        <v>8</v>
      </c>
      <c r="I248">
        <v>34</v>
      </c>
      <c r="J248" s="55">
        <v>6.85</v>
      </c>
      <c r="K248" s="64">
        <v>85.32</v>
      </c>
      <c r="L248" s="71">
        <v>0</v>
      </c>
      <c r="M248">
        <v>2</v>
      </c>
      <c r="N248" s="1">
        <v>45593</v>
      </c>
      <c r="O248">
        <v>0</v>
      </c>
      <c r="P248" s="1">
        <v>0</v>
      </c>
      <c r="Q248"/>
    </row>
    <row r="249" spans="1:17" hidden="1">
      <c r="A249">
        <v>27002</v>
      </c>
      <c r="B249" t="s">
        <v>685</v>
      </c>
      <c r="C249" t="s">
        <v>685</v>
      </c>
      <c r="D249" t="s">
        <v>686</v>
      </c>
      <c r="E249" t="s">
        <v>6</v>
      </c>
      <c r="F249" t="s">
        <v>687</v>
      </c>
      <c r="G249" t="s">
        <v>1008</v>
      </c>
      <c r="H249" t="s">
        <v>8</v>
      </c>
      <c r="I249">
        <v>34</v>
      </c>
      <c r="J249" s="55">
        <v>6.85</v>
      </c>
      <c r="K249" s="64">
        <v>219.18</v>
      </c>
      <c r="L249" s="71">
        <v>0</v>
      </c>
      <c r="M249">
        <v>1</v>
      </c>
      <c r="N249" s="1">
        <v>45593</v>
      </c>
      <c r="O249">
        <v>0</v>
      </c>
      <c r="P249" s="1">
        <v>0</v>
      </c>
      <c r="Q249"/>
    </row>
    <row r="250" spans="1:17" hidden="1">
      <c r="A250">
        <v>27002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4861</v>
      </c>
      <c r="H250" t="s">
        <v>8</v>
      </c>
      <c r="I250">
        <v>34</v>
      </c>
      <c r="J250" s="55">
        <v>6.85</v>
      </c>
      <c r="K250" s="64">
        <v>68.39</v>
      </c>
      <c r="L250" s="71">
        <v>0</v>
      </c>
      <c r="M250">
        <v>2</v>
      </c>
      <c r="N250" s="1">
        <v>45593</v>
      </c>
      <c r="O250">
        <v>0</v>
      </c>
      <c r="P250" s="1">
        <v>0</v>
      </c>
      <c r="Q250"/>
    </row>
    <row r="251" spans="1:17" hidden="1">
      <c r="A251">
        <v>27002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731</v>
      </c>
      <c r="H251" t="s">
        <v>8</v>
      </c>
      <c r="I251">
        <v>34</v>
      </c>
      <c r="J251" s="55">
        <v>6.85</v>
      </c>
      <c r="K251" s="64">
        <v>145.83000000000001</v>
      </c>
      <c r="L251" s="71">
        <v>0</v>
      </c>
      <c r="M251">
        <v>1</v>
      </c>
      <c r="N251" s="1">
        <v>45593</v>
      </c>
      <c r="O251">
        <v>0</v>
      </c>
      <c r="P251" s="1">
        <v>0</v>
      </c>
      <c r="Q251"/>
    </row>
    <row r="252" spans="1:17" hidden="1">
      <c r="A252">
        <v>27002</v>
      </c>
      <c r="B252" t="s">
        <v>691</v>
      </c>
      <c r="C252" t="s">
        <v>4830</v>
      </c>
      <c r="D252" t="s">
        <v>686</v>
      </c>
      <c r="E252" t="s">
        <v>6</v>
      </c>
      <c r="F252" t="s">
        <v>687</v>
      </c>
      <c r="G252" t="s">
        <v>1049</v>
      </c>
      <c r="H252" t="s">
        <v>8</v>
      </c>
      <c r="I252">
        <v>34</v>
      </c>
      <c r="J252" s="55">
        <v>6.85</v>
      </c>
      <c r="K252" s="64">
        <v>459.04</v>
      </c>
      <c r="L252" s="71">
        <v>0</v>
      </c>
      <c r="M252">
        <v>1</v>
      </c>
      <c r="N252" s="1">
        <v>45593</v>
      </c>
      <c r="O252">
        <v>0</v>
      </c>
      <c r="P252" s="1">
        <v>0</v>
      </c>
      <c r="Q252"/>
    </row>
    <row r="253" spans="1:17" hidden="1">
      <c r="A253">
        <v>27002</v>
      </c>
      <c r="B253" t="s">
        <v>691</v>
      </c>
      <c r="C253" t="s">
        <v>774</v>
      </c>
      <c r="D253" t="s">
        <v>686</v>
      </c>
      <c r="E253" t="s">
        <v>6</v>
      </c>
      <c r="F253" t="s">
        <v>687</v>
      </c>
      <c r="G253" t="s">
        <v>732</v>
      </c>
      <c r="H253" t="s">
        <v>8</v>
      </c>
      <c r="I253">
        <v>34</v>
      </c>
      <c r="J253" s="55">
        <v>6.85</v>
      </c>
      <c r="K253" s="64">
        <v>399.45</v>
      </c>
      <c r="L253" s="71">
        <v>0</v>
      </c>
      <c r="M253">
        <v>1</v>
      </c>
      <c r="N253" s="1">
        <v>45593</v>
      </c>
      <c r="O253">
        <v>0</v>
      </c>
      <c r="P253" s="1">
        <v>0</v>
      </c>
      <c r="Q253"/>
    </row>
    <row r="254" spans="1:17" hidden="1">
      <c r="A254">
        <v>27002</v>
      </c>
      <c r="B254" t="s">
        <v>692</v>
      </c>
      <c r="C254" t="s">
        <v>685</v>
      </c>
      <c r="D254" t="s">
        <v>686</v>
      </c>
      <c r="E254" t="s">
        <v>6</v>
      </c>
      <c r="F254" t="s">
        <v>687</v>
      </c>
      <c r="G254" t="s">
        <v>1009</v>
      </c>
      <c r="H254" t="s">
        <v>8</v>
      </c>
      <c r="I254">
        <v>34</v>
      </c>
      <c r="J254" s="55">
        <v>6.85</v>
      </c>
      <c r="K254" s="64">
        <v>104.82</v>
      </c>
      <c r="L254" s="71">
        <v>0</v>
      </c>
      <c r="M254">
        <v>2</v>
      </c>
      <c r="N254" s="1">
        <v>45593</v>
      </c>
      <c r="O254">
        <v>0</v>
      </c>
      <c r="P254" s="1">
        <v>0</v>
      </c>
      <c r="Q254"/>
    </row>
    <row r="255" spans="1:17" hidden="1">
      <c r="A255">
        <v>27002</v>
      </c>
      <c r="B255" t="s">
        <v>695</v>
      </c>
      <c r="C255" t="s">
        <v>696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81.33</v>
      </c>
      <c r="L255" s="71">
        <v>0</v>
      </c>
      <c r="M255">
        <v>1</v>
      </c>
      <c r="N255" s="1">
        <v>45593</v>
      </c>
      <c r="O255">
        <v>0</v>
      </c>
      <c r="P255" s="1">
        <v>0</v>
      </c>
      <c r="Q255"/>
    </row>
    <row r="256" spans="1:17" hidden="1">
      <c r="A256">
        <v>27002</v>
      </c>
      <c r="B256" t="s">
        <v>695</v>
      </c>
      <c r="C256" t="s">
        <v>773</v>
      </c>
      <c r="D256" t="s">
        <v>686</v>
      </c>
      <c r="E256" t="s">
        <v>6</v>
      </c>
      <c r="F256" t="s">
        <v>687</v>
      </c>
      <c r="G256" t="s">
        <v>1011</v>
      </c>
      <c r="H256" t="s">
        <v>8</v>
      </c>
      <c r="I256">
        <v>34</v>
      </c>
      <c r="J256" s="55">
        <v>6.85</v>
      </c>
      <c r="K256" s="64">
        <v>100</v>
      </c>
      <c r="L256" s="71">
        <v>0</v>
      </c>
      <c r="M256">
        <v>1</v>
      </c>
      <c r="N256" s="1">
        <v>45593</v>
      </c>
      <c r="O256">
        <v>0</v>
      </c>
      <c r="P256" s="1">
        <v>0</v>
      </c>
      <c r="Q256"/>
    </row>
    <row r="257" spans="1:17" hidden="1">
      <c r="A257">
        <v>27002</v>
      </c>
      <c r="B257" t="s">
        <v>695</v>
      </c>
      <c r="C257" t="s">
        <v>778</v>
      </c>
      <c r="D257" t="s">
        <v>686</v>
      </c>
      <c r="E257" t="s">
        <v>6</v>
      </c>
      <c r="F257" t="s">
        <v>687</v>
      </c>
      <c r="G257" t="s">
        <v>1056</v>
      </c>
      <c r="H257" t="s">
        <v>8</v>
      </c>
      <c r="I257">
        <v>34</v>
      </c>
      <c r="J257" s="55">
        <v>6.85</v>
      </c>
      <c r="K257" s="64">
        <v>576.44000000000005</v>
      </c>
      <c r="L257" s="71">
        <v>0</v>
      </c>
      <c r="M257">
        <v>3</v>
      </c>
      <c r="N257" s="1">
        <v>45593</v>
      </c>
      <c r="O257">
        <v>0</v>
      </c>
      <c r="P257" s="1">
        <v>0</v>
      </c>
      <c r="Q257"/>
    </row>
    <row r="258" spans="1:17" hidden="1">
      <c r="A258">
        <v>27002</v>
      </c>
      <c r="B258" t="s">
        <v>696</v>
      </c>
      <c r="C258" t="s">
        <v>691</v>
      </c>
      <c r="D258" t="s">
        <v>686</v>
      </c>
      <c r="E258" t="s">
        <v>6</v>
      </c>
      <c r="F258" t="s">
        <v>687</v>
      </c>
      <c r="G258" t="s">
        <v>1012</v>
      </c>
      <c r="H258" t="s">
        <v>8</v>
      </c>
      <c r="I258">
        <v>34</v>
      </c>
      <c r="J258" s="55">
        <v>6.85</v>
      </c>
      <c r="K258" s="64">
        <v>388.3</v>
      </c>
      <c r="L258" s="71">
        <v>0</v>
      </c>
      <c r="M258">
        <v>6</v>
      </c>
      <c r="N258" s="1">
        <v>45593</v>
      </c>
      <c r="O258">
        <v>0</v>
      </c>
      <c r="P258" s="1">
        <v>0</v>
      </c>
      <c r="Q258"/>
    </row>
    <row r="259" spans="1:17" hidden="1">
      <c r="A259">
        <v>27002</v>
      </c>
      <c r="B259" t="s">
        <v>4830</v>
      </c>
      <c r="C259" t="s">
        <v>685</v>
      </c>
      <c r="D259" t="s">
        <v>686</v>
      </c>
      <c r="E259" t="s">
        <v>6</v>
      </c>
      <c r="F259" t="s">
        <v>687</v>
      </c>
      <c r="G259" t="s">
        <v>730</v>
      </c>
      <c r="H259" t="s">
        <v>8</v>
      </c>
      <c r="I259">
        <v>34</v>
      </c>
      <c r="J259" s="55">
        <v>6.85</v>
      </c>
      <c r="K259" s="64">
        <v>157.62</v>
      </c>
      <c r="L259" s="71">
        <v>0</v>
      </c>
      <c r="M259">
        <v>1</v>
      </c>
      <c r="N259" s="1">
        <v>45593</v>
      </c>
      <c r="O259">
        <v>0</v>
      </c>
      <c r="P259" s="1">
        <v>0</v>
      </c>
      <c r="Q259"/>
    </row>
    <row r="260" spans="1:17" hidden="1">
      <c r="A260">
        <v>27007</v>
      </c>
      <c r="B260" t="s">
        <v>685</v>
      </c>
      <c r="C260" t="s">
        <v>685</v>
      </c>
      <c r="D260" t="s">
        <v>686</v>
      </c>
      <c r="E260" t="s">
        <v>6</v>
      </c>
      <c r="F260" t="s">
        <v>687</v>
      </c>
      <c r="G260" t="s">
        <v>5194</v>
      </c>
      <c r="H260" t="s">
        <v>8</v>
      </c>
      <c r="I260">
        <v>34</v>
      </c>
      <c r="J260" s="55">
        <v>6.85</v>
      </c>
      <c r="K260" s="64">
        <v>200</v>
      </c>
      <c r="L260" s="71">
        <v>0</v>
      </c>
      <c r="M260">
        <v>1</v>
      </c>
      <c r="N260" s="1">
        <v>45593</v>
      </c>
      <c r="O260">
        <v>0</v>
      </c>
      <c r="P260" s="1">
        <v>0</v>
      </c>
      <c r="Q260"/>
    </row>
    <row r="261" spans="1:17" hidden="1">
      <c r="A261">
        <v>27009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979</v>
      </c>
      <c r="H261" t="s">
        <v>8</v>
      </c>
      <c r="I261">
        <v>34</v>
      </c>
      <c r="J261" s="55">
        <v>6.85</v>
      </c>
      <c r="K261" s="64">
        <v>2958.33</v>
      </c>
      <c r="L261" s="71">
        <v>0</v>
      </c>
      <c r="M261">
        <v>1</v>
      </c>
      <c r="N261" s="1">
        <v>45593</v>
      </c>
      <c r="O261">
        <v>0</v>
      </c>
      <c r="P261" s="1">
        <v>0</v>
      </c>
      <c r="Q261"/>
    </row>
    <row r="262" spans="1:17" hidden="1">
      <c r="A262">
        <v>74003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4861</v>
      </c>
      <c r="H262" t="s">
        <v>8</v>
      </c>
      <c r="I262">
        <v>34</v>
      </c>
      <c r="J262" s="55">
        <v>6.85</v>
      </c>
      <c r="K262" s="64">
        <v>0.55000000000000004</v>
      </c>
      <c r="L262" s="71">
        <v>0</v>
      </c>
      <c r="M262">
        <v>1</v>
      </c>
      <c r="N262" s="1">
        <v>45593</v>
      </c>
      <c r="O262">
        <v>0</v>
      </c>
      <c r="P262" s="1">
        <v>0</v>
      </c>
      <c r="Q262"/>
    </row>
    <row r="263" spans="1:17" hidden="1">
      <c r="A263">
        <v>74003</v>
      </c>
      <c r="B263" t="s">
        <v>690</v>
      </c>
      <c r="C263" t="s">
        <v>694</v>
      </c>
      <c r="D263" t="s">
        <v>686</v>
      </c>
      <c r="E263" t="s">
        <v>6</v>
      </c>
      <c r="F263" t="s">
        <v>687</v>
      </c>
      <c r="G263" t="s">
        <v>1011</v>
      </c>
      <c r="H263" t="s">
        <v>8</v>
      </c>
      <c r="I263">
        <v>34</v>
      </c>
      <c r="J263" s="55">
        <v>6.85</v>
      </c>
      <c r="K263" s="64">
        <v>1000</v>
      </c>
      <c r="L263" s="71">
        <v>0</v>
      </c>
      <c r="M263">
        <v>1</v>
      </c>
      <c r="N263" s="1">
        <v>45593</v>
      </c>
      <c r="O263">
        <v>0</v>
      </c>
      <c r="P263" s="1">
        <v>0</v>
      </c>
      <c r="Q263"/>
    </row>
    <row r="264" spans="1:17" hidden="1">
      <c r="A264">
        <v>74003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1010</v>
      </c>
      <c r="H264" t="s">
        <v>8</v>
      </c>
      <c r="I264">
        <v>34</v>
      </c>
      <c r="J264" s="55">
        <v>6.85</v>
      </c>
      <c r="K264" s="64">
        <v>10.89</v>
      </c>
      <c r="L264" s="71">
        <v>0</v>
      </c>
      <c r="M264">
        <v>1</v>
      </c>
      <c r="N264" s="1">
        <v>45593</v>
      </c>
      <c r="O264">
        <v>0</v>
      </c>
      <c r="P264" s="1">
        <v>0</v>
      </c>
      <c r="Q264"/>
    </row>
    <row r="265" spans="1:17" hidden="1">
      <c r="A265">
        <v>75001</v>
      </c>
      <c r="B265" t="s">
        <v>685</v>
      </c>
      <c r="C265" t="s">
        <v>685</v>
      </c>
      <c r="D265" t="s">
        <v>686</v>
      </c>
      <c r="E265" t="s">
        <v>6</v>
      </c>
      <c r="F265" t="s">
        <v>687</v>
      </c>
      <c r="G265" t="s">
        <v>984</v>
      </c>
      <c r="H265" t="s">
        <v>8</v>
      </c>
      <c r="I265">
        <v>34</v>
      </c>
      <c r="J265" s="55">
        <v>6.85</v>
      </c>
      <c r="K265" s="64">
        <v>29.2</v>
      </c>
      <c r="L265" s="71">
        <v>0</v>
      </c>
      <c r="M265">
        <v>1</v>
      </c>
      <c r="N265" s="1">
        <v>45593</v>
      </c>
      <c r="O265">
        <v>0</v>
      </c>
      <c r="P265" s="1">
        <v>0</v>
      </c>
      <c r="Q265"/>
    </row>
    <row r="266" spans="1:17" hidden="1">
      <c r="A266">
        <v>75001</v>
      </c>
      <c r="B266" t="s">
        <v>690</v>
      </c>
      <c r="C266" t="s">
        <v>685</v>
      </c>
      <c r="D266" t="s">
        <v>686</v>
      </c>
      <c r="E266" t="s">
        <v>6</v>
      </c>
      <c r="F266" t="s">
        <v>687</v>
      </c>
      <c r="G266" t="s">
        <v>981</v>
      </c>
      <c r="H266" t="s">
        <v>8</v>
      </c>
      <c r="I266">
        <v>34</v>
      </c>
      <c r="J266" s="55">
        <v>6.85</v>
      </c>
      <c r="K266" s="64">
        <v>1</v>
      </c>
      <c r="L266" s="71">
        <v>0</v>
      </c>
      <c r="M266">
        <v>1</v>
      </c>
      <c r="N266" s="1">
        <v>45593</v>
      </c>
      <c r="O266">
        <v>0</v>
      </c>
      <c r="P266" s="1">
        <v>0</v>
      </c>
      <c r="Q266"/>
    </row>
    <row r="267" spans="1:17" hidden="1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980</v>
      </c>
      <c r="H267" t="s">
        <v>8</v>
      </c>
      <c r="I267">
        <v>34</v>
      </c>
      <c r="J267" s="55">
        <v>6.85</v>
      </c>
      <c r="K267" s="64">
        <v>1.18</v>
      </c>
      <c r="L267" s="71">
        <v>0</v>
      </c>
      <c r="M267">
        <v>2</v>
      </c>
      <c r="N267" s="1">
        <v>45593</v>
      </c>
      <c r="O267">
        <v>0</v>
      </c>
      <c r="P267" s="1">
        <v>0</v>
      </c>
      <c r="Q267"/>
    </row>
    <row r="268" spans="1:17" hidden="1">
      <c r="A268">
        <v>75001</v>
      </c>
      <c r="B268" t="s">
        <v>690</v>
      </c>
      <c r="C268" t="s">
        <v>685</v>
      </c>
      <c r="D268" t="s">
        <v>686</v>
      </c>
      <c r="E268" t="s">
        <v>6</v>
      </c>
      <c r="F268" t="s">
        <v>687</v>
      </c>
      <c r="G268" t="s">
        <v>982</v>
      </c>
      <c r="H268" t="s">
        <v>8</v>
      </c>
      <c r="I268">
        <v>34</v>
      </c>
      <c r="J268" s="55">
        <v>6.85</v>
      </c>
      <c r="K268" s="64">
        <v>7.3</v>
      </c>
      <c r="L268" s="71">
        <v>0</v>
      </c>
      <c r="M268">
        <v>1</v>
      </c>
      <c r="N268" s="1">
        <v>45593</v>
      </c>
      <c r="O268">
        <v>0</v>
      </c>
      <c r="P268" s="1">
        <v>0</v>
      </c>
      <c r="Q268"/>
    </row>
    <row r="269" spans="1:17" hidden="1">
      <c r="A269">
        <v>75001</v>
      </c>
      <c r="B269" t="s">
        <v>690</v>
      </c>
      <c r="C269" t="s">
        <v>685</v>
      </c>
      <c r="D269" t="s">
        <v>686</v>
      </c>
      <c r="E269" t="s">
        <v>6</v>
      </c>
      <c r="F269" t="s">
        <v>687</v>
      </c>
      <c r="G269" t="s">
        <v>986</v>
      </c>
      <c r="H269" t="s">
        <v>8</v>
      </c>
      <c r="I269">
        <v>34</v>
      </c>
      <c r="J269" s="55">
        <v>6.85</v>
      </c>
      <c r="K269" s="64">
        <v>29.2</v>
      </c>
      <c r="L269" s="71">
        <v>0</v>
      </c>
      <c r="M269">
        <v>1</v>
      </c>
      <c r="N269" s="1">
        <v>45593</v>
      </c>
      <c r="O269">
        <v>0</v>
      </c>
      <c r="P269" s="1">
        <v>0</v>
      </c>
      <c r="Q269"/>
    </row>
    <row r="270" spans="1:17" hidden="1">
      <c r="A270">
        <v>75001</v>
      </c>
      <c r="B270" t="s">
        <v>690</v>
      </c>
      <c r="C270" t="s">
        <v>685</v>
      </c>
      <c r="D270" t="s">
        <v>686</v>
      </c>
      <c r="E270" t="s">
        <v>6</v>
      </c>
      <c r="F270" t="s">
        <v>687</v>
      </c>
      <c r="G270" t="s">
        <v>985</v>
      </c>
      <c r="H270" t="s">
        <v>8</v>
      </c>
      <c r="I270">
        <v>34</v>
      </c>
      <c r="J270" s="55">
        <v>6.85</v>
      </c>
      <c r="K270" s="64">
        <v>50</v>
      </c>
      <c r="L270" s="71">
        <v>0</v>
      </c>
      <c r="M270">
        <v>1</v>
      </c>
      <c r="N270" s="1">
        <v>45593</v>
      </c>
      <c r="O270">
        <v>0</v>
      </c>
      <c r="P270" s="1">
        <v>0</v>
      </c>
      <c r="Q270"/>
    </row>
    <row r="271" spans="1:17" hidden="1">
      <c r="A271">
        <v>75001</v>
      </c>
      <c r="B271" t="s">
        <v>690</v>
      </c>
      <c r="C271" t="s">
        <v>685</v>
      </c>
      <c r="D271" t="s">
        <v>686</v>
      </c>
      <c r="E271" t="s">
        <v>6</v>
      </c>
      <c r="F271" t="s">
        <v>687</v>
      </c>
      <c r="G271" t="s">
        <v>1033</v>
      </c>
      <c r="H271" t="s">
        <v>8</v>
      </c>
      <c r="I271">
        <v>34</v>
      </c>
      <c r="J271" s="55">
        <v>6.85</v>
      </c>
      <c r="K271" s="64">
        <v>51</v>
      </c>
      <c r="L271" s="71">
        <v>0</v>
      </c>
      <c r="M271">
        <v>2</v>
      </c>
      <c r="N271" s="1">
        <v>45593</v>
      </c>
      <c r="O271">
        <v>0</v>
      </c>
      <c r="P271" s="1">
        <v>0</v>
      </c>
      <c r="Q271"/>
    </row>
    <row r="272" spans="1:17" hidden="1">
      <c r="A272">
        <v>75003</v>
      </c>
      <c r="B272" t="s">
        <v>691</v>
      </c>
      <c r="C272" t="s">
        <v>685</v>
      </c>
      <c r="D272" t="s">
        <v>686</v>
      </c>
      <c r="E272" t="s">
        <v>6</v>
      </c>
      <c r="F272" t="s">
        <v>687</v>
      </c>
      <c r="G272" t="s">
        <v>1010</v>
      </c>
      <c r="H272" t="s">
        <v>8</v>
      </c>
      <c r="I272">
        <v>34</v>
      </c>
      <c r="J272" s="55">
        <v>6.85</v>
      </c>
      <c r="K272" s="64">
        <v>821.17</v>
      </c>
      <c r="L272" s="71">
        <v>0</v>
      </c>
      <c r="M272">
        <v>2</v>
      </c>
      <c r="N272" s="1">
        <v>45593</v>
      </c>
      <c r="O272">
        <v>0</v>
      </c>
      <c r="P272" s="1">
        <v>0</v>
      </c>
      <c r="Q272"/>
    </row>
    <row r="273" spans="1:17" hidden="1">
      <c r="A273">
        <v>75003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1011</v>
      </c>
      <c r="H273" t="s">
        <v>8</v>
      </c>
      <c r="I273">
        <v>34</v>
      </c>
      <c r="J273" s="55">
        <v>6.85</v>
      </c>
      <c r="K273" s="64">
        <v>791.52</v>
      </c>
      <c r="L273" s="71">
        <v>0</v>
      </c>
      <c r="M273">
        <v>2</v>
      </c>
      <c r="N273" s="1">
        <v>45593</v>
      </c>
      <c r="O273">
        <v>0</v>
      </c>
      <c r="P273" s="1">
        <v>0</v>
      </c>
      <c r="Q273"/>
    </row>
    <row r="274" spans="1:17" hidden="1">
      <c r="A274">
        <v>75003</v>
      </c>
      <c r="B274" t="s">
        <v>691</v>
      </c>
      <c r="C274" t="s">
        <v>685</v>
      </c>
      <c r="D274" t="s">
        <v>686</v>
      </c>
      <c r="E274" t="s">
        <v>6</v>
      </c>
      <c r="F274" t="s">
        <v>687</v>
      </c>
      <c r="G274" t="s">
        <v>1009</v>
      </c>
      <c r="H274" t="s">
        <v>8</v>
      </c>
      <c r="I274">
        <v>34</v>
      </c>
      <c r="J274" s="55">
        <v>6.85</v>
      </c>
      <c r="K274" s="64">
        <v>1474.59</v>
      </c>
      <c r="L274" s="71">
        <v>0</v>
      </c>
      <c r="M274">
        <v>5</v>
      </c>
      <c r="N274" s="1">
        <v>45593</v>
      </c>
      <c r="O274">
        <v>0</v>
      </c>
      <c r="P274" s="1">
        <v>0</v>
      </c>
      <c r="Q274"/>
    </row>
    <row r="275" spans="1:17" hidden="1">
      <c r="A275">
        <v>75004</v>
      </c>
      <c r="B275" t="s">
        <v>692</v>
      </c>
      <c r="C275" t="s">
        <v>685</v>
      </c>
      <c r="D275" t="s">
        <v>686</v>
      </c>
      <c r="E275" t="s">
        <v>6</v>
      </c>
      <c r="F275" t="s">
        <v>687</v>
      </c>
      <c r="G275" t="s">
        <v>4862</v>
      </c>
      <c r="H275" t="s">
        <v>8</v>
      </c>
      <c r="I275">
        <v>34</v>
      </c>
      <c r="J275" s="55">
        <v>6.85</v>
      </c>
      <c r="K275" s="64">
        <v>93.8</v>
      </c>
      <c r="L275" s="71">
        <v>0</v>
      </c>
      <c r="M275">
        <v>2</v>
      </c>
      <c r="N275" s="1">
        <v>45593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717</v>
      </c>
      <c r="H276" t="s">
        <v>7</v>
      </c>
      <c r="I276">
        <v>34</v>
      </c>
      <c r="J276" s="55">
        <v>6.8552</v>
      </c>
      <c r="K276" s="64">
        <v>0</v>
      </c>
      <c r="L276" s="71">
        <v>5.18</v>
      </c>
      <c r="M276">
        <v>1</v>
      </c>
      <c r="N276" s="1">
        <v>45593</v>
      </c>
      <c r="O276">
        <v>0</v>
      </c>
      <c r="P276" s="1">
        <v>0</v>
      </c>
      <c r="Q276"/>
    </row>
    <row r="277" spans="1:17" hidden="1">
      <c r="A277">
        <v>1005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4849</v>
      </c>
      <c r="H277" t="s">
        <v>8</v>
      </c>
      <c r="I277">
        <v>34</v>
      </c>
      <c r="J277" s="55">
        <v>6.8559999999999999</v>
      </c>
      <c r="K277" s="64">
        <v>2000000</v>
      </c>
      <c r="L277" s="71">
        <v>0</v>
      </c>
      <c r="M277">
        <v>1</v>
      </c>
      <c r="N277" s="1">
        <v>45593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786</v>
      </c>
      <c r="H278" t="s">
        <v>7</v>
      </c>
      <c r="I278">
        <v>34</v>
      </c>
      <c r="J278" s="55">
        <v>6.8589000000000002</v>
      </c>
      <c r="K278" s="64">
        <v>0</v>
      </c>
      <c r="L278" s="71">
        <v>20.83</v>
      </c>
      <c r="M278">
        <v>1</v>
      </c>
      <c r="N278" s="1">
        <v>45593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787</v>
      </c>
      <c r="H279" t="s">
        <v>7</v>
      </c>
      <c r="I279">
        <v>34</v>
      </c>
      <c r="J279" s="55">
        <v>6.8589000000000002</v>
      </c>
      <c r="K279" s="64">
        <v>0</v>
      </c>
      <c r="L279" s="71">
        <v>26.36</v>
      </c>
      <c r="M279">
        <v>1</v>
      </c>
      <c r="N279" s="1">
        <v>45593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788</v>
      </c>
      <c r="H280" t="s">
        <v>7</v>
      </c>
      <c r="I280">
        <v>34</v>
      </c>
      <c r="J280" s="55">
        <v>6.8589000000000002</v>
      </c>
      <c r="K280" s="64">
        <v>0</v>
      </c>
      <c r="L280" s="71">
        <v>28.64</v>
      </c>
      <c r="M280">
        <v>1</v>
      </c>
      <c r="N280" s="1">
        <v>45593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789</v>
      </c>
      <c r="H281" t="s">
        <v>7</v>
      </c>
      <c r="I281">
        <v>34</v>
      </c>
      <c r="J281" s="55">
        <v>6.859</v>
      </c>
      <c r="K281" s="64">
        <v>0</v>
      </c>
      <c r="L281" s="71">
        <v>11.06</v>
      </c>
      <c r="M281">
        <v>1</v>
      </c>
      <c r="N281" s="1">
        <v>45593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790</v>
      </c>
      <c r="H282" t="s">
        <v>7</v>
      </c>
      <c r="I282">
        <v>34</v>
      </c>
      <c r="J282" s="55">
        <v>6.8593999999999999</v>
      </c>
      <c r="K282" s="64">
        <v>0</v>
      </c>
      <c r="L282" s="71">
        <v>21.05</v>
      </c>
      <c r="M282">
        <v>2</v>
      </c>
      <c r="N282" s="1">
        <v>45593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6</v>
      </c>
      <c r="H283" t="s">
        <v>7</v>
      </c>
      <c r="I283">
        <v>34</v>
      </c>
      <c r="J283" s="55">
        <v>6.8594999999999997</v>
      </c>
      <c r="K283" s="64">
        <v>0</v>
      </c>
      <c r="L283" s="71">
        <v>40.200000000000003</v>
      </c>
      <c r="M283">
        <v>1</v>
      </c>
      <c r="N283" s="1">
        <v>45593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28</v>
      </c>
      <c r="H284" t="s">
        <v>7</v>
      </c>
      <c r="I284">
        <v>34</v>
      </c>
      <c r="J284" s="55">
        <v>6.8596000000000004</v>
      </c>
      <c r="K284" s="64">
        <v>0</v>
      </c>
      <c r="L284" s="71">
        <v>23.43</v>
      </c>
      <c r="M284">
        <v>1</v>
      </c>
      <c r="N284" s="1">
        <v>45593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29</v>
      </c>
      <c r="H285" t="s">
        <v>7</v>
      </c>
      <c r="I285">
        <v>34</v>
      </c>
      <c r="J285" s="55">
        <v>6.8596000000000004</v>
      </c>
      <c r="K285" s="64">
        <v>0</v>
      </c>
      <c r="L285" s="71">
        <v>72.13</v>
      </c>
      <c r="M285">
        <v>1</v>
      </c>
      <c r="N285" s="1">
        <v>45593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792</v>
      </c>
      <c r="H286" t="s">
        <v>7</v>
      </c>
      <c r="I286">
        <v>34</v>
      </c>
      <c r="J286" s="55">
        <v>6.8597000000000001</v>
      </c>
      <c r="K286" s="64">
        <v>0</v>
      </c>
      <c r="L286" s="71">
        <v>65.08</v>
      </c>
      <c r="M286">
        <v>1</v>
      </c>
      <c r="N286" s="1">
        <v>45593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793</v>
      </c>
      <c r="H287" t="s">
        <v>7</v>
      </c>
      <c r="I287">
        <v>34</v>
      </c>
      <c r="J287" s="55">
        <v>6.8597000000000001</v>
      </c>
      <c r="K287" s="64">
        <v>0</v>
      </c>
      <c r="L287" s="71">
        <v>72.89</v>
      </c>
      <c r="M287">
        <v>1</v>
      </c>
      <c r="N287" s="1">
        <v>45593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794</v>
      </c>
      <c r="H288" t="s">
        <v>7</v>
      </c>
      <c r="I288">
        <v>34</v>
      </c>
      <c r="J288" s="55">
        <v>6.8597999999999999</v>
      </c>
      <c r="K288" s="64">
        <v>0</v>
      </c>
      <c r="L288" s="71">
        <v>100.06</v>
      </c>
      <c r="M288">
        <v>1</v>
      </c>
      <c r="N288" s="1">
        <v>45593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795</v>
      </c>
      <c r="H289" t="s">
        <v>7</v>
      </c>
      <c r="I289">
        <v>34</v>
      </c>
      <c r="J289" s="55">
        <v>6.8597999999999999</v>
      </c>
      <c r="K289" s="64">
        <v>0</v>
      </c>
      <c r="L289" s="71">
        <v>105.28</v>
      </c>
      <c r="M289">
        <v>1</v>
      </c>
      <c r="N289" s="1">
        <v>45593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796</v>
      </c>
      <c r="H290" t="s">
        <v>7</v>
      </c>
      <c r="I290">
        <v>34</v>
      </c>
      <c r="J290" s="55">
        <v>6.8597999999999999</v>
      </c>
      <c r="K290" s="64">
        <v>0</v>
      </c>
      <c r="L290" s="71">
        <v>190.03</v>
      </c>
      <c r="M290">
        <v>2</v>
      </c>
      <c r="N290" s="1">
        <v>45593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797</v>
      </c>
      <c r="H291" t="s">
        <v>7</v>
      </c>
      <c r="I291">
        <v>34</v>
      </c>
      <c r="J291" s="55">
        <v>6.8597999999999999</v>
      </c>
      <c r="K291" s="64">
        <v>0</v>
      </c>
      <c r="L291" s="71">
        <v>94.58</v>
      </c>
      <c r="M291">
        <v>1</v>
      </c>
      <c r="N291" s="1">
        <v>45593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798</v>
      </c>
      <c r="H292" t="s">
        <v>7</v>
      </c>
      <c r="I292">
        <v>34</v>
      </c>
      <c r="J292" s="55">
        <v>6.8598999999999997</v>
      </c>
      <c r="K292" s="64">
        <v>0</v>
      </c>
      <c r="L292" s="71">
        <v>116.62</v>
      </c>
      <c r="M292">
        <v>1</v>
      </c>
      <c r="N292" s="1">
        <v>45593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800</v>
      </c>
      <c r="H293" t="s">
        <v>7</v>
      </c>
      <c r="I293">
        <v>34</v>
      </c>
      <c r="J293" s="55">
        <v>6.8598999999999997</v>
      </c>
      <c r="K293" s="64">
        <v>0</v>
      </c>
      <c r="L293" s="71">
        <v>17.77</v>
      </c>
      <c r="M293">
        <v>1</v>
      </c>
      <c r="N293" s="1">
        <v>45593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801</v>
      </c>
      <c r="H294" t="s">
        <v>7</v>
      </c>
      <c r="I294">
        <v>34</v>
      </c>
      <c r="J294" s="55">
        <v>6.8598999999999997</v>
      </c>
      <c r="K294" s="64">
        <v>0</v>
      </c>
      <c r="L294" s="71">
        <v>276.97000000000003</v>
      </c>
      <c r="M294">
        <v>1</v>
      </c>
      <c r="N294" s="1">
        <v>45593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802</v>
      </c>
      <c r="H295" t="s">
        <v>7</v>
      </c>
      <c r="I295">
        <v>34</v>
      </c>
      <c r="J295" s="55">
        <v>6.8598999999999997</v>
      </c>
      <c r="K295" s="64">
        <v>0</v>
      </c>
      <c r="L295" s="71">
        <v>65.44</v>
      </c>
      <c r="M295">
        <v>1</v>
      </c>
      <c r="N295" s="1">
        <v>45593</v>
      </c>
      <c r="O295">
        <v>0</v>
      </c>
      <c r="P295" s="1">
        <v>0</v>
      </c>
      <c r="Q295"/>
    </row>
    <row r="296" spans="1:17" hidden="1">
      <c r="A296">
        <v>1001</v>
      </c>
      <c r="B296" t="s">
        <v>685</v>
      </c>
      <c r="C296" t="s">
        <v>685</v>
      </c>
      <c r="D296" t="s">
        <v>686</v>
      </c>
      <c r="E296" t="s">
        <v>6</v>
      </c>
      <c r="F296" t="s">
        <v>687</v>
      </c>
      <c r="G296" t="s">
        <v>773</v>
      </c>
      <c r="H296" t="s">
        <v>8</v>
      </c>
      <c r="I296">
        <v>34</v>
      </c>
      <c r="J296" s="55">
        <v>6.86</v>
      </c>
      <c r="K296" s="64">
        <v>2.77</v>
      </c>
      <c r="L296" s="71">
        <v>0</v>
      </c>
      <c r="M296">
        <v>1</v>
      </c>
      <c r="N296" s="1">
        <v>45593</v>
      </c>
      <c r="O296">
        <v>0</v>
      </c>
      <c r="P296" s="1">
        <v>0</v>
      </c>
      <c r="Q296"/>
    </row>
    <row r="297" spans="1:17" hidden="1">
      <c r="A297">
        <v>1001</v>
      </c>
      <c r="B297" t="s">
        <v>685</v>
      </c>
      <c r="C297" t="s">
        <v>685</v>
      </c>
      <c r="D297" t="s">
        <v>686</v>
      </c>
      <c r="E297" t="s">
        <v>6</v>
      </c>
      <c r="F297" t="s">
        <v>687</v>
      </c>
      <c r="G297" t="s">
        <v>774</v>
      </c>
      <c r="H297" t="s">
        <v>8</v>
      </c>
      <c r="I297">
        <v>34</v>
      </c>
      <c r="J297" s="55">
        <v>6.86</v>
      </c>
      <c r="K297" s="64">
        <v>2309.2600000000002</v>
      </c>
      <c r="L297" s="71">
        <v>0</v>
      </c>
      <c r="M297">
        <v>1</v>
      </c>
      <c r="N297" s="1">
        <v>45593</v>
      </c>
      <c r="O297">
        <v>0</v>
      </c>
      <c r="P297" s="1">
        <v>0</v>
      </c>
      <c r="Q297"/>
    </row>
    <row r="298" spans="1:17" hidden="1">
      <c r="A298">
        <v>1001</v>
      </c>
      <c r="B298" t="s">
        <v>685</v>
      </c>
      <c r="C298" t="s">
        <v>685</v>
      </c>
      <c r="D298" t="s">
        <v>686</v>
      </c>
      <c r="E298" t="s">
        <v>28</v>
      </c>
      <c r="F298" t="s">
        <v>687</v>
      </c>
      <c r="G298" t="s">
        <v>4800</v>
      </c>
      <c r="H298" t="s">
        <v>7</v>
      </c>
      <c r="I298">
        <v>34</v>
      </c>
      <c r="J298" s="55">
        <v>6.86</v>
      </c>
      <c r="K298" s="64">
        <v>0</v>
      </c>
      <c r="L298" s="71">
        <v>381</v>
      </c>
      <c r="M298">
        <v>69</v>
      </c>
      <c r="N298" s="1">
        <v>45593</v>
      </c>
      <c r="O298">
        <v>0</v>
      </c>
      <c r="P298" s="1">
        <v>0</v>
      </c>
      <c r="Q298"/>
    </row>
    <row r="299" spans="1:17" hidden="1">
      <c r="A299">
        <v>1001</v>
      </c>
      <c r="B299" t="s">
        <v>690</v>
      </c>
      <c r="C299" t="s">
        <v>685</v>
      </c>
      <c r="D299" t="s">
        <v>686</v>
      </c>
      <c r="E299" t="s">
        <v>6</v>
      </c>
      <c r="F299" t="s">
        <v>687</v>
      </c>
      <c r="G299" t="s">
        <v>4608</v>
      </c>
      <c r="H299" t="s">
        <v>8</v>
      </c>
      <c r="I299">
        <v>34</v>
      </c>
      <c r="J299" s="55">
        <v>6.86</v>
      </c>
      <c r="K299" s="64">
        <v>2.77</v>
      </c>
      <c r="L299" s="71">
        <v>0</v>
      </c>
      <c r="M299">
        <v>1</v>
      </c>
      <c r="N299" s="1">
        <v>45593</v>
      </c>
      <c r="O299">
        <v>0</v>
      </c>
      <c r="P299" s="1">
        <v>0</v>
      </c>
      <c r="Q299"/>
    </row>
    <row r="300" spans="1:17" hidden="1">
      <c r="A300">
        <v>1001</v>
      </c>
      <c r="B300" t="s">
        <v>690</v>
      </c>
      <c r="C300" t="s">
        <v>685</v>
      </c>
      <c r="D300" t="s">
        <v>686</v>
      </c>
      <c r="E300" t="s">
        <v>6</v>
      </c>
      <c r="F300" t="s">
        <v>687</v>
      </c>
      <c r="G300" t="s">
        <v>4617</v>
      </c>
      <c r="H300" t="s">
        <v>8</v>
      </c>
      <c r="I300">
        <v>34</v>
      </c>
      <c r="J300" s="55">
        <v>6.86</v>
      </c>
      <c r="K300" s="64">
        <v>2.77</v>
      </c>
      <c r="L300" s="71">
        <v>0</v>
      </c>
      <c r="M300">
        <v>1</v>
      </c>
      <c r="N300" s="1">
        <v>45593</v>
      </c>
      <c r="O300">
        <v>0</v>
      </c>
      <c r="P300" s="1">
        <v>0</v>
      </c>
      <c r="Q300"/>
    </row>
    <row r="301" spans="1:17" hidden="1">
      <c r="A301">
        <v>1001</v>
      </c>
      <c r="B301" t="s">
        <v>690</v>
      </c>
      <c r="C301" t="s">
        <v>685</v>
      </c>
      <c r="D301" t="s">
        <v>686</v>
      </c>
      <c r="E301" t="s">
        <v>6</v>
      </c>
      <c r="F301" t="s">
        <v>687</v>
      </c>
      <c r="G301" t="s">
        <v>4622</v>
      </c>
      <c r="H301" t="s">
        <v>8</v>
      </c>
      <c r="I301">
        <v>34</v>
      </c>
      <c r="J301" s="55">
        <v>6.86</v>
      </c>
      <c r="K301" s="64">
        <v>2.77</v>
      </c>
      <c r="L301" s="71">
        <v>0</v>
      </c>
      <c r="M301">
        <v>1</v>
      </c>
      <c r="N301" s="1">
        <v>45593</v>
      </c>
      <c r="O301">
        <v>0</v>
      </c>
      <c r="P301" s="1">
        <v>0</v>
      </c>
      <c r="Q301"/>
    </row>
    <row r="302" spans="1:17" hidden="1">
      <c r="A302">
        <v>1001</v>
      </c>
      <c r="B302" t="s">
        <v>690</v>
      </c>
      <c r="C302" t="s">
        <v>685</v>
      </c>
      <c r="D302" t="s">
        <v>686</v>
      </c>
      <c r="E302" t="s">
        <v>6</v>
      </c>
      <c r="F302" t="s">
        <v>687</v>
      </c>
      <c r="G302" t="s">
        <v>4663</v>
      </c>
      <c r="H302" t="s">
        <v>8</v>
      </c>
      <c r="I302">
        <v>34</v>
      </c>
      <c r="J302" s="55">
        <v>6.86</v>
      </c>
      <c r="K302" s="64">
        <v>8.31</v>
      </c>
      <c r="L302" s="71">
        <v>0</v>
      </c>
      <c r="M302">
        <v>3</v>
      </c>
      <c r="N302" s="1">
        <v>45593</v>
      </c>
      <c r="O302">
        <v>0</v>
      </c>
      <c r="P302" s="1">
        <v>0</v>
      </c>
      <c r="Q302"/>
    </row>
    <row r="303" spans="1:17" hidden="1">
      <c r="A303">
        <v>1001</v>
      </c>
      <c r="B303" t="s">
        <v>690</v>
      </c>
      <c r="C303" t="s">
        <v>685</v>
      </c>
      <c r="D303" t="s">
        <v>686</v>
      </c>
      <c r="E303" t="s">
        <v>6</v>
      </c>
      <c r="F303" t="s">
        <v>687</v>
      </c>
      <c r="G303" t="s">
        <v>4664</v>
      </c>
      <c r="H303" t="s">
        <v>8</v>
      </c>
      <c r="I303">
        <v>34</v>
      </c>
      <c r="J303" s="55">
        <v>6.86</v>
      </c>
      <c r="K303" s="64">
        <v>2.77</v>
      </c>
      <c r="L303" s="71">
        <v>0</v>
      </c>
      <c r="M303">
        <v>1</v>
      </c>
      <c r="N303" s="1">
        <v>45593</v>
      </c>
      <c r="O303">
        <v>0</v>
      </c>
      <c r="P303" s="1">
        <v>0</v>
      </c>
      <c r="Q303"/>
    </row>
    <row r="304" spans="1:17" hidden="1">
      <c r="A304">
        <v>1001</v>
      </c>
      <c r="B304" t="s">
        <v>690</v>
      </c>
      <c r="C304" t="s">
        <v>685</v>
      </c>
      <c r="D304" t="s">
        <v>686</v>
      </c>
      <c r="E304" t="s">
        <v>6</v>
      </c>
      <c r="F304" t="s">
        <v>687</v>
      </c>
      <c r="G304" t="s">
        <v>4665</v>
      </c>
      <c r="H304" t="s">
        <v>8</v>
      </c>
      <c r="I304">
        <v>34</v>
      </c>
      <c r="J304" s="55">
        <v>6.86</v>
      </c>
      <c r="K304" s="64">
        <v>5.54</v>
      </c>
      <c r="L304" s="71">
        <v>0</v>
      </c>
      <c r="M304">
        <v>2</v>
      </c>
      <c r="N304" s="1">
        <v>45593</v>
      </c>
      <c r="O304">
        <v>0</v>
      </c>
      <c r="P304" s="1">
        <v>0</v>
      </c>
      <c r="Q304"/>
    </row>
    <row r="305" spans="1:17" hidden="1">
      <c r="A305">
        <v>1001</v>
      </c>
      <c r="B305" t="s">
        <v>690</v>
      </c>
      <c r="C305" t="s">
        <v>685</v>
      </c>
      <c r="D305" t="s">
        <v>686</v>
      </c>
      <c r="E305" t="s">
        <v>6</v>
      </c>
      <c r="F305" t="s">
        <v>687</v>
      </c>
      <c r="G305" t="s">
        <v>4666</v>
      </c>
      <c r="H305" t="s">
        <v>8</v>
      </c>
      <c r="I305">
        <v>34</v>
      </c>
      <c r="J305" s="55">
        <v>6.86</v>
      </c>
      <c r="K305" s="64">
        <v>970.89</v>
      </c>
      <c r="L305" s="71">
        <v>0</v>
      </c>
      <c r="M305">
        <v>3</v>
      </c>
      <c r="N305" s="1">
        <v>45593</v>
      </c>
      <c r="O305">
        <v>0</v>
      </c>
      <c r="P305" s="1">
        <v>0</v>
      </c>
      <c r="Q305"/>
    </row>
    <row r="306" spans="1:17" hidden="1">
      <c r="A306">
        <v>1001</v>
      </c>
      <c r="B306" t="s">
        <v>690</v>
      </c>
      <c r="C306" t="s">
        <v>685</v>
      </c>
      <c r="D306" t="s">
        <v>686</v>
      </c>
      <c r="E306" t="s">
        <v>6</v>
      </c>
      <c r="F306" t="s">
        <v>687</v>
      </c>
      <c r="G306" t="s">
        <v>875</v>
      </c>
      <c r="H306" t="s">
        <v>8</v>
      </c>
      <c r="I306">
        <v>34</v>
      </c>
      <c r="J306" s="55">
        <v>6.86</v>
      </c>
      <c r="K306" s="64">
        <v>2.77</v>
      </c>
      <c r="L306" s="71">
        <v>0</v>
      </c>
      <c r="M306">
        <v>1</v>
      </c>
      <c r="N306" s="1">
        <v>45593</v>
      </c>
      <c r="O306">
        <v>0</v>
      </c>
      <c r="P306" s="1">
        <v>0</v>
      </c>
      <c r="Q306"/>
    </row>
    <row r="307" spans="1:17" hidden="1">
      <c r="A307">
        <v>1001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4804</v>
      </c>
      <c r="H307" t="s">
        <v>7</v>
      </c>
      <c r="I307">
        <v>34</v>
      </c>
      <c r="J307" s="55">
        <v>6.86</v>
      </c>
      <c r="K307" s="64">
        <v>0</v>
      </c>
      <c r="L307" s="71">
        <v>872.59</v>
      </c>
      <c r="M307">
        <v>151</v>
      </c>
      <c r="N307" s="1">
        <v>45593</v>
      </c>
      <c r="O307">
        <v>0</v>
      </c>
      <c r="P307" s="1">
        <v>0</v>
      </c>
      <c r="Q307"/>
    </row>
    <row r="308" spans="1:17" hidden="1">
      <c r="A308">
        <v>1001</v>
      </c>
      <c r="B308" t="s">
        <v>691</v>
      </c>
      <c r="C308" t="s">
        <v>685</v>
      </c>
      <c r="D308" t="s">
        <v>686</v>
      </c>
      <c r="E308" t="s">
        <v>6</v>
      </c>
      <c r="F308" t="s">
        <v>687</v>
      </c>
      <c r="G308" t="s">
        <v>4668</v>
      </c>
      <c r="H308" t="s">
        <v>8</v>
      </c>
      <c r="I308">
        <v>34</v>
      </c>
      <c r="J308" s="55">
        <v>6.86</v>
      </c>
      <c r="K308" s="64">
        <v>2.77</v>
      </c>
      <c r="L308" s="71">
        <v>0</v>
      </c>
      <c r="M308">
        <v>1</v>
      </c>
      <c r="N308" s="1">
        <v>45593</v>
      </c>
      <c r="O308">
        <v>0</v>
      </c>
      <c r="P308" s="1">
        <v>0</v>
      </c>
      <c r="Q308"/>
    </row>
    <row r="309" spans="1:17" hidden="1">
      <c r="A309">
        <v>1001</v>
      </c>
      <c r="B309" t="s">
        <v>691</v>
      </c>
      <c r="C309" t="s">
        <v>685</v>
      </c>
      <c r="D309" t="s">
        <v>686</v>
      </c>
      <c r="E309" t="s">
        <v>6</v>
      </c>
      <c r="F309" t="s">
        <v>687</v>
      </c>
      <c r="G309" t="s">
        <v>4670</v>
      </c>
      <c r="H309" t="s">
        <v>8</v>
      </c>
      <c r="I309">
        <v>34</v>
      </c>
      <c r="J309" s="55">
        <v>6.86</v>
      </c>
      <c r="K309" s="64">
        <v>2.77</v>
      </c>
      <c r="L309" s="71">
        <v>0</v>
      </c>
      <c r="M309">
        <v>1</v>
      </c>
      <c r="N309" s="1">
        <v>45593</v>
      </c>
      <c r="O309">
        <v>0</v>
      </c>
      <c r="P309" s="1">
        <v>0</v>
      </c>
      <c r="Q309"/>
    </row>
    <row r="310" spans="1:17" hidden="1">
      <c r="A310">
        <v>1001</v>
      </c>
      <c r="B310" t="s">
        <v>691</v>
      </c>
      <c r="C310" t="s">
        <v>685</v>
      </c>
      <c r="D310" t="s">
        <v>686</v>
      </c>
      <c r="E310" t="s">
        <v>6</v>
      </c>
      <c r="F310" t="s">
        <v>687</v>
      </c>
      <c r="G310" t="s">
        <v>845</v>
      </c>
      <c r="H310" t="s">
        <v>8</v>
      </c>
      <c r="I310">
        <v>34</v>
      </c>
      <c r="J310" s="55">
        <v>6.86</v>
      </c>
      <c r="K310" s="64">
        <v>5.54</v>
      </c>
      <c r="L310" s="71">
        <v>0</v>
      </c>
      <c r="M310">
        <v>2</v>
      </c>
      <c r="N310" s="1">
        <v>45593</v>
      </c>
      <c r="O310">
        <v>0</v>
      </c>
      <c r="P310" s="1">
        <v>0</v>
      </c>
      <c r="Q310"/>
    </row>
    <row r="311" spans="1:17" hidden="1">
      <c r="A311">
        <v>1001</v>
      </c>
      <c r="B311" t="s">
        <v>691</v>
      </c>
      <c r="C311" t="s">
        <v>685</v>
      </c>
      <c r="D311" t="s">
        <v>686</v>
      </c>
      <c r="E311" t="s">
        <v>6</v>
      </c>
      <c r="F311" t="s">
        <v>687</v>
      </c>
      <c r="G311" t="s">
        <v>4671</v>
      </c>
      <c r="H311" t="s">
        <v>8</v>
      </c>
      <c r="I311">
        <v>34</v>
      </c>
      <c r="J311" s="55">
        <v>6.86</v>
      </c>
      <c r="K311" s="64">
        <v>2.77</v>
      </c>
      <c r="L311" s="71">
        <v>0</v>
      </c>
      <c r="M311">
        <v>1</v>
      </c>
      <c r="N311" s="1">
        <v>45593</v>
      </c>
      <c r="O311">
        <v>0</v>
      </c>
      <c r="P311" s="1">
        <v>0</v>
      </c>
      <c r="Q311"/>
    </row>
    <row r="312" spans="1:17" hidden="1">
      <c r="A312">
        <v>1001</v>
      </c>
      <c r="B312" t="s">
        <v>691</v>
      </c>
      <c r="C312" t="s">
        <v>685</v>
      </c>
      <c r="D312" t="s">
        <v>686</v>
      </c>
      <c r="E312" t="s">
        <v>6</v>
      </c>
      <c r="F312" t="s">
        <v>687</v>
      </c>
      <c r="G312" t="s">
        <v>4672</v>
      </c>
      <c r="H312" t="s">
        <v>8</v>
      </c>
      <c r="I312">
        <v>34</v>
      </c>
      <c r="J312" s="55">
        <v>6.86</v>
      </c>
      <c r="K312" s="64">
        <v>273.75</v>
      </c>
      <c r="L312" s="71">
        <v>0</v>
      </c>
      <c r="M312">
        <v>2</v>
      </c>
      <c r="N312" s="1">
        <v>45593</v>
      </c>
      <c r="O312">
        <v>0</v>
      </c>
      <c r="P312" s="1">
        <v>0</v>
      </c>
      <c r="Q312"/>
    </row>
    <row r="313" spans="1:17" hidden="1">
      <c r="A313">
        <v>1001</v>
      </c>
      <c r="B313" t="s">
        <v>691</v>
      </c>
      <c r="C313" t="s">
        <v>685</v>
      </c>
      <c r="D313" t="s">
        <v>686</v>
      </c>
      <c r="E313" t="s">
        <v>28</v>
      </c>
      <c r="F313" t="s">
        <v>687</v>
      </c>
      <c r="G313" t="s">
        <v>4822</v>
      </c>
      <c r="H313" t="s">
        <v>7</v>
      </c>
      <c r="I313">
        <v>34</v>
      </c>
      <c r="J313" s="55">
        <v>6.86</v>
      </c>
      <c r="K313" s="64">
        <v>0</v>
      </c>
      <c r="L313" s="71">
        <v>1173</v>
      </c>
      <c r="M313">
        <v>193</v>
      </c>
      <c r="N313" s="1">
        <v>45593</v>
      </c>
      <c r="O313">
        <v>0</v>
      </c>
      <c r="P313" s="1">
        <v>0</v>
      </c>
      <c r="Q313"/>
    </row>
    <row r="314" spans="1:17" hidden="1">
      <c r="A314">
        <v>1001</v>
      </c>
      <c r="B314" t="s">
        <v>692</v>
      </c>
      <c r="C314" t="s">
        <v>685</v>
      </c>
      <c r="D314" t="s">
        <v>686</v>
      </c>
      <c r="E314" t="s">
        <v>6</v>
      </c>
      <c r="F314" t="s">
        <v>687</v>
      </c>
      <c r="G314" t="s">
        <v>4699</v>
      </c>
      <c r="H314" t="s">
        <v>8</v>
      </c>
      <c r="I314">
        <v>34</v>
      </c>
      <c r="J314" s="55">
        <v>6.86</v>
      </c>
      <c r="K314" s="64">
        <v>2.77</v>
      </c>
      <c r="L314" s="71">
        <v>0</v>
      </c>
      <c r="M314">
        <v>1</v>
      </c>
      <c r="N314" s="1">
        <v>45593</v>
      </c>
      <c r="O314">
        <v>0</v>
      </c>
      <c r="P314" s="1">
        <v>0</v>
      </c>
      <c r="Q314"/>
    </row>
    <row r="315" spans="1:17" hidden="1">
      <c r="A315">
        <v>1001</v>
      </c>
      <c r="B315" t="s">
        <v>692</v>
      </c>
      <c r="C315" t="s">
        <v>685</v>
      </c>
      <c r="D315" t="s">
        <v>686</v>
      </c>
      <c r="E315" t="s">
        <v>28</v>
      </c>
      <c r="F315" t="s">
        <v>687</v>
      </c>
      <c r="G315" t="s">
        <v>4824</v>
      </c>
      <c r="H315" t="s">
        <v>7</v>
      </c>
      <c r="I315">
        <v>34</v>
      </c>
      <c r="J315" s="55">
        <v>6.86</v>
      </c>
      <c r="K315" s="64">
        <v>0</v>
      </c>
      <c r="L315" s="71">
        <v>133</v>
      </c>
      <c r="M315">
        <v>25</v>
      </c>
      <c r="N315" s="1">
        <v>45593</v>
      </c>
      <c r="O315">
        <v>0</v>
      </c>
      <c r="P315" s="1">
        <v>0</v>
      </c>
      <c r="Q315"/>
    </row>
    <row r="316" spans="1:17" hidden="1">
      <c r="A316">
        <v>1001</v>
      </c>
      <c r="B316" t="s">
        <v>693</v>
      </c>
      <c r="C316" t="s">
        <v>685</v>
      </c>
      <c r="D316" t="s">
        <v>686</v>
      </c>
      <c r="E316" t="s">
        <v>6</v>
      </c>
      <c r="F316" t="s">
        <v>687</v>
      </c>
      <c r="G316" t="s">
        <v>4715</v>
      </c>
      <c r="H316" t="s">
        <v>8</v>
      </c>
      <c r="I316">
        <v>34</v>
      </c>
      <c r="J316" s="55">
        <v>6.86</v>
      </c>
      <c r="K316" s="64">
        <v>5.54</v>
      </c>
      <c r="L316" s="71">
        <v>0</v>
      </c>
      <c r="M316">
        <v>2</v>
      </c>
      <c r="N316" s="1">
        <v>45593</v>
      </c>
      <c r="O316">
        <v>0</v>
      </c>
      <c r="P316" s="1">
        <v>0</v>
      </c>
      <c r="Q316"/>
    </row>
    <row r="317" spans="1:17" hidden="1">
      <c r="A317">
        <v>1001</v>
      </c>
      <c r="B317" t="s">
        <v>693</v>
      </c>
      <c r="C317" t="s">
        <v>685</v>
      </c>
      <c r="D317" t="s">
        <v>686</v>
      </c>
      <c r="E317" t="s">
        <v>28</v>
      </c>
      <c r="F317" t="s">
        <v>687</v>
      </c>
      <c r="G317" t="s">
        <v>4828</v>
      </c>
      <c r="H317" t="s">
        <v>7</v>
      </c>
      <c r="I317">
        <v>34</v>
      </c>
      <c r="J317" s="55">
        <v>6.86</v>
      </c>
      <c r="K317" s="64">
        <v>0</v>
      </c>
      <c r="L317" s="71">
        <v>445</v>
      </c>
      <c r="M317">
        <v>89</v>
      </c>
      <c r="N317" s="1">
        <v>45593</v>
      </c>
      <c r="O317">
        <v>0</v>
      </c>
      <c r="P317" s="1">
        <v>0</v>
      </c>
      <c r="Q317"/>
    </row>
    <row r="318" spans="1:17" hidden="1">
      <c r="A318">
        <v>1001</v>
      </c>
      <c r="B318" t="s">
        <v>694</v>
      </c>
      <c r="C318" t="s">
        <v>685</v>
      </c>
      <c r="D318" t="s">
        <v>686</v>
      </c>
      <c r="E318" t="s">
        <v>6</v>
      </c>
      <c r="F318" t="s">
        <v>687</v>
      </c>
      <c r="G318" t="s">
        <v>4735</v>
      </c>
      <c r="H318" t="s">
        <v>8</v>
      </c>
      <c r="I318">
        <v>34</v>
      </c>
      <c r="J318" s="55">
        <v>6.86</v>
      </c>
      <c r="K318" s="64">
        <v>2.77</v>
      </c>
      <c r="L318" s="71">
        <v>0</v>
      </c>
      <c r="M318">
        <v>1</v>
      </c>
      <c r="N318" s="1">
        <v>45593</v>
      </c>
      <c r="O318">
        <v>0</v>
      </c>
      <c r="P318" s="1">
        <v>0</v>
      </c>
      <c r="Q318"/>
    </row>
    <row r="319" spans="1:17" hidden="1">
      <c r="A319">
        <v>1001</v>
      </c>
      <c r="B319" t="s">
        <v>694</v>
      </c>
      <c r="C319" t="s">
        <v>685</v>
      </c>
      <c r="D319" t="s">
        <v>686</v>
      </c>
      <c r="E319" t="s">
        <v>6</v>
      </c>
      <c r="F319" t="s">
        <v>687</v>
      </c>
      <c r="G319" t="s">
        <v>4736</v>
      </c>
      <c r="H319" t="s">
        <v>8</v>
      </c>
      <c r="I319">
        <v>34</v>
      </c>
      <c r="J319" s="55">
        <v>6.86</v>
      </c>
      <c r="K319" s="64">
        <v>2.77</v>
      </c>
      <c r="L319" s="71">
        <v>0</v>
      </c>
      <c r="M319">
        <v>1</v>
      </c>
      <c r="N319" s="1">
        <v>45593</v>
      </c>
      <c r="O319">
        <v>0</v>
      </c>
      <c r="P319" s="1">
        <v>0</v>
      </c>
      <c r="Q319"/>
    </row>
    <row r="320" spans="1:17" hidden="1">
      <c r="A320">
        <v>1001</v>
      </c>
      <c r="B320" t="s">
        <v>694</v>
      </c>
      <c r="C320" t="s">
        <v>685</v>
      </c>
      <c r="D320" t="s">
        <v>686</v>
      </c>
      <c r="E320" t="s">
        <v>28</v>
      </c>
      <c r="F320" t="s">
        <v>687</v>
      </c>
      <c r="G320" t="s">
        <v>993</v>
      </c>
      <c r="H320" t="s">
        <v>7</v>
      </c>
      <c r="I320">
        <v>34</v>
      </c>
      <c r="J320" s="55">
        <v>6.86</v>
      </c>
      <c r="K320" s="64">
        <v>0</v>
      </c>
      <c r="L320" s="71">
        <v>308.64</v>
      </c>
      <c r="M320">
        <v>56</v>
      </c>
      <c r="N320" s="1">
        <v>45593</v>
      </c>
      <c r="O320">
        <v>0</v>
      </c>
      <c r="P320" s="1">
        <v>0</v>
      </c>
      <c r="Q320"/>
    </row>
    <row r="321" spans="1:18" hidden="1">
      <c r="A321">
        <v>1001</v>
      </c>
      <c r="B321" t="s">
        <v>695</v>
      </c>
      <c r="C321" t="s">
        <v>685</v>
      </c>
      <c r="D321" t="s">
        <v>686</v>
      </c>
      <c r="E321" t="s">
        <v>6</v>
      </c>
      <c r="F321" t="s">
        <v>687</v>
      </c>
      <c r="G321" t="s">
        <v>4752</v>
      </c>
      <c r="H321" t="s">
        <v>8</v>
      </c>
      <c r="I321">
        <v>34</v>
      </c>
      <c r="J321" s="55">
        <v>6.86</v>
      </c>
      <c r="K321" s="64">
        <v>2.77</v>
      </c>
      <c r="L321" s="71">
        <v>0</v>
      </c>
      <c r="M321">
        <v>1</v>
      </c>
      <c r="N321" s="1">
        <v>45593</v>
      </c>
      <c r="O321">
        <v>0</v>
      </c>
      <c r="P321" s="1">
        <v>0</v>
      </c>
      <c r="Q321"/>
    </row>
    <row r="322" spans="1:18" hidden="1">
      <c r="A322">
        <v>1001</v>
      </c>
      <c r="B322" t="s">
        <v>695</v>
      </c>
      <c r="C322" t="s">
        <v>685</v>
      </c>
      <c r="D322" t="s">
        <v>686</v>
      </c>
      <c r="E322" t="s">
        <v>6</v>
      </c>
      <c r="F322" t="s">
        <v>687</v>
      </c>
      <c r="G322" t="s">
        <v>4754</v>
      </c>
      <c r="H322" t="s">
        <v>8</v>
      </c>
      <c r="I322">
        <v>34</v>
      </c>
      <c r="J322" s="55">
        <v>6.86</v>
      </c>
      <c r="K322" s="64">
        <v>2.77</v>
      </c>
      <c r="L322" s="71">
        <v>0</v>
      </c>
      <c r="M322">
        <v>1</v>
      </c>
      <c r="N322" s="1">
        <v>45593</v>
      </c>
      <c r="O322">
        <v>0</v>
      </c>
      <c r="P322" s="1">
        <v>0</v>
      </c>
      <c r="Q322"/>
    </row>
    <row r="323" spans="1:18" hidden="1">
      <c r="A323">
        <v>1001</v>
      </c>
      <c r="B323" t="s">
        <v>695</v>
      </c>
      <c r="C323" t="s">
        <v>685</v>
      </c>
      <c r="D323" t="s">
        <v>686</v>
      </c>
      <c r="E323" t="s">
        <v>6</v>
      </c>
      <c r="F323" t="s">
        <v>687</v>
      </c>
      <c r="G323" t="s">
        <v>4755</v>
      </c>
      <c r="H323" t="s">
        <v>8</v>
      </c>
      <c r="I323">
        <v>34</v>
      </c>
      <c r="J323" s="55">
        <v>6.86</v>
      </c>
      <c r="K323" s="64">
        <v>2.77</v>
      </c>
      <c r="L323" s="71">
        <v>0</v>
      </c>
      <c r="M323">
        <v>1</v>
      </c>
      <c r="N323" s="1">
        <v>45593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1001</v>
      </c>
      <c r="B324" t="s">
        <v>695</v>
      </c>
      <c r="C324" t="s">
        <v>685</v>
      </c>
      <c r="D324" t="s">
        <v>686</v>
      </c>
      <c r="E324" t="s">
        <v>6</v>
      </c>
      <c r="F324" t="s">
        <v>687</v>
      </c>
      <c r="G324" t="s">
        <v>4756</v>
      </c>
      <c r="H324" t="s">
        <v>8</v>
      </c>
      <c r="I324">
        <v>34</v>
      </c>
      <c r="J324" s="55">
        <v>6.86</v>
      </c>
      <c r="K324" s="64">
        <v>5.54</v>
      </c>
      <c r="L324" s="71">
        <v>0</v>
      </c>
      <c r="M324">
        <v>2</v>
      </c>
      <c r="N324" s="1">
        <v>45593</v>
      </c>
      <c r="O324">
        <v>0</v>
      </c>
      <c r="P324" s="1">
        <v>0</v>
      </c>
      <c r="Q324"/>
    </row>
    <row r="325" spans="1:18" hidden="1">
      <c r="A325">
        <v>1001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4757</v>
      </c>
      <c r="H325" t="s">
        <v>8</v>
      </c>
      <c r="I325">
        <v>34</v>
      </c>
      <c r="J325" s="55">
        <v>6.86</v>
      </c>
      <c r="K325" s="64">
        <v>8.31</v>
      </c>
      <c r="L325" s="71">
        <v>0</v>
      </c>
      <c r="M325">
        <v>3</v>
      </c>
      <c r="N325" s="1">
        <v>45593</v>
      </c>
      <c r="O325">
        <v>0</v>
      </c>
      <c r="P325" s="1">
        <v>0</v>
      </c>
      <c r="Q325"/>
    </row>
    <row r="326" spans="1:18" hidden="1">
      <c r="A326">
        <v>1001</v>
      </c>
      <c r="B326" t="s">
        <v>695</v>
      </c>
      <c r="C326" t="s">
        <v>685</v>
      </c>
      <c r="D326" t="s">
        <v>686</v>
      </c>
      <c r="E326" t="s">
        <v>6</v>
      </c>
      <c r="F326" t="s">
        <v>687</v>
      </c>
      <c r="G326" t="s">
        <v>4758</v>
      </c>
      <c r="H326" t="s">
        <v>8</v>
      </c>
      <c r="I326">
        <v>34</v>
      </c>
      <c r="J326" s="55">
        <v>6.86</v>
      </c>
      <c r="K326" s="64">
        <v>2.77</v>
      </c>
      <c r="L326" s="71">
        <v>0</v>
      </c>
      <c r="M326">
        <v>1</v>
      </c>
      <c r="N326" s="1">
        <v>45593</v>
      </c>
      <c r="O326">
        <v>0</v>
      </c>
      <c r="P326" s="1">
        <v>0</v>
      </c>
      <c r="Q326"/>
    </row>
    <row r="327" spans="1:18" hidden="1">
      <c r="A327">
        <v>1001</v>
      </c>
      <c r="B327" t="s">
        <v>695</v>
      </c>
      <c r="C327" t="s">
        <v>685</v>
      </c>
      <c r="D327" t="s">
        <v>686</v>
      </c>
      <c r="E327" t="s">
        <v>6</v>
      </c>
      <c r="F327" t="s">
        <v>687</v>
      </c>
      <c r="G327" t="s">
        <v>4759</v>
      </c>
      <c r="H327" t="s">
        <v>8</v>
      </c>
      <c r="I327">
        <v>34</v>
      </c>
      <c r="J327" s="55">
        <v>6.86</v>
      </c>
      <c r="K327" s="64">
        <v>5.54</v>
      </c>
      <c r="L327" s="71">
        <v>0</v>
      </c>
      <c r="M327">
        <v>2</v>
      </c>
      <c r="N327" s="1">
        <v>45593</v>
      </c>
      <c r="O327">
        <v>0</v>
      </c>
      <c r="P327" s="1">
        <v>0</v>
      </c>
      <c r="Q327"/>
    </row>
    <row r="328" spans="1:18" hidden="1">
      <c r="A328">
        <v>1001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720</v>
      </c>
      <c r="H328" t="s">
        <v>8</v>
      </c>
      <c r="I328">
        <v>34</v>
      </c>
      <c r="J328" s="55">
        <v>6.86</v>
      </c>
      <c r="K328" s="64">
        <v>2.77</v>
      </c>
      <c r="L328" s="71">
        <v>0</v>
      </c>
      <c r="M328">
        <v>1</v>
      </c>
      <c r="N328" s="1">
        <v>45593</v>
      </c>
      <c r="O328">
        <v>0</v>
      </c>
      <c r="P328" s="1">
        <v>0</v>
      </c>
      <c r="Q328"/>
    </row>
    <row r="329" spans="1:18" hidden="1">
      <c r="A329">
        <v>1001</v>
      </c>
      <c r="B329" t="s">
        <v>695</v>
      </c>
      <c r="C329" t="s">
        <v>685</v>
      </c>
      <c r="D329" t="s">
        <v>686</v>
      </c>
      <c r="E329" t="s">
        <v>6</v>
      </c>
      <c r="F329" t="s">
        <v>687</v>
      </c>
      <c r="G329" t="s">
        <v>4760</v>
      </c>
      <c r="H329" t="s">
        <v>8</v>
      </c>
      <c r="I329">
        <v>34</v>
      </c>
      <c r="J329" s="55">
        <v>6.86</v>
      </c>
      <c r="K329" s="64">
        <v>2.77</v>
      </c>
      <c r="L329" s="71">
        <v>0</v>
      </c>
      <c r="M329">
        <v>1</v>
      </c>
      <c r="N329" s="1">
        <v>45593</v>
      </c>
      <c r="O329">
        <v>0</v>
      </c>
      <c r="P329" s="1">
        <v>0</v>
      </c>
      <c r="Q329"/>
    </row>
    <row r="330" spans="1:18" hidden="1">
      <c r="A330">
        <v>1001</v>
      </c>
      <c r="B330" t="s">
        <v>695</v>
      </c>
      <c r="C330" t="s">
        <v>685</v>
      </c>
      <c r="D330" t="s">
        <v>686</v>
      </c>
      <c r="E330" t="s">
        <v>6</v>
      </c>
      <c r="F330" t="s">
        <v>687</v>
      </c>
      <c r="G330" t="s">
        <v>898</v>
      </c>
      <c r="H330" t="s">
        <v>8</v>
      </c>
      <c r="I330">
        <v>34</v>
      </c>
      <c r="J330" s="55">
        <v>6.86</v>
      </c>
      <c r="K330" s="64">
        <v>8.67</v>
      </c>
      <c r="L330" s="71">
        <v>0</v>
      </c>
      <c r="M330">
        <v>4</v>
      </c>
      <c r="N330" s="1">
        <v>45593</v>
      </c>
      <c r="O330">
        <v>0</v>
      </c>
      <c r="P330" s="1">
        <v>0</v>
      </c>
      <c r="Q330"/>
    </row>
    <row r="331" spans="1:18" hidden="1">
      <c r="A331">
        <v>1001</v>
      </c>
      <c r="B331" t="s">
        <v>695</v>
      </c>
      <c r="C331" t="s">
        <v>685</v>
      </c>
      <c r="D331" t="s">
        <v>686</v>
      </c>
      <c r="E331" t="s">
        <v>6</v>
      </c>
      <c r="F331" t="s">
        <v>687</v>
      </c>
      <c r="G331" t="s">
        <v>4768</v>
      </c>
      <c r="H331" t="s">
        <v>8</v>
      </c>
      <c r="I331">
        <v>34</v>
      </c>
      <c r="J331" s="55">
        <v>6.86</v>
      </c>
      <c r="K331" s="64">
        <v>5.54</v>
      </c>
      <c r="L331" s="71">
        <v>0</v>
      </c>
      <c r="M331">
        <v>2</v>
      </c>
      <c r="N331" s="1">
        <v>45593</v>
      </c>
      <c r="O331">
        <v>0</v>
      </c>
      <c r="P331" s="1">
        <v>0</v>
      </c>
      <c r="Q331"/>
    </row>
    <row r="332" spans="1:18" hidden="1">
      <c r="A332">
        <v>1001</v>
      </c>
      <c r="B332" t="s">
        <v>695</v>
      </c>
      <c r="C332" t="s">
        <v>685</v>
      </c>
      <c r="D332" t="s">
        <v>686</v>
      </c>
      <c r="E332" t="s">
        <v>6</v>
      </c>
      <c r="F332" t="s">
        <v>687</v>
      </c>
      <c r="G332" t="s">
        <v>915</v>
      </c>
      <c r="H332" t="s">
        <v>8</v>
      </c>
      <c r="I332">
        <v>34</v>
      </c>
      <c r="J332" s="55">
        <v>6.86</v>
      </c>
      <c r="K332" s="64">
        <v>2.77</v>
      </c>
      <c r="L332" s="71">
        <v>0</v>
      </c>
      <c r="M332">
        <v>1</v>
      </c>
      <c r="N332" s="1">
        <v>45593</v>
      </c>
      <c r="O332">
        <v>0</v>
      </c>
      <c r="P332" s="1">
        <v>0</v>
      </c>
      <c r="Q332"/>
    </row>
    <row r="333" spans="1:18" hidden="1">
      <c r="A333">
        <v>1001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4920</v>
      </c>
      <c r="H333" t="s">
        <v>7</v>
      </c>
      <c r="I333">
        <v>34</v>
      </c>
      <c r="J333" s="55">
        <v>6.86</v>
      </c>
      <c r="K333" s="64">
        <v>0</v>
      </c>
      <c r="L333" s="71">
        <v>1217.71</v>
      </c>
      <c r="M333">
        <v>213</v>
      </c>
      <c r="N333" s="1">
        <v>45593</v>
      </c>
      <c r="O333">
        <v>0</v>
      </c>
      <c r="P333" s="1">
        <v>0</v>
      </c>
      <c r="Q333"/>
    </row>
    <row r="334" spans="1:18" hidden="1">
      <c r="A334">
        <v>1001</v>
      </c>
      <c r="B334" t="s">
        <v>696</v>
      </c>
      <c r="C334" t="s">
        <v>685</v>
      </c>
      <c r="D334" t="s">
        <v>686</v>
      </c>
      <c r="E334" t="s">
        <v>28</v>
      </c>
      <c r="F334" t="s">
        <v>687</v>
      </c>
      <c r="G334" t="s">
        <v>4939</v>
      </c>
      <c r="H334" t="s">
        <v>7</v>
      </c>
      <c r="I334">
        <v>34</v>
      </c>
      <c r="J334" s="55">
        <v>6.86</v>
      </c>
      <c r="K334" s="64">
        <v>0</v>
      </c>
      <c r="L334" s="71">
        <v>441.38</v>
      </c>
      <c r="M334">
        <v>50</v>
      </c>
      <c r="N334" s="1">
        <v>45593</v>
      </c>
      <c r="O334">
        <v>0</v>
      </c>
      <c r="P334" s="1">
        <v>0</v>
      </c>
      <c r="Q334"/>
    </row>
    <row r="335" spans="1:18" hidden="1">
      <c r="A335">
        <v>1001</v>
      </c>
      <c r="B335" t="s">
        <v>4830</v>
      </c>
      <c r="C335" t="s">
        <v>685</v>
      </c>
      <c r="D335" t="s">
        <v>686</v>
      </c>
      <c r="E335" t="s">
        <v>28</v>
      </c>
      <c r="F335" t="s">
        <v>687</v>
      </c>
      <c r="G335" t="s">
        <v>4940</v>
      </c>
      <c r="H335" t="s">
        <v>7</v>
      </c>
      <c r="I335">
        <v>34</v>
      </c>
      <c r="J335" s="55">
        <v>6.86</v>
      </c>
      <c r="K335" s="64">
        <v>0</v>
      </c>
      <c r="L335" s="71">
        <v>128</v>
      </c>
      <c r="M335">
        <v>13</v>
      </c>
      <c r="N335" s="1">
        <v>45593</v>
      </c>
      <c r="O335">
        <v>0</v>
      </c>
      <c r="P335" s="1">
        <v>0</v>
      </c>
      <c r="Q335"/>
    </row>
    <row r="336" spans="1:18" hidden="1">
      <c r="A336">
        <v>1003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774</v>
      </c>
      <c r="H336" t="s">
        <v>8</v>
      </c>
      <c r="I336">
        <v>34</v>
      </c>
      <c r="J336" s="55">
        <v>6.86</v>
      </c>
      <c r="K336" s="64">
        <v>28596.89</v>
      </c>
      <c r="L336" s="71">
        <v>0</v>
      </c>
      <c r="M336">
        <v>9</v>
      </c>
      <c r="N336" s="1">
        <v>45593</v>
      </c>
      <c r="O336">
        <v>0</v>
      </c>
      <c r="P336" s="1">
        <v>0</v>
      </c>
      <c r="Q336"/>
    </row>
    <row r="337" spans="1:17" hidden="1">
      <c r="A337">
        <v>1003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809</v>
      </c>
      <c r="H337" t="s">
        <v>7</v>
      </c>
      <c r="I337">
        <v>34</v>
      </c>
      <c r="J337" s="55">
        <v>6.86</v>
      </c>
      <c r="K337" s="64">
        <v>0</v>
      </c>
      <c r="L337" s="71">
        <v>2768.29</v>
      </c>
      <c r="M337">
        <v>2</v>
      </c>
      <c r="N337" s="1">
        <v>45593</v>
      </c>
      <c r="O337">
        <v>0</v>
      </c>
      <c r="P337" s="1">
        <v>0</v>
      </c>
      <c r="Q337"/>
    </row>
    <row r="338" spans="1:17" hidden="1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5069</v>
      </c>
      <c r="H338" t="s">
        <v>7</v>
      </c>
      <c r="I338">
        <v>34</v>
      </c>
      <c r="J338" s="55">
        <v>6.86</v>
      </c>
      <c r="K338" s="64">
        <v>0</v>
      </c>
      <c r="L338" s="71">
        <v>38.840000000000003</v>
      </c>
      <c r="M338">
        <v>1</v>
      </c>
      <c r="N338" s="1">
        <v>45593</v>
      </c>
      <c r="O338">
        <v>0</v>
      </c>
      <c r="P338" s="1">
        <v>0</v>
      </c>
      <c r="Q338"/>
    </row>
    <row r="339" spans="1:17" hidden="1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747</v>
      </c>
      <c r="G339" t="s">
        <v>5070</v>
      </c>
      <c r="H339" t="s">
        <v>7</v>
      </c>
      <c r="I339">
        <v>34</v>
      </c>
      <c r="J339" s="55">
        <v>6.86</v>
      </c>
      <c r="K339" s="64">
        <v>0</v>
      </c>
      <c r="L339" s="71">
        <v>5.55</v>
      </c>
      <c r="M339">
        <v>1</v>
      </c>
      <c r="N339" s="1">
        <v>45593</v>
      </c>
      <c r="O339">
        <v>0</v>
      </c>
      <c r="P339" s="1">
        <v>0</v>
      </c>
      <c r="Q339"/>
    </row>
    <row r="340" spans="1:17" hidden="1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747</v>
      </c>
      <c r="G340" t="s">
        <v>5071</v>
      </c>
      <c r="H340" t="s">
        <v>7</v>
      </c>
      <c r="I340">
        <v>34</v>
      </c>
      <c r="J340" s="55">
        <v>6.86</v>
      </c>
      <c r="K340" s="64">
        <v>0</v>
      </c>
      <c r="L340" s="71">
        <v>5.51</v>
      </c>
      <c r="M340">
        <v>1</v>
      </c>
      <c r="N340" s="1">
        <v>45593</v>
      </c>
      <c r="O340">
        <v>0</v>
      </c>
      <c r="P340" s="1">
        <v>0</v>
      </c>
      <c r="Q340"/>
    </row>
    <row r="341" spans="1:17" hidden="1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747</v>
      </c>
      <c r="G341" t="s">
        <v>5072</v>
      </c>
      <c r="H341" t="s">
        <v>7</v>
      </c>
      <c r="I341">
        <v>34</v>
      </c>
      <c r="J341" s="55">
        <v>6.86</v>
      </c>
      <c r="K341" s="64">
        <v>0</v>
      </c>
      <c r="L341" s="71">
        <v>49.64</v>
      </c>
      <c r="M341">
        <v>1</v>
      </c>
      <c r="N341" s="1">
        <v>45593</v>
      </c>
      <c r="O341">
        <v>0</v>
      </c>
      <c r="P341" s="1">
        <v>0</v>
      </c>
      <c r="Q341"/>
    </row>
    <row r="342" spans="1:17" hidden="1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1069</v>
      </c>
      <c r="G342" t="s">
        <v>5074</v>
      </c>
      <c r="H342" t="s">
        <v>7</v>
      </c>
      <c r="I342">
        <v>34</v>
      </c>
      <c r="J342" s="55">
        <v>6.86</v>
      </c>
      <c r="K342" s="64">
        <v>0</v>
      </c>
      <c r="L342" s="71">
        <v>101.87</v>
      </c>
      <c r="M342">
        <v>1</v>
      </c>
      <c r="N342" s="1">
        <v>45593</v>
      </c>
      <c r="O342">
        <v>0</v>
      </c>
      <c r="P342" s="1">
        <v>0</v>
      </c>
      <c r="Q342"/>
    </row>
    <row r="343" spans="1:17" hidden="1">
      <c r="A343">
        <v>1009</v>
      </c>
      <c r="B343" t="s">
        <v>691</v>
      </c>
      <c r="C343" t="s">
        <v>685</v>
      </c>
      <c r="D343" t="s">
        <v>686</v>
      </c>
      <c r="E343" t="s">
        <v>28</v>
      </c>
      <c r="F343" t="s">
        <v>687</v>
      </c>
      <c r="G343" t="s">
        <v>5086</v>
      </c>
      <c r="H343" t="s">
        <v>8</v>
      </c>
      <c r="I343">
        <v>34</v>
      </c>
      <c r="J343" s="55">
        <v>6.86</v>
      </c>
      <c r="K343" s="64">
        <v>21986.36</v>
      </c>
      <c r="L343" s="71">
        <v>0</v>
      </c>
      <c r="M343">
        <v>1</v>
      </c>
      <c r="N343" s="1">
        <v>45593</v>
      </c>
      <c r="O343">
        <v>0</v>
      </c>
      <c r="P343" s="1">
        <v>0</v>
      </c>
      <c r="Q343"/>
    </row>
    <row r="344" spans="1:17" hidden="1">
      <c r="A344">
        <v>1009</v>
      </c>
      <c r="B344" t="s">
        <v>691</v>
      </c>
      <c r="C344" t="s">
        <v>685</v>
      </c>
      <c r="D344" t="s">
        <v>686</v>
      </c>
      <c r="E344" t="s">
        <v>28</v>
      </c>
      <c r="F344" t="s">
        <v>687</v>
      </c>
      <c r="G344" t="s">
        <v>5088</v>
      </c>
      <c r="H344" t="s">
        <v>8</v>
      </c>
      <c r="I344">
        <v>34</v>
      </c>
      <c r="J344" s="55">
        <v>6.86</v>
      </c>
      <c r="K344" s="64">
        <v>2198.64</v>
      </c>
      <c r="L344" s="71">
        <v>0</v>
      </c>
      <c r="M344">
        <v>1</v>
      </c>
      <c r="N344" s="1">
        <v>45593</v>
      </c>
      <c r="O344">
        <v>0</v>
      </c>
      <c r="P344" s="1">
        <v>0</v>
      </c>
      <c r="Q344"/>
    </row>
    <row r="345" spans="1:17" hidden="1">
      <c r="A345">
        <v>1009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5098</v>
      </c>
      <c r="H345" t="s">
        <v>8</v>
      </c>
      <c r="I345">
        <v>34</v>
      </c>
      <c r="J345" s="55">
        <v>6.86</v>
      </c>
      <c r="K345" s="64">
        <v>647.36</v>
      </c>
      <c r="L345" s="71">
        <v>0</v>
      </c>
      <c r="M345">
        <v>1</v>
      </c>
      <c r="N345" s="1">
        <v>45593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1069</v>
      </c>
      <c r="G346" t="s">
        <v>4735</v>
      </c>
      <c r="H346" t="s">
        <v>7</v>
      </c>
      <c r="I346">
        <v>34</v>
      </c>
      <c r="J346" s="55">
        <v>6.86</v>
      </c>
      <c r="K346" s="64">
        <v>0</v>
      </c>
      <c r="L346" s="71">
        <v>1034549.29</v>
      </c>
      <c r="M346">
        <v>3</v>
      </c>
      <c r="N346" s="1">
        <v>45593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728</v>
      </c>
      <c r="G347" t="s">
        <v>791</v>
      </c>
      <c r="H347" t="s">
        <v>7</v>
      </c>
      <c r="I347">
        <v>34</v>
      </c>
      <c r="J347" s="55">
        <v>6.86</v>
      </c>
      <c r="K347" s="64">
        <v>0</v>
      </c>
      <c r="L347" s="71">
        <v>1080.8499999999999</v>
      </c>
      <c r="M347">
        <v>2</v>
      </c>
      <c r="N347" s="1">
        <v>45593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728</v>
      </c>
      <c r="G348" t="s">
        <v>799</v>
      </c>
      <c r="H348" t="s">
        <v>7</v>
      </c>
      <c r="I348">
        <v>34</v>
      </c>
      <c r="J348" s="55">
        <v>6.86</v>
      </c>
      <c r="K348" s="64">
        <v>0</v>
      </c>
      <c r="L348" s="71">
        <v>1374.8</v>
      </c>
      <c r="M348">
        <v>1</v>
      </c>
      <c r="N348" s="1">
        <v>45593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728</v>
      </c>
      <c r="G349" t="s">
        <v>806</v>
      </c>
      <c r="H349" t="s">
        <v>7</v>
      </c>
      <c r="I349">
        <v>34</v>
      </c>
      <c r="J349" s="55">
        <v>6.86</v>
      </c>
      <c r="K349" s="64">
        <v>0</v>
      </c>
      <c r="L349" s="71">
        <v>192.29</v>
      </c>
      <c r="M349">
        <v>2</v>
      </c>
      <c r="N349" s="1">
        <v>45593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728</v>
      </c>
      <c r="G350" t="s">
        <v>4604</v>
      </c>
      <c r="H350" t="s">
        <v>7</v>
      </c>
      <c r="I350">
        <v>34</v>
      </c>
      <c r="J350" s="55">
        <v>6.86</v>
      </c>
      <c r="K350" s="64">
        <v>0</v>
      </c>
      <c r="L350" s="71">
        <v>197</v>
      </c>
      <c r="M350">
        <v>1</v>
      </c>
      <c r="N350" s="1">
        <v>45593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728</v>
      </c>
      <c r="G351" t="s">
        <v>807</v>
      </c>
      <c r="H351" t="s">
        <v>7</v>
      </c>
      <c r="I351">
        <v>34</v>
      </c>
      <c r="J351" s="55">
        <v>6.86</v>
      </c>
      <c r="K351" s="64">
        <v>0</v>
      </c>
      <c r="L351" s="71">
        <v>197.17</v>
      </c>
      <c r="M351">
        <v>2</v>
      </c>
      <c r="N351" s="1">
        <v>45593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728</v>
      </c>
      <c r="G352" t="s">
        <v>808</v>
      </c>
      <c r="H352" t="s">
        <v>7</v>
      </c>
      <c r="I352">
        <v>34</v>
      </c>
      <c r="J352" s="55">
        <v>6.86</v>
      </c>
      <c r="K352" s="64">
        <v>0</v>
      </c>
      <c r="L352" s="71">
        <v>8525.4699999999993</v>
      </c>
      <c r="M352">
        <v>16</v>
      </c>
      <c r="N352" s="1">
        <v>45593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728</v>
      </c>
      <c r="G353" t="s">
        <v>809</v>
      </c>
      <c r="H353" t="s">
        <v>7</v>
      </c>
      <c r="I353">
        <v>34</v>
      </c>
      <c r="J353" s="55">
        <v>6.86</v>
      </c>
      <c r="K353" s="64">
        <v>0</v>
      </c>
      <c r="L353" s="71">
        <v>897.76</v>
      </c>
      <c r="M353">
        <v>7</v>
      </c>
      <c r="N353" s="1">
        <v>45593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773</v>
      </c>
      <c r="H354" t="s">
        <v>8</v>
      </c>
      <c r="I354">
        <v>34</v>
      </c>
      <c r="J354" s="55">
        <v>6.86</v>
      </c>
      <c r="K354" s="64">
        <v>102.04</v>
      </c>
      <c r="L354" s="71">
        <v>0</v>
      </c>
      <c r="M354">
        <v>1</v>
      </c>
      <c r="N354" s="1">
        <v>45593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774</v>
      </c>
      <c r="H355" t="s">
        <v>8</v>
      </c>
      <c r="I355">
        <v>34</v>
      </c>
      <c r="J355" s="55">
        <v>6.86</v>
      </c>
      <c r="K355" s="64">
        <v>142.30000000000001</v>
      </c>
      <c r="L355" s="71">
        <v>0</v>
      </c>
      <c r="M355">
        <v>1</v>
      </c>
      <c r="N355" s="1">
        <v>45593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775</v>
      </c>
      <c r="H356" t="s">
        <v>8</v>
      </c>
      <c r="I356">
        <v>34</v>
      </c>
      <c r="J356" s="55">
        <v>6.86</v>
      </c>
      <c r="K356" s="64">
        <v>64.14</v>
      </c>
      <c r="L356" s="71">
        <v>0</v>
      </c>
      <c r="M356">
        <v>1</v>
      </c>
      <c r="N356" s="1">
        <v>45593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4603</v>
      </c>
      <c r="H357" t="s">
        <v>8</v>
      </c>
      <c r="I357">
        <v>34</v>
      </c>
      <c r="J357" s="55">
        <v>6.86</v>
      </c>
      <c r="K357" s="64">
        <v>962.1</v>
      </c>
      <c r="L357" s="71">
        <v>0</v>
      </c>
      <c r="M357">
        <v>1</v>
      </c>
      <c r="N357" s="1">
        <v>45593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803</v>
      </c>
      <c r="H358" t="s">
        <v>7</v>
      </c>
      <c r="I358">
        <v>34</v>
      </c>
      <c r="J358" s="55">
        <v>6.86</v>
      </c>
      <c r="K358" s="64">
        <v>0</v>
      </c>
      <c r="L358" s="71">
        <v>1086.52</v>
      </c>
      <c r="M358">
        <v>2</v>
      </c>
      <c r="N358" s="1">
        <v>45593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804</v>
      </c>
      <c r="H359" t="s">
        <v>7</v>
      </c>
      <c r="I359">
        <v>34</v>
      </c>
      <c r="J359" s="55">
        <v>6.86</v>
      </c>
      <c r="K359" s="64">
        <v>0</v>
      </c>
      <c r="L359" s="71">
        <v>19.36</v>
      </c>
      <c r="M359">
        <v>1</v>
      </c>
      <c r="N359" s="1">
        <v>45593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4642</v>
      </c>
      <c r="H360" t="s">
        <v>7</v>
      </c>
      <c r="I360">
        <v>34</v>
      </c>
      <c r="J360" s="55">
        <v>6.86</v>
      </c>
      <c r="K360" s="64">
        <v>0</v>
      </c>
      <c r="L360" s="71">
        <v>19.68</v>
      </c>
      <c r="M360">
        <v>1</v>
      </c>
      <c r="N360" s="1">
        <v>45593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805</v>
      </c>
      <c r="H361" t="s">
        <v>7</v>
      </c>
      <c r="I361">
        <v>34</v>
      </c>
      <c r="J361" s="55">
        <v>6.86</v>
      </c>
      <c r="K361" s="64">
        <v>0</v>
      </c>
      <c r="L361" s="71">
        <v>74.010000000000005</v>
      </c>
      <c r="M361">
        <v>2</v>
      </c>
      <c r="N361" s="1">
        <v>45593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848</v>
      </c>
      <c r="H362" t="s">
        <v>7</v>
      </c>
      <c r="I362">
        <v>34</v>
      </c>
      <c r="J362" s="55">
        <v>6.86</v>
      </c>
      <c r="K362" s="64">
        <v>0</v>
      </c>
      <c r="L362" s="71">
        <v>80.87</v>
      </c>
      <c r="M362">
        <v>1</v>
      </c>
      <c r="N362" s="1">
        <v>45593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4991</v>
      </c>
      <c r="G363" t="s">
        <v>858</v>
      </c>
      <c r="H363" t="s">
        <v>8</v>
      </c>
      <c r="I363">
        <v>34</v>
      </c>
      <c r="J363" s="55">
        <v>6.86</v>
      </c>
      <c r="K363" s="64">
        <v>961.94</v>
      </c>
      <c r="L363" s="71">
        <v>0</v>
      </c>
      <c r="M363">
        <v>1</v>
      </c>
      <c r="N363" s="1">
        <v>45593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4991</v>
      </c>
      <c r="G364" t="s">
        <v>859</v>
      </c>
      <c r="H364" t="s">
        <v>7</v>
      </c>
      <c r="I364">
        <v>34</v>
      </c>
      <c r="J364" s="55">
        <v>6.86</v>
      </c>
      <c r="K364" s="64">
        <v>0</v>
      </c>
      <c r="L364" s="71">
        <v>1100</v>
      </c>
      <c r="M364">
        <v>1</v>
      </c>
      <c r="N364" s="1">
        <v>45593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4991</v>
      </c>
      <c r="G365" t="s">
        <v>4650</v>
      </c>
      <c r="H365" t="s">
        <v>7</v>
      </c>
      <c r="I365">
        <v>34</v>
      </c>
      <c r="J365" s="55">
        <v>6.86</v>
      </c>
      <c r="K365" s="64">
        <v>0</v>
      </c>
      <c r="L365" s="71">
        <v>375.67</v>
      </c>
      <c r="M365">
        <v>1</v>
      </c>
      <c r="N365" s="1">
        <v>45593</v>
      </c>
      <c r="O365">
        <v>0</v>
      </c>
      <c r="P365" s="1">
        <v>0</v>
      </c>
      <c r="Q365"/>
    </row>
    <row r="366" spans="1:17" hidden="1">
      <c r="A366">
        <v>3003</v>
      </c>
      <c r="B366" t="s">
        <v>695</v>
      </c>
      <c r="C366" t="s">
        <v>685</v>
      </c>
      <c r="D366" t="s">
        <v>686</v>
      </c>
      <c r="E366" t="s">
        <v>6</v>
      </c>
      <c r="F366" t="s">
        <v>687</v>
      </c>
      <c r="G366" t="s">
        <v>4856</v>
      </c>
      <c r="H366" t="s">
        <v>8</v>
      </c>
      <c r="I366">
        <v>34</v>
      </c>
      <c r="J366" s="55">
        <v>6.86</v>
      </c>
      <c r="K366" s="64">
        <v>14.58</v>
      </c>
      <c r="L366" s="71">
        <v>0</v>
      </c>
      <c r="M366">
        <v>1</v>
      </c>
      <c r="N366" s="1">
        <v>45593</v>
      </c>
      <c r="O366">
        <v>0</v>
      </c>
      <c r="P366" s="1">
        <v>0</v>
      </c>
      <c r="Q366"/>
    </row>
    <row r="367" spans="1:17" hidden="1">
      <c r="A367">
        <v>3007</v>
      </c>
      <c r="B367" t="s">
        <v>694</v>
      </c>
      <c r="C367" t="s">
        <v>685</v>
      </c>
      <c r="D367" t="s">
        <v>686</v>
      </c>
      <c r="E367" t="s">
        <v>6</v>
      </c>
      <c r="F367" t="s">
        <v>687</v>
      </c>
      <c r="G367" t="s">
        <v>4944</v>
      </c>
      <c r="H367" t="s">
        <v>8</v>
      </c>
      <c r="I367">
        <v>34</v>
      </c>
      <c r="J367" s="55">
        <v>6.86</v>
      </c>
      <c r="K367" s="64">
        <v>2.88</v>
      </c>
      <c r="L367" s="71">
        <v>0</v>
      </c>
      <c r="M367">
        <v>1</v>
      </c>
      <c r="N367" s="1">
        <v>45593</v>
      </c>
      <c r="O367">
        <v>0</v>
      </c>
      <c r="P367" s="1">
        <v>0</v>
      </c>
      <c r="Q367"/>
    </row>
    <row r="368" spans="1:17" hidden="1">
      <c r="A368">
        <v>3047</v>
      </c>
      <c r="B368" t="s">
        <v>695</v>
      </c>
      <c r="C368" t="s">
        <v>685</v>
      </c>
      <c r="D368" t="s">
        <v>686</v>
      </c>
      <c r="E368" t="s">
        <v>6</v>
      </c>
      <c r="F368" t="s">
        <v>687</v>
      </c>
      <c r="G368" t="s">
        <v>4855</v>
      </c>
      <c r="H368" t="s">
        <v>8</v>
      </c>
      <c r="I368">
        <v>34</v>
      </c>
      <c r="J368" s="55">
        <v>6.86</v>
      </c>
      <c r="K368" s="64">
        <v>110</v>
      </c>
      <c r="L368" s="71">
        <v>0</v>
      </c>
      <c r="M368">
        <v>2</v>
      </c>
      <c r="N368" s="1">
        <v>45593</v>
      </c>
      <c r="O368">
        <v>0</v>
      </c>
      <c r="P368" s="1">
        <v>0</v>
      </c>
      <c r="Q368"/>
    </row>
    <row r="369" spans="1:17" hidden="1">
      <c r="A369">
        <v>3047</v>
      </c>
      <c r="B369" t="s">
        <v>695</v>
      </c>
      <c r="C369" t="s">
        <v>781</v>
      </c>
      <c r="D369" t="s">
        <v>686</v>
      </c>
      <c r="E369" t="s">
        <v>6</v>
      </c>
      <c r="F369" t="s">
        <v>687</v>
      </c>
      <c r="G369" t="s">
        <v>4856</v>
      </c>
      <c r="H369" t="s">
        <v>8</v>
      </c>
      <c r="I369">
        <v>34</v>
      </c>
      <c r="J369" s="55">
        <v>6.86</v>
      </c>
      <c r="K369" s="64">
        <v>11.12</v>
      </c>
      <c r="L369" s="71">
        <v>0</v>
      </c>
      <c r="M369">
        <v>1</v>
      </c>
      <c r="N369" s="1">
        <v>45593</v>
      </c>
      <c r="O369">
        <v>0</v>
      </c>
      <c r="P369" s="1">
        <v>0</v>
      </c>
      <c r="Q369"/>
    </row>
    <row r="370" spans="1:17" hidden="1">
      <c r="A370">
        <v>3048</v>
      </c>
      <c r="B370" t="s">
        <v>685</v>
      </c>
      <c r="C370" t="s">
        <v>685</v>
      </c>
      <c r="D370" t="s">
        <v>686</v>
      </c>
      <c r="E370" t="s">
        <v>6</v>
      </c>
      <c r="F370" t="s">
        <v>687</v>
      </c>
      <c r="G370" t="s">
        <v>1007</v>
      </c>
      <c r="H370" t="s">
        <v>8</v>
      </c>
      <c r="I370">
        <v>34</v>
      </c>
      <c r="J370" s="55">
        <v>6.86</v>
      </c>
      <c r="K370" s="64">
        <v>14.63</v>
      </c>
      <c r="L370" s="71">
        <v>0</v>
      </c>
      <c r="M370">
        <v>1</v>
      </c>
      <c r="N370" s="1">
        <v>45593</v>
      </c>
      <c r="O370">
        <v>0</v>
      </c>
      <c r="P370" s="1">
        <v>0</v>
      </c>
      <c r="Q370"/>
    </row>
    <row r="371" spans="1:17" hidden="1">
      <c r="A371">
        <v>75001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979</v>
      </c>
      <c r="H371" t="s">
        <v>8</v>
      </c>
      <c r="I371">
        <v>34</v>
      </c>
      <c r="J371" s="55">
        <v>6.86</v>
      </c>
      <c r="K371" s="64">
        <v>6.23</v>
      </c>
      <c r="L371" s="71">
        <v>0</v>
      </c>
      <c r="M371">
        <v>1</v>
      </c>
      <c r="N371" s="1">
        <v>45593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4643</v>
      </c>
      <c r="H372" t="s">
        <v>7</v>
      </c>
      <c r="I372">
        <v>34</v>
      </c>
      <c r="J372" s="55">
        <v>6.8601000000000001</v>
      </c>
      <c r="K372" s="64">
        <v>0</v>
      </c>
      <c r="L372" s="71">
        <v>183.09</v>
      </c>
      <c r="M372">
        <v>3</v>
      </c>
      <c r="N372" s="1">
        <v>45593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849</v>
      </c>
      <c r="H373" t="s">
        <v>7</v>
      </c>
      <c r="I373">
        <v>34</v>
      </c>
      <c r="J373" s="55">
        <v>6.8601000000000001</v>
      </c>
      <c r="K373" s="64">
        <v>0</v>
      </c>
      <c r="L373" s="71">
        <v>237.57</v>
      </c>
      <c r="M373">
        <v>1</v>
      </c>
      <c r="N373" s="1">
        <v>45593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850</v>
      </c>
      <c r="H374" t="s">
        <v>7</v>
      </c>
      <c r="I374">
        <v>34</v>
      </c>
      <c r="J374" s="55">
        <v>6.8601000000000001</v>
      </c>
      <c r="K374" s="64">
        <v>0</v>
      </c>
      <c r="L374" s="71">
        <v>329.58</v>
      </c>
      <c r="M374">
        <v>1</v>
      </c>
      <c r="N374" s="1">
        <v>45593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4644</v>
      </c>
      <c r="H375" t="s">
        <v>7</v>
      </c>
      <c r="I375">
        <v>34</v>
      </c>
      <c r="J375" s="55">
        <v>6.8601999999999999</v>
      </c>
      <c r="K375" s="64">
        <v>0</v>
      </c>
      <c r="L375" s="71">
        <v>106.61</v>
      </c>
      <c r="M375">
        <v>1</v>
      </c>
      <c r="N375" s="1">
        <v>45593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851</v>
      </c>
      <c r="H376" t="s">
        <v>7</v>
      </c>
      <c r="I376">
        <v>34</v>
      </c>
      <c r="J376" s="55">
        <v>6.8601999999999999</v>
      </c>
      <c r="K376" s="64">
        <v>0</v>
      </c>
      <c r="L376" s="71">
        <v>26.03</v>
      </c>
      <c r="M376">
        <v>1</v>
      </c>
      <c r="N376" s="1">
        <v>45593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4645</v>
      </c>
      <c r="H377" t="s">
        <v>7</v>
      </c>
      <c r="I377">
        <v>34</v>
      </c>
      <c r="J377" s="55">
        <v>6.8601999999999999</v>
      </c>
      <c r="K377" s="64">
        <v>0</v>
      </c>
      <c r="L377" s="71">
        <v>40.78</v>
      </c>
      <c r="M377">
        <v>1</v>
      </c>
      <c r="N377" s="1">
        <v>45593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4646</v>
      </c>
      <c r="H378" t="s">
        <v>7</v>
      </c>
      <c r="I378">
        <v>34</v>
      </c>
      <c r="J378" s="55">
        <v>6.8604000000000003</v>
      </c>
      <c r="K378" s="64">
        <v>0</v>
      </c>
      <c r="L378" s="71">
        <v>52.06</v>
      </c>
      <c r="M378">
        <v>1</v>
      </c>
      <c r="N378" s="1">
        <v>45593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852</v>
      </c>
      <c r="H379" t="s">
        <v>7</v>
      </c>
      <c r="I379">
        <v>34</v>
      </c>
      <c r="J379" s="55">
        <v>6.8605</v>
      </c>
      <c r="K379" s="64">
        <v>0</v>
      </c>
      <c r="L379" s="71">
        <v>102.51</v>
      </c>
      <c r="M379">
        <v>2</v>
      </c>
      <c r="N379" s="1">
        <v>45593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853</v>
      </c>
      <c r="H380" t="s">
        <v>7</v>
      </c>
      <c r="I380">
        <v>34</v>
      </c>
      <c r="J380" s="55">
        <v>6.8605999999999998</v>
      </c>
      <c r="K380" s="64">
        <v>0</v>
      </c>
      <c r="L380" s="71">
        <v>36.44</v>
      </c>
      <c r="M380">
        <v>1</v>
      </c>
      <c r="N380" s="1">
        <v>45593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854</v>
      </c>
      <c r="H381" t="s">
        <v>7</v>
      </c>
      <c r="I381">
        <v>34</v>
      </c>
      <c r="J381" s="55">
        <v>6.8605999999999998</v>
      </c>
      <c r="K381" s="64">
        <v>0</v>
      </c>
      <c r="L381" s="71">
        <v>49.28</v>
      </c>
      <c r="M381">
        <v>1</v>
      </c>
      <c r="N381" s="1">
        <v>45593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855</v>
      </c>
      <c r="H382" t="s">
        <v>7</v>
      </c>
      <c r="I382">
        <v>34</v>
      </c>
      <c r="J382" s="55">
        <v>6.8606999999999996</v>
      </c>
      <c r="K382" s="64">
        <v>0</v>
      </c>
      <c r="L382" s="71">
        <v>24.05</v>
      </c>
      <c r="M382">
        <v>1</v>
      </c>
      <c r="N382" s="1">
        <v>45593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4647</v>
      </c>
      <c r="H383" t="s">
        <v>7</v>
      </c>
      <c r="I383">
        <v>34</v>
      </c>
      <c r="J383" s="55">
        <v>6.8608000000000002</v>
      </c>
      <c r="K383" s="64">
        <v>0</v>
      </c>
      <c r="L383" s="71">
        <v>37.86</v>
      </c>
      <c r="M383">
        <v>1</v>
      </c>
      <c r="N383" s="1">
        <v>45593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856</v>
      </c>
      <c r="H384" t="s">
        <v>7</v>
      </c>
      <c r="I384">
        <v>34</v>
      </c>
      <c r="J384" s="55">
        <v>6.8609</v>
      </c>
      <c r="K384" s="64">
        <v>0</v>
      </c>
      <c r="L384" s="71">
        <v>17.11</v>
      </c>
      <c r="M384">
        <v>1</v>
      </c>
      <c r="N384" s="1">
        <v>45593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718</v>
      </c>
      <c r="H385" t="s">
        <v>7</v>
      </c>
      <c r="I385">
        <v>34</v>
      </c>
      <c r="J385" s="55">
        <v>6.8635999999999999</v>
      </c>
      <c r="K385" s="64">
        <v>0</v>
      </c>
      <c r="L385" s="71">
        <v>9.02</v>
      </c>
      <c r="M385">
        <v>1</v>
      </c>
      <c r="N385" s="1">
        <v>45593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857</v>
      </c>
      <c r="H386" t="s">
        <v>7</v>
      </c>
      <c r="I386">
        <v>34</v>
      </c>
      <c r="J386" s="55">
        <v>6.8647</v>
      </c>
      <c r="K386" s="64">
        <v>0</v>
      </c>
      <c r="L386" s="71">
        <v>5.69</v>
      </c>
      <c r="M386">
        <v>1</v>
      </c>
      <c r="N386" s="1">
        <v>45593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4648</v>
      </c>
      <c r="H387" t="s">
        <v>7</v>
      </c>
      <c r="I387">
        <v>34</v>
      </c>
      <c r="J387" s="55">
        <v>6.8648999999999996</v>
      </c>
      <c r="K387" s="64">
        <v>0</v>
      </c>
      <c r="L387" s="71">
        <v>6.07</v>
      </c>
      <c r="M387">
        <v>1</v>
      </c>
      <c r="N387" s="1">
        <v>45593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4649</v>
      </c>
      <c r="H388" t="s">
        <v>7</v>
      </c>
      <c r="I388">
        <v>34</v>
      </c>
      <c r="J388" s="55">
        <v>6.8692000000000002</v>
      </c>
      <c r="K388" s="64">
        <v>0</v>
      </c>
      <c r="L388" s="71">
        <v>10.4</v>
      </c>
      <c r="M388">
        <v>4</v>
      </c>
      <c r="N388" s="1">
        <v>45593</v>
      </c>
      <c r="O388">
        <v>0</v>
      </c>
      <c r="P388" s="1">
        <v>0</v>
      </c>
      <c r="Q388"/>
    </row>
    <row r="389" spans="1:17" hidden="1">
      <c r="A389">
        <v>1034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981</v>
      </c>
      <c r="H389" t="s">
        <v>8</v>
      </c>
      <c r="I389">
        <v>34</v>
      </c>
      <c r="J389" s="55">
        <v>6.87</v>
      </c>
      <c r="K389" s="64">
        <v>1.95</v>
      </c>
      <c r="L389" s="71">
        <v>0</v>
      </c>
      <c r="M389">
        <v>1</v>
      </c>
      <c r="N389" s="1">
        <v>45593</v>
      </c>
      <c r="O389">
        <v>0</v>
      </c>
      <c r="P389" s="1">
        <v>0</v>
      </c>
      <c r="Q389"/>
    </row>
    <row r="390" spans="1:17" hidden="1">
      <c r="A390">
        <v>1034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986</v>
      </c>
      <c r="H390" t="s">
        <v>8</v>
      </c>
      <c r="I390">
        <v>34</v>
      </c>
      <c r="J390" s="55">
        <v>6.87</v>
      </c>
      <c r="K390" s="64">
        <v>4.37</v>
      </c>
      <c r="L390" s="71">
        <v>0</v>
      </c>
      <c r="M390">
        <v>1</v>
      </c>
      <c r="N390" s="1">
        <v>45593</v>
      </c>
      <c r="O390">
        <v>0</v>
      </c>
      <c r="P390" s="1">
        <v>0</v>
      </c>
      <c r="Q390"/>
    </row>
    <row r="391" spans="1:17" hidden="1">
      <c r="A391">
        <v>1034</v>
      </c>
      <c r="B391" t="s">
        <v>690</v>
      </c>
      <c r="C391" t="s">
        <v>685</v>
      </c>
      <c r="D391" t="s">
        <v>686</v>
      </c>
      <c r="E391" t="s">
        <v>6</v>
      </c>
      <c r="F391" t="s">
        <v>687</v>
      </c>
      <c r="G391" t="s">
        <v>985</v>
      </c>
      <c r="H391" t="s">
        <v>8</v>
      </c>
      <c r="I391">
        <v>34</v>
      </c>
      <c r="J391" s="55">
        <v>6.87</v>
      </c>
      <c r="K391" s="64">
        <v>291.12</v>
      </c>
      <c r="L391" s="71">
        <v>0</v>
      </c>
      <c r="M391">
        <v>1</v>
      </c>
      <c r="N391" s="1">
        <v>45593</v>
      </c>
      <c r="O391">
        <v>0</v>
      </c>
      <c r="P391" s="1">
        <v>0</v>
      </c>
      <c r="Q391"/>
    </row>
    <row r="392" spans="1:17" hidden="1">
      <c r="A392">
        <v>1034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1023</v>
      </c>
      <c r="H392" t="s">
        <v>8</v>
      </c>
      <c r="I392">
        <v>34</v>
      </c>
      <c r="J392" s="55">
        <v>6.87</v>
      </c>
      <c r="K392" s="64">
        <v>1.46</v>
      </c>
      <c r="L392" s="71">
        <v>0</v>
      </c>
      <c r="M392">
        <v>1</v>
      </c>
      <c r="N392" s="1">
        <v>45593</v>
      </c>
      <c r="O392">
        <v>0</v>
      </c>
      <c r="P392" s="1">
        <v>0</v>
      </c>
      <c r="Q392"/>
    </row>
    <row r="393" spans="1:17" hidden="1">
      <c r="A393">
        <v>1034</v>
      </c>
      <c r="B393" t="s">
        <v>693</v>
      </c>
      <c r="C393" t="s">
        <v>685</v>
      </c>
      <c r="D393" t="s">
        <v>686</v>
      </c>
      <c r="E393" t="s">
        <v>6</v>
      </c>
      <c r="F393" t="s">
        <v>687</v>
      </c>
      <c r="G393" t="s">
        <v>737</v>
      </c>
      <c r="H393" t="s">
        <v>8</v>
      </c>
      <c r="I393">
        <v>34</v>
      </c>
      <c r="J393" s="55">
        <v>6.87</v>
      </c>
      <c r="K393" s="64">
        <v>914.67</v>
      </c>
      <c r="L393" s="71">
        <v>0</v>
      </c>
      <c r="M393">
        <v>1</v>
      </c>
      <c r="N393" s="1">
        <v>45593</v>
      </c>
      <c r="O393">
        <v>0</v>
      </c>
      <c r="P393" s="1">
        <v>0</v>
      </c>
      <c r="Q393"/>
    </row>
    <row r="394" spans="1:17" hidden="1">
      <c r="A394">
        <v>1034</v>
      </c>
      <c r="B394" t="s">
        <v>694</v>
      </c>
      <c r="C394" t="s">
        <v>685</v>
      </c>
      <c r="D394" t="s">
        <v>686</v>
      </c>
      <c r="E394" t="s">
        <v>6</v>
      </c>
      <c r="F394" t="s">
        <v>687</v>
      </c>
      <c r="G394" t="s">
        <v>979</v>
      </c>
      <c r="H394" t="s">
        <v>8</v>
      </c>
      <c r="I394">
        <v>34</v>
      </c>
      <c r="J394" s="55">
        <v>6.87</v>
      </c>
      <c r="K394" s="64">
        <v>2.72</v>
      </c>
      <c r="L394" s="71">
        <v>0</v>
      </c>
      <c r="M394">
        <v>1</v>
      </c>
      <c r="N394" s="1">
        <v>45593</v>
      </c>
      <c r="O394">
        <v>0</v>
      </c>
      <c r="P394" s="1">
        <v>0</v>
      </c>
      <c r="Q394"/>
    </row>
    <row r="395" spans="1:17" hidden="1">
      <c r="A395">
        <v>1034</v>
      </c>
      <c r="B395" t="s">
        <v>695</v>
      </c>
      <c r="C395" t="s">
        <v>685</v>
      </c>
      <c r="D395" t="s">
        <v>686</v>
      </c>
      <c r="E395" t="s">
        <v>6</v>
      </c>
      <c r="F395" t="s">
        <v>687</v>
      </c>
      <c r="G395" t="s">
        <v>980</v>
      </c>
      <c r="H395" t="s">
        <v>8</v>
      </c>
      <c r="I395">
        <v>34</v>
      </c>
      <c r="J395" s="55">
        <v>6.87</v>
      </c>
      <c r="K395" s="64">
        <v>1.95</v>
      </c>
      <c r="L395" s="71">
        <v>0</v>
      </c>
      <c r="M395">
        <v>1</v>
      </c>
      <c r="N395" s="1">
        <v>45593</v>
      </c>
      <c r="O395">
        <v>0</v>
      </c>
      <c r="P395" s="1">
        <v>0</v>
      </c>
      <c r="Q395"/>
    </row>
    <row r="396" spans="1:17" hidden="1">
      <c r="A396">
        <v>1034</v>
      </c>
      <c r="B396" t="s">
        <v>695</v>
      </c>
      <c r="C396" t="s">
        <v>685</v>
      </c>
      <c r="D396" t="s">
        <v>686</v>
      </c>
      <c r="E396" t="s">
        <v>6</v>
      </c>
      <c r="F396" t="s">
        <v>687</v>
      </c>
      <c r="G396" t="s">
        <v>738</v>
      </c>
      <c r="H396" t="s">
        <v>8</v>
      </c>
      <c r="I396">
        <v>34</v>
      </c>
      <c r="J396" s="55">
        <v>6.87</v>
      </c>
      <c r="K396" s="64">
        <v>145.56</v>
      </c>
      <c r="L396" s="71">
        <v>0</v>
      </c>
      <c r="M396">
        <v>1</v>
      </c>
      <c r="N396" s="1">
        <v>45593</v>
      </c>
      <c r="O396">
        <v>0</v>
      </c>
      <c r="P396" s="1">
        <v>0</v>
      </c>
      <c r="Q396"/>
    </row>
    <row r="397" spans="1:17" hidden="1">
      <c r="A397">
        <v>74002</v>
      </c>
      <c r="B397" t="s">
        <v>690</v>
      </c>
      <c r="C397" t="s">
        <v>685</v>
      </c>
      <c r="D397" t="s">
        <v>686</v>
      </c>
      <c r="E397" t="s">
        <v>6</v>
      </c>
      <c r="F397" t="s">
        <v>687</v>
      </c>
      <c r="G397" t="s">
        <v>979</v>
      </c>
      <c r="H397" t="s">
        <v>8</v>
      </c>
      <c r="I397">
        <v>34</v>
      </c>
      <c r="J397" s="55">
        <v>6.87</v>
      </c>
      <c r="K397" s="64">
        <v>323.64999999999998</v>
      </c>
      <c r="L397" s="71">
        <v>0</v>
      </c>
      <c r="M397">
        <v>4</v>
      </c>
      <c r="N397" s="1">
        <v>45593</v>
      </c>
      <c r="O397">
        <v>0</v>
      </c>
      <c r="P397" s="1">
        <v>0</v>
      </c>
      <c r="Q397"/>
    </row>
    <row r="398" spans="1:17" hidden="1">
      <c r="A398">
        <v>1003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4604</v>
      </c>
      <c r="H398" t="s">
        <v>7</v>
      </c>
      <c r="I398">
        <v>34</v>
      </c>
      <c r="J398" s="55">
        <v>6.88</v>
      </c>
      <c r="K398" s="64">
        <v>0</v>
      </c>
      <c r="L398" s="71">
        <v>1.33</v>
      </c>
      <c r="M398">
        <v>1</v>
      </c>
      <c r="N398" s="1">
        <v>45593</v>
      </c>
      <c r="O398">
        <v>0</v>
      </c>
      <c r="P398" s="1">
        <v>0</v>
      </c>
      <c r="Q398"/>
    </row>
    <row r="399" spans="1:17" hidden="1">
      <c r="A399">
        <v>1014</v>
      </c>
      <c r="B399" t="s">
        <v>694</v>
      </c>
      <c r="C399" t="s">
        <v>685</v>
      </c>
      <c r="D399" t="s">
        <v>686</v>
      </c>
      <c r="E399" t="s">
        <v>28</v>
      </c>
      <c r="F399" t="s">
        <v>687</v>
      </c>
      <c r="G399" t="s">
        <v>4686</v>
      </c>
      <c r="H399" t="s">
        <v>8</v>
      </c>
      <c r="I399">
        <v>34</v>
      </c>
      <c r="J399" s="55">
        <v>6.89</v>
      </c>
      <c r="K399" s="64">
        <v>5600</v>
      </c>
      <c r="L399" s="71">
        <v>0</v>
      </c>
      <c r="M399">
        <v>1</v>
      </c>
      <c r="N399" s="1">
        <v>45593</v>
      </c>
      <c r="O399">
        <v>0</v>
      </c>
      <c r="P399" s="1">
        <v>0</v>
      </c>
      <c r="Q399"/>
    </row>
    <row r="400" spans="1:17" hidden="1">
      <c r="A400">
        <v>1001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4820</v>
      </c>
      <c r="H400" t="s">
        <v>8</v>
      </c>
      <c r="I400">
        <v>34</v>
      </c>
      <c r="J400" s="55">
        <v>6.9</v>
      </c>
      <c r="K400" s="64">
        <v>804.35</v>
      </c>
      <c r="L400" s="71">
        <v>0</v>
      </c>
      <c r="M400">
        <v>2</v>
      </c>
      <c r="N400" s="1">
        <v>45593</v>
      </c>
      <c r="O400">
        <v>0</v>
      </c>
      <c r="P400" s="1">
        <v>0</v>
      </c>
      <c r="Q400"/>
    </row>
    <row r="401" spans="1:17" hidden="1">
      <c r="A401">
        <v>1003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688</v>
      </c>
      <c r="H401" t="s">
        <v>8</v>
      </c>
      <c r="I401">
        <v>34</v>
      </c>
      <c r="J401" s="55">
        <v>6.9</v>
      </c>
      <c r="K401" s="64">
        <v>1000</v>
      </c>
      <c r="L401" s="71">
        <v>0</v>
      </c>
      <c r="M401">
        <v>1</v>
      </c>
      <c r="N401" s="1">
        <v>45593</v>
      </c>
      <c r="O401">
        <v>0</v>
      </c>
      <c r="P401" s="1">
        <v>0</v>
      </c>
      <c r="Q401"/>
    </row>
    <row r="402" spans="1:17" hidden="1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5060</v>
      </c>
      <c r="H402" t="s">
        <v>8</v>
      </c>
      <c r="I402">
        <v>34</v>
      </c>
      <c r="J402" s="55">
        <v>6.9</v>
      </c>
      <c r="K402" s="64">
        <v>2500</v>
      </c>
      <c r="L402" s="71">
        <v>0</v>
      </c>
      <c r="M402">
        <v>1</v>
      </c>
      <c r="N402" s="1">
        <v>45593</v>
      </c>
      <c r="O402">
        <v>0</v>
      </c>
      <c r="P402" s="1">
        <v>0</v>
      </c>
      <c r="Q402"/>
    </row>
    <row r="403" spans="1:17" hidden="1">
      <c r="A403">
        <v>1009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5061</v>
      </c>
      <c r="H403" t="s">
        <v>8</v>
      </c>
      <c r="I403">
        <v>34</v>
      </c>
      <c r="J403" s="55">
        <v>6.9</v>
      </c>
      <c r="K403" s="64">
        <v>200</v>
      </c>
      <c r="L403" s="71">
        <v>0</v>
      </c>
      <c r="M403">
        <v>1</v>
      </c>
      <c r="N403" s="1">
        <v>45593</v>
      </c>
      <c r="O403">
        <v>0</v>
      </c>
      <c r="P403" s="1">
        <v>0</v>
      </c>
      <c r="Q403"/>
    </row>
    <row r="404" spans="1:17" hidden="1">
      <c r="A404">
        <v>1003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799</v>
      </c>
      <c r="H404" t="s">
        <v>8</v>
      </c>
      <c r="I404">
        <v>34</v>
      </c>
      <c r="J404" s="55">
        <v>6.91</v>
      </c>
      <c r="K404" s="64">
        <v>400</v>
      </c>
      <c r="L404" s="71">
        <v>0</v>
      </c>
      <c r="M404">
        <v>1</v>
      </c>
      <c r="N404" s="1">
        <v>45593</v>
      </c>
      <c r="O404">
        <v>0</v>
      </c>
      <c r="P404" s="1">
        <v>0</v>
      </c>
      <c r="Q404"/>
    </row>
    <row r="405" spans="1:17" hidden="1">
      <c r="A405">
        <v>1009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5100</v>
      </c>
      <c r="H405" t="s">
        <v>8</v>
      </c>
      <c r="I405">
        <v>34</v>
      </c>
      <c r="J405" s="55">
        <v>6.91</v>
      </c>
      <c r="K405" s="64">
        <v>427.8</v>
      </c>
      <c r="L405" s="71">
        <v>0</v>
      </c>
      <c r="M405">
        <v>1</v>
      </c>
      <c r="N405" s="1">
        <v>45593</v>
      </c>
      <c r="O405">
        <v>0</v>
      </c>
      <c r="P405" s="1">
        <v>0</v>
      </c>
      <c r="Q405"/>
    </row>
    <row r="406" spans="1:17" hidden="1">
      <c r="A406">
        <v>1009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5101</v>
      </c>
      <c r="H406" t="s">
        <v>8</v>
      </c>
      <c r="I406">
        <v>34</v>
      </c>
      <c r="J406" s="55">
        <v>6.91</v>
      </c>
      <c r="K406" s="64">
        <v>427.8</v>
      </c>
      <c r="L406" s="71">
        <v>0</v>
      </c>
      <c r="M406">
        <v>1</v>
      </c>
      <c r="N406" s="1">
        <v>45593</v>
      </c>
      <c r="O406">
        <v>0</v>
      </c>
      <c r="P406" s="1">
        <v>0</v>
      </c>
      <c r="Q406"/>
    </row>
    <row r="407" spans="1:17" hidden="1">
      <c r="A407">
        <v>1001</v>
      </c>
      <c r="B407" t="s">
        <v>685</v>
      </c>
      <c r="C407" t="s">
        <v>685</v>
      </c>
      <c r="D407" t="s">
        <v>686</v>
      </c>
      <c r="E407" t="s">
        <v>28</v>
      </c>
      <c r="F407" t="s">
        <v>687</v>
      </c>
      <c r="G407" t="s">
        <v>4799</v>
      </c>
      <c r="H407" t="s">
        <v>8</v>
      </c>
      <c r="I407">
        <v>34</v>
      </c>
      <c r="J407" s="55">
        <v>6.92</v>
      </c>
      <c r="K407" s="64">
        <v>1000</v>
      </c>
      <c r="L407" s="71">
        <v>0</v>
      </c>
      <c r="M407">
        <v>1</v>
      </c>
      <c r="N407" s="1">
        <v>45593</v>
      </c>
      <c r="O407">
        <v>0</v>
      </c>
      <c r="P407" s="1">
        <v>0</v>
      </c>
      <c r="Q407"/>
    </row>
    <row r="408" spans="1:17" hidden="1">
      <c r="A408">
        <v>1001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4819</v>
      </c>
      <c r="H408" t="s">
        <v>8</v>
      </c>
      <c r="I408">
        <v>34</v>
      </c>
      <c r="J408" s="55">
        <v>6.92</v>
      </c>
      <c r="K408" s="64">
        <v>2254.91</v>
      </c>
      <c r="L408" s="71">
        <v>0</v>
      </c>
      <c r="M408">
        <v>2</v>
      </c>
      <c r="N408" s="1">
        <v>45593</v>
      </c>
      <c r="O408">
        <v>0</v>
      </c>
      <c r="P408" s="1">
        <v>0</v>
      </c>
      <c r="Q408"/>
    </row>
    <row r="409" spans="1:17" hidden="1">
      <c r="A409">
        <v>1003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4603</v>
      </c>
      <c r="H409" t="s">
        <v>8</v>
      </c>
      <c r="I409">
        <v>34</v>
      </c>
      <c r="J409" s="55">
        <v>6.92</v>
      </c>
      <c r="K409" s="64">
        <v>1300</v>
      </c>
      <c r="L409" s="71">
        <v>0</v>
      </c>
      <c r="M409">
        <v>2</v>
      </c>
      <c r="N409" s="1">
        <v>45593</v>
      </c>
      <c r="O409">
        <v>0</v>
      </c>
      <c r="P409" s="1">
        <v>0</v>
      </c>
      <c r="Q409"/>
    </row>
    <row r="410" spans="1:17" hidden="1">
      <c r="A410">
        <v>1003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689</v>
      </c>
      <c r="H410" t="s">
        <v>8</v>
      </c>
      <c r="I410">
        <v>34</v>
      </c>
      <c r="J410" s="55">
        <v>6.92</v>
      </c>
      <c r="K410" s="64">
        <v>3300</v>
      </c>
      <c r="L410" s="71">
        <v>0</v>
      </c>
      <c r="M410">
        <v>2</v>
      </c>
      <c r="N410" s="1">
        <v>45593</v>
      </c>
      <c r="O410">
        <v>0</v>
      </c>
      <c r="P410" s="1">
        <v>0</v>
      </c>
      <c r="Q410"/>
    </row>
    <row r="411" spans="1:17" hidden="1">
      <c r="A411">
        <v>1009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5045</v>
      </c>
      <c r="H411" t="s">
        <v>8</v>
      </c>
      <c r="I411">
        <v>34</v>
      </c>
      <c r="J411" s="55">
        <v>6.92</v>
      </c>
      <c r="K411" s="64">
        <v>63000</v>
      </c>
      <c r="L411" s="71">
        <v>0</v>
      </c>
      <c r="M411">
        <v>1</v>
      </c>
      <c r="N411" s="1">
        <v>45593</v>
      </c>
      <c r="O411">
        <v>0</v>
      </c>
      <c r="P411" s="1">
        <v>0</v>
      </c>
      <c r="Q411"/>
    </row>
    <row r="412" spans="1:17" hidden="1">
      <c r="A412">
        <v>1009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5049</v>
      </c>
      <c r="H412" t="s">
        <v>8</v>
      </c>
      <c r="I412">
        <v>34</v>
      </c>
      <c r="J412" s="55">
        <v>6.92</v>
      </c>
      <c r="K412" s="64">
        <v>235000</v>
      </c>
      <c r="L412" s="71">
        <v>0</v>
      </c>
      <c r="M412">
        <v>1</v>
      </c>
      <c r="N412" s="1">
        <v>45593</v>
      </c>
      <c r="O412">
        <v>0</v>
      </c>
      <c r="P412" s="1">
        <v>0</v>
      </c>
      <c r="Q412"/>
    </row>
    <row r="413" spans="1:17" hidden="1">
      <c r="A413">
        <v>1014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4670</v>
      </c>
      <c r="H413" t="s">
        <v>8</v>
      </c>
      <c r="I413">
        <v>34</v>
      </c>
      <c r="J413" s="55">
        <v>6.92</v>
      </c>
      <c r="K413" s="64">
        <v>30000</v>
      </c>
      <c r="L413" s="71">
        <v>0</v>
      </c>
      <c r="M413">
        <v>1</v>
      </c>
      <c r="N413" s="1">
        <v>45593</v>
      </c>
      <c r="O413">
        <v>0</v>
      </c>
      <c r="P413" s="1">
        <v>0</v>
      </c>
      <c r="Q413"/>
    </row>
    <row r="414" spans="1:17" hidden="1">
      <c r="A414">
        <v>1014</v>
      </c>
      <c r="B414" t="s">
        <v>696</v>
      </c>
      <c r="C414" t="s">
        <v>685</v>
      </c>
      <c r="D414" t="s">
        <v>686</v>
      </c>
      <c r="E414" t="s">
        <v>28</v>
      </c>
      <c r="F414" t="s">
        <v>687</v>
      </c>
      <c r="G414" t="s">
        <v>827</v>
      </c>
      <c r="H414" t="s">
        <v>8</v>
      </c>
      <c r="I414">
        <v>34</v>
      </c>
      <c r="J414" s="55">
        <v>6.92</v>
      </c>
      <c r="K414" s="64">
        <v>65212.11</v>
      </c>
      <c r="L414" s="71">
        <v>0</v>
      </c>
      <c r="M414">
        <v>1</v>
      </c>
      <c r="N414" s="1">
        <v>45593</v>
      </c>
      <c r="O414">
        <v>0</v>
      </c>
      <c r="P414" s="1">
        <v>0</v>
      </c>
      <c r="Q414"/>
    </row>
    <row r="415" spans="1:17" hidden="1">
      <c r="A415">
        <v>3002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4857</v>
      </c>
      <c r="H415" t="s">
        <v>8</v>
      </c>
      <c r="I415">
        <v>34</v>
      </c>
      <c r="J415" s="55">
        <v>6.92</v>
      </c>
      <c r="K415" s="64">
        <v>100</v>
      </c>
      <c r="L415" s="71">
        <v>0</v>
      </c>
      <c r="M415">
        <v>1</v>
      </c>
      <c r="N415" s="1">
        <v>45593</v>
      </c>
      <c r="O415">
        <v>0</v>
      </c>
      <c r="P415" s="1">
        <v>0</v>
      </c>
      <c r="Q415"/>
    </row>
    <row r="416" spans="1:17" hidden="1">
      <c r="A416">
        <v>3006</v>
      </c>
      <c r="B416" t="s">
        <v>691</v>
      </c>
      <c r="C416" t="s">
        <v>685</v>
      </c>
      <c r="D416" t="s">
        <v>686</v>
      </c>
      <c r="E416" t="s">
        <v>6</v>
      </c>
      <c r="F416" t="s">
        <v>687</v>
      </c>
      <c r="G416" t="s">
        <v>4861</v>
      </c>
      <c r="H416" t="s">
        <v>8</v>
      </c>
      <c r="I416">
        <v>34</v>
      </c>
      <c r="J416" s="55">
        <v>6.92</v>
      </c>
      <c r="K416" s="64">
        <v>40</v>
      </c>
      <c r="L416" s="71">
        <v>0</v>
      </c>
      <c r="M416">
        <v>1</v>
      </c>
      <c r="N416" s="1">
        <v>45593</v>
      </c>
      <c r="O416">
        <v>0</v>
      </c>
      <c r="P416" s="1">
        <v>0</v>
      </c>
      <c r="Q416"/>
    </row>
    <row r="417" spans="1:17" hidden="1">
      <c r="A417">
        <v>3006</v>
      </c>
      <c r="B417" t="s">
        <v>691</v>
      </c>
      <c r="C417" t="s">
        <v>685</v>
      </c>
      <c r="D417" t="s">
        <v>686</v>
      </c>
      <c r="E417" t="s">
        <v>6</v>
      </c>
      <c r="F417" t="s">
        <v>687</v>
      </c>
      <c r="G417" t="s">
        <v>1011</v>
      </c>
      <c r="H417" t="s">
        <v>8</v>
      </c>
      <c r="I417">
        <v>34</v>
      </c>
      <c r="J417" s="55">
        <v>6.92</v>
      </c>
      <c r="K417" s="64">
        <v>400</v>
      </c>
      <c r="L417" s="71">
        <v>0</v>
      </c>
      <c r="M417">
        <v>1</v>
      </c>
      <c r="N417" s="1">
        <v>45593</v>
      </c>
      <c r="O417">
        <v>0</v>
      </c>
      <c r="P417" s="1">
        <v>0</v>
      </c>
      <c r="Q417"/>
    </row>
    <row r="418" spans="1:17" hidden="1">
      <c r="A418">
        <v>3006</v>
      </c>
      <c r="B418" t="s">
        <v>691</v>
      </c>
      <c r="C418" t="s">
        <v>695</v>
      </c>
      <c r="D418" t="s">
        <v>686</v>
      </c>
      <c r="E418" t="s">
        <v>6</v>
      </c>
      <c r="F418" t="s">
        <v>687</v>
      </c>
      <c r="G418" t="s">
        <v>1010</v>
      </c>
      <c r="H418" t="s">
        <v>8</v>
      </c>
      <c r="I418">
        <v>34</v>
      </c>
      <c r="J418" s="55">
        <v>6.92</v>
      </c>
      <c r="K418" s="64">
        <v>100</v>
      </c>
      <c r="L418" s="71">
        <v>0</v>
      </c>
      <c r="M418">
        <v>1</v>
      </c>
      <c r="N418" s="1">
        <v>45593</v>
      </c>
      <c r="O418">
        <v>0</v>
      </c>
      <c r="P418" s="1">
        <v>0</v>
      </c>
      <c r="Q418"/>
    </row>
    <row r="419" spans="1:17" hidden="1">
      <c r="A419">
        <v>1001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4808</v>
      </c>
      <c r="H419" t="s">
        <v>8</v>
      </c>
      <c r="I419">
        <v>34</v>
      </c>
      <c r="J419" s="55">
        <v>6.93</v>
      </c>
      <c r="K419" s="64">
        <v>1800</v>
      </c>
      <c r="L419" s="71">
        <v>0</v>
      </c>
      <c r="M419">
        <v>1</v>
      </c>
      <c r="N419" s="1">
        <v>45593</v>
      </c>
      <c r="O419">
        <v>0</v>
      </c>
      <c r="P419" s="1">
        <v>0</v>
      </c>
      <c r="Q419"/>
    </row>
    <row r="420" spans="1:17" hidden="1">
      <c r="A420">
        <v>1001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4818</v>
      </c>
      <c r="H420" t="s">
        <v>8</v>
      </c>
      <c r="I420">
        <v>34</v>
      </c>
      <c r="J420" s="55">
        <v>6.93</v>
      </c>
      <c r="K420" s="64">
        <v>1000</v>
      </c>
      <c r="L420" s="71">
        <v>0</v>
      </c>
      <c r="M420">
        <v>1</v>
      </c>
      <c r="N420" s="1">
        <v>45593</v>
      </c>
      <c r="O420">
        <v>0</v>
      </c>
      <c r="P420" s="1">
        <v>0</v>
      </c>
      <c r="Q420"/>
    </row>
    <row r="421" spans="1:17" hidden="1">
      <c r="A421">
        <v>1003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688</v>
      </c>
      <c r="H421" t="s">
        <v>8</v>
      </c>
      <c r="I421">
        <v>34</v>
      </c>
      <c r="J421" s="55">
        <v>6.93</v>
      </c>
      <c r="K421" s="64">
        <v>3036</v>
      </c>
      <c r="L421" s="71">
        <v>0</v>
      </c>
      <c r="M421">
        <v>1</v>
      </c>
      <c r="N421" s="1">
        <v>45593</v>
      </c>
      <c r="O421">
        <v>0</v>
      </c>
      <c r="P421" s="1">
        <v>0</v>
      </c>
      <c r="Q421"/>
    </row>
    <row r="422" spans="1:17" hidden="1">
      <c r="A422">
        <v>1005</v>
      </c>
      <c r="B422" t="s">
        <v>691</v>
      </c>
      <c r="C422" t="s">
        <v>695</v>
      </c>
      <c r="D422" t="s">
        <v>686</v>
      </c>
      <c r="E422" t="s">
        <v>28</v>
      </c>
      <c r="F422" t="s">
        <v>687</v>
      </c>
      <c r="G422" t="s">
        <v>4851</v>
      </c>
      <c r="H422" t="s">
        <v>8</v>
      </c>
      <c r="I422">
        <v>34</v>
      </c>
      <c r="J422" s="55">
        <v>6.93</v>
      </c>
      <c r="K422" s="64">
        <v>1000</v>
      </c>
      <c r="L422" s="71">
        <v>0</v>
      </c>
      <c r="M422">
        <v>1</v>
      </c>
      <c r="N422" s="1">
        <v>45593</v>
      </c>
      <c r="O422">
        <v>0</v>
      </c>
      <c r="P422" s="1">
        <v>0</v>
      </c>
      <c r="Q422"/>
    </row>
    <row r="423" spans="1:17" hidden="1">
      <c r="A423">
        <v>1009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5042</v>
      </c>
      <c r="H423" t="s">
        <v>8</v>
      </c>
      <c r="I423">
        <v>34</v>
      </c>
      <c r="J423" s="55">
        <v>6.93</v>
      </c>
      <c r="K423" s="64">
        <v>30.28</v>
      </c>
      <c r="L423" s="71">
        <v>0</v>
      </c>
      <c r="M423">
        <v>1</v>
      </c>
      <c r="N423" s="1">
        <v>45593</v>
      </c>
      <c r="O423">
        <v>0</v>
      </c>
      <c r="P423" s="1">
        <v>0</v>
      </c>
      <c r="Q423"/>
    </row>
    <row r="424" spans="1:17" hidden="1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5043</v>
      </c>
      <c r="H424" t="s">
        <v>8</v>
      </c>
      <c r="I424">
        <v>34</v>
      </c>
      <c r="J424" s="55">
        <v>6.93</v>
      </c>
      <c r="K424" s="64">
        <v>0.72</v>
      </c>
      <c r="L424" s="71">
        <v>0</v>
      </c>
      <c r="M424">
        <v>1</v>
      </c>
      <c r="N424" s="1">
        <v>45593</v>
      </c>
      <c r="O424">
        <v>0</v>
      </c>
      <c r="P424" s="1">
        <v>0</v>
      </c>
      <c r="Q424"/>
    </row>
    <row r="425" spans="1:17" hidden="1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5044</v>
      </c>
      <c r="H425" t="s">
        <v>8</v>
      </c>
      <c r="I425">
        <v>34</v>
      </c>
      <c r="J425" s="55">
        <v>6.93</v>
      </c>
      <c r="K425" s="64">
        <v>31.92</v>
      </c>
      <c r="L425" s="71">
        <v>0</v>
      </c>
      <c r="M425">
        <v>1</v>
      </c>
      <c r="N425" s="1">
        <v>45593</v>
      </c>
      <c r="O425">
        <v>0</v>
      </c>
      <c r="P425" s="1">
        <v>0</v>
      </c>
      <c r="Q425"/>
    </row>
    <row r="426" spans="1:17" hidden="1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5047</v>
      </c>
      <c r="H426" t="s">
        <v>8</v>
      </c>
      <c r="I426">
        <v>34</v>
      </c>
      <c r="J426" s="55">
        <v>6.93</v>
      </c>
      <c r="K426" s="64">
        <v>0.64</v>
      </c>
      <c r="L426" s="71">
        <v>0</v>
      </c>
      <c r="M426">
        <v>1</v>
      </c>
      <c r="N426" s="1">
        <v>45593</v>
      </c>
      <c r="O426">
        <v>0</v>
      </c>
      <c r="P426" s="1">
        <v>0</v>
      </c>
      <c r="Q426"/>
    </row>
    <row r="427" spans="1:17" hidden="1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5048</v>
      </c>
      <c r="H427" t="s">
        <v>8</v>
      </c>
      <c r="I427">
        <v>34</v>
      </c>
      <c r="J427" s="55">
        <v>6.93</v>
      </c>
      <c r="K427" s="64">
        <v>29.71</v>
      </c>
      <c r="L427" s="71">
        <v>0</v>
      </c>
      <c r="M427">
        <v>1</v>
      </c>
      <c r="N427" s="1">
        <v>45593</v>
      </c>
      <c r="O427">
        <v>0</v>
      </c>
      <c r="P427" s="1">
        <v>0</v>
      </c>
      <c r="Q427"/>
    </row>
    <row r="428" spans="1:17" hidden="1">
      <c r="A428">
        <v>1009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5081</v>
      </c>
      <c r="H428" t="s">
        <v>8</v>
      </c>
      <c r="I428">
        <v>34</v>
      </c>
      <c r="J428" s="55">
        <v>6.93</v>
      </c>
      <c r="K428" s="64">
        <v>100</v>
      </c>
      <c r="L428" s="71">
        <v>0</v>
      </c>
      <c r="M428">
        <v>1</v>
      </c>
      <c r="N428" s="1">
        <v>45593</v>
      </c>
      <c r="O428">
        <v>0</v>
      </c>
      <c r="P428" s="1">
        <v>0</v>
      </c>
      <c r="Q428"/>
    </row>
    <row r="429" spans="1:17" hidden="1">
      <c r="A429">
        <v>1009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5083</v>
      </c>
      <c r="H429" t="s">
        <v>8</v>
      </c>
      <c r="I429">
        <v>34</v>
      </c>
      <c r="J429" s="55">
        <v>6.93</v>
      </c>
      <c r="K429" s="64">
        <v>4.1900000000000004</v>
      </c>
      <c r="L429" s="71">
        <v>0</v>
      </c>
      <c r="M429">
        <v>1</v>
      </c>
      <c r="N429" s="1">
        <v>45593</v>
      </c>
      <c r="O429">
        <v>0</v>
      </c>
      <c r="P429" s="1">
        <v>0</v>
      </c>
      <c r="Q429"/>
    </row>
    <row r="430" spans="1:17" hidden="1">
      <c r="A430">
        <v>1009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5123</v>
      </c>
      <c r="H430" t="s">
        <v>8</v>
      </c>
      <c r="I430">
        <v>34</v>
      </c>
      <c r="J430" s="55">
        <v>6.93</v>
      </c>
      <c r="K430" s="64">
        <v>26000</v>
      </c>
      <c r="L430" s="71">
        <v>0</v>
      </c>
      <c r="M430">
        <v>1</v>
      </c>
      <c r="N430" s="1">
        <v>45593</v>
      </c>
      <c r="O430">
        <v>0</v>
      </c>
      <c r="P430" s="1">
        <v>0</v>
      </c>
      <c r="Q430"/>
    </row>
    <row r="431" spans="1:17" hidden="1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728</v>
      </c>
      <c r="G431" t="s">
        <v>4766</v>
      </c>
      <c r="H431" t="s">
        <v>8</v>
      </c>
      <c r="I431">
        <v>34</v>
      </c>
      <c r="J431" s="55">
        <v>6.93</v>
      </c>
      <c r="K431" s="64">
        <v>100000</v>
      </c>
      <c r="L431" s="71">
        <v>0</v>
      </c>
      <c r="M431">
        <v>2</v>
      </c>
      <c r="N431" s="1">
        <v>45593</v>
      </c>
      <c r="O431">
        <v>0</v>
      </c>
      <c r="P431" s="1">
        <v>0</v>
      </c>
      <c r="Q431"/>
    </row>
    <row r="432" spans="1:17" hidden="1">
      <c r="A432">
        <v>1018</v>
      </c>
      <c r="B432" t="s">
        <v>695</v>
      </c>
      <c r="C432" t="s">
        <v>685</v>
      </c>
      <c r="D432" t="s">
        <v>686</v>
      </c>
      <c r="E432" t="s">
        <v>28</v>
      </c>
      <c r="F432" t="s">
        <v>728</v>
      </c>
      <c r="G432" t="s">
        <v>725</v>
      </c>
      <c r="H432" t="s">
        <v>8</v>
      </c>
      <c r="I432">
        <v>34</v>
      </c>
      <c r="J432" s="55">
        <v>6.93</v>
      </c>
      <c r="K432" s="64">
        <v>25000</v>
      </c>
      <c r="L432" s="71">
        <v>0</v>
      </c>
      <c r="M432">
        <v>6</v>
      </c>
      <c r="N432" s="1">
        <v>45593</v>
      </c>
      <c r="O432">
        <v>0</v>
      </c>
      <c r="P432" s="1">
        <v>0</v>
      </c>
      <c r="Q432"/>
    </row>
    <row r="433" spans="1:17" hidden="1">
      <c r="A433">
        <v>1034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1031</v>
      </c>
      <c r="H433" t="s">
        <v>8</v>
      </c>
      <c r="I433">
        <v>34</v>
      </c>
      <c r="J433" s="55">
        <v>6.93</v>
      </c>
      <c r="K433" s="64">
        <v>6356.5</v>
      </c>
      <c r="L433" s="71">
        <v>0</v>
      </c>
      <c r="M433">
        <v>1</v>
      </c>
      <c r="N433" s="1">
        <v>45593</v>
      </c>
      <c r="O433">
        <v>0</v>
      </c>
      <c r="P433" s="1">
        <v>0</v>
      </c>
      <c r="Q433"/>
    </row>
    <row r="434" spans="1:17" hidden="1">
      <c r="A434">
        <v>1001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988</v>
      </c>
      <c r="H434" t="s">
        <v>8</v>
      </c>
      <c r="I434">
        <v>34</v>
      </c>
      <c r="J434" s="55">
        <v>6.94</v>
      </c>
      <c r="K434" s="64">
        <v>15000</v>
      </c>
      <c r="L434" s="71">
        <v>0</v>
      </c>
      <c r="M434">
        <v>1</v>
      </c>
      <c r="N434" s="1">
        <v>45593</v>
      </c>
      <c r="O434">
        <v>0</v>
      </c>
      <c r="P434" s="1">
        <v>0</v>
      </c>
      <c r="Q434"/>
    </row>
    <row r="435" spans="1:17" hidden="1">
      <c r="A435">
        <v>1001</v>
      </c>
      <c r="B435" t="s">
        <v>694</v>
      </c>
      <c r="C435" t="s">
        <v>685</v>
      </c>
      <c r="D435" t="s">
        <v>686</v>
      </c>
      <c r="E435" t="s">
        <v>28</v>
      </c>
      <c r="F435" t="s">
        <v>687</v>
      </c>
      <c r="G435" t="s">
        <v>992</v>
      </c>
      <c r="H435" t="s">
        <v>8</v>
      </c>
      <c r="I435">
        <v>34</v>
      </c>
      <c r="J435" s="55">
        <v>6.94</v>
      </c>
      <c r="K435" s="64">
        <v>7500</v>
      </c>
      <c r="L435" s="71">
        <v>0</v>
      </c>
      <c r="M435">
        <v>1</v>
      </c>
      <c r="N435" s="1">
        <v>45593</v>
      </c>
      <c r="O435">
        <v>0</v>
      </c>
      <c r="P435" s="1">
        <v>0</v>
      </c>
      <c r="Q435"/>
    </row>
    <row r="436" spans="1:17" hidden="1">
      <c r="A436">
        <v>1001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4926</v>
      </c>
      <c r="H436" t="s">
        <v>8</v>
      </c>
      <c r="I436">
        <v>34</v>
      </c>
      <c r="J436" s="55">
        <v>6.94</v>
      </c>
      <c r="K436" s="64">
        <v>406</v>
      </c>
      <c r="L436" s="71">
        <v>0</v>
      </c>
      <c r="M436">
        <v>3</v>
      </c>
      <c r="N436" s="1">
        <v>45593</v>
      </c>
      <c r="O436">
        <v>0</v>
      </c>
      <c r="P436" s="1">
        <v>0</v>
      </c>
      <c r="Q436"/>
    </row>
    <row r="437" spans="1:17" hidden="1">
      <c r="A437">
        <v>1003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689</v>
      </c>
      <c r="H437" t="s">
        <v>8</v>
      </c>
      <c r="I437">
        <v>34</v>
      </c>
      <c r="J437" s="55">
        <v>6.94</v>
      </c>
      <c r="K437" s="64">
        <v>26592.61</v>
      </c>
      <c r="L437" s="71">
        <v>0</v>
      </c>
      <c r="M437">
        <v>6</v>
      </c>
      <c r="N437" s="1">
        <v>45593</v>
      </c>
      <c r="O437">
        <v>0</v>
      </c>
      <c r="P437" s="1">
        <v>0</v>
      </c>
      <c r="Q437"/>
    </row>
    <row r="438" spans="1:17" hidden="1">
      <c r="A438">
        <v>1003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808</v>
      </c>
      <c r="H438" t="s">
        <v>8</v>
      </c>
      <c r="I438">
        <v>34</v>
      </c>
      <c r="J438" s="55">
        <v>6.94</v>
      </c>
      <c r="K438" s="64">
        <v>2000</v>
      </c>
      <c r="L438" s="71">
        <v>0</v>
      </c>
      <c r="M438">
        <v>2</v>
      </c>
      <c r="N438" s="1">
        <v>45593</v>
      </c>
      <c r="O438">
        <v>0</v>
      </c>
      <c r="P438" s="1">
        <v>0</v>
      </c>
      <c r="Q438"/>
    </row>
    <row r="439" spans="1:17" hidden="1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5055</v>
      </c>
      <c r="H439" t="s">
        <v>8</v>
      </c>
      <c r="I439">
        <v>34</v>
      </c>
      <c r="J439" s="55">
        <v>6.94</v>
      </c>
      <c r="K439" s="64">
        <v>1587.35</v>
      </c>
      <c r="L439" s="71">
        <v>0</v>
      </c>
      <c r="M439">
        <v>1</v>
      </c>
      <c r="N439" s="1">
        <v>45593</v>
      </c>
      <c r="O439">
        <v>0</v>
      </c>
      <c r="P439" s="1">
        <v>0</v>
      </c>
      <c r="Q439"/>
    </row>
    <row r="440" spans="1:17" hidden="1">
      <c r="A440">
        <v>1009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5062</v>
      </c>
      <c r="H440" t="s">
        <v>8</v>
      </c>
      <c r="I440">
        <v>34</v>
      </c>
      <c r="J440" s="55">
        <v>6.94</v>
      </c>
      <c r="K440" s="64">
        <v>9</v>
      </c>
      <c r="L440" s="71">
        <v>0</v>
      </c>
      <c r="M440">
        <v>1</v>
      </c>
      <c r="N440" s="1">
        <v>45593</v>
      </c>
      <c r="O440">
        <v>0</v>
      </c>
      <c r="P440" s="1">
        <v>0</v>
      </c>
      <c r="Q440"/>
    </row>
    <row r="441" spans="1:17" hidden="1">
      <c r="A441">
        <v>1009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5130</v>
      </c>
      <c r="H441" t="s">
        <v>8</v>
      </c>
      <c r="I441">
        <v>34</v>
      </c>
      <c r="J441" s="55">
        <v>6.94</v>
      </c>
      <c r="K441" s="64">
        <v>3000</v>
      </c>
      <c r="L441" s="71">
        <v>0</v>
      </c>
      <c r="M441">
        <v>1</v>
      </c>
      <c r="N441" s="1">
        <v>45593</v>
      </c>
      <c r="O441">
        <v>0</v>
      </c>
      <c r="P441" s="1">
        <v>0</v>
      </c>
      <c r="Q441"/>
    </row>
    <row r="442" spans="1:17" hidden="1">
      <c r="A442">
        <v>3002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4859</v>
      </c>
      <c r="H442" t="s">
        <v>8</v>
      </c>
      <c r="I442">
        <v>34</v>
      </c>
      <c r="J442" s="55">
        <v>6.94</v>
      </c>
      <c r="K442" s="64">
        <v>1114.83</v>
      </c>
      <c r="L442" s="71">
        <v>0</v>
      </c>
      <c r="M442">
        <v>1</v>
      </c>
      <c r="N442" s="1">
        <v>45593</v>
      </c>
      <c r="O442">
        <v>0</v>
      </c>
      <c r="P442" s="1">
        <v>0</v>
      </c>
      <c r="Q442"/>
    </row>
    <row r="443" spans="1:17" hidden="1">
      <c r="A443">
        <v>3002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4858</v>
      </c>
      <c r="H443" t="s">
        <v>8</v>
      </c>
      <c r="I443">
        <v>34</v>
      </c>
      <c r="J443" s="55">
        <v>6.94</v>
      </c>
      <c r="K443" s="64">
        <v>500</v>
      </c>
      <c r="L443" s="71">
        <v>0</v>
      </c>
      <c r="M443">
        <v>1</v>
      </c>
      <c r="N443" s="1">
        <v>45593</v>
      </c>
      <c r="O443">
        <v>0</v>
      </c>
      <c r="P443" s="1">
        <v>0</v>
      </c>
      <c r="Q443"/>
    </row>
    <row r="444" spans="1:17" hidden="1">
      <c r="A444">
        <v>3005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4861</v>
      </c>
      <c r="H444" t="s">
        <v>8</v>
      </c>
      <c r="I444">
        <v>34</v>
      </c>
      <c r="J444" s="55">
        <v>6.94</v>
      </c>
      <c r="K444" s="64">
        <v>306.16000000000003</v>
      </c>
      <c r="L444" s="71">
        <v>0</v>
      </c>
      <c r="M444">
        <v>1</v>
      </c>
      <c r="N444" s="1">
        <v>45593</v>
      </c>
      <c r="O444">
        <v>0</v>
      </c>
      <c r="P444" s="1">
        <v>0</v>
      </c>
      <c r="Q444"/>
    </row>
    <row r="445" spans="1:17" hidden="1">
      <c r="A445">
        <v>3053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4861</v>
      </c>
      <c r="H445" t="s">
        <v>8</v>
      </c>
      <c r="I445">
        <v>34</v>
      </c>
      <c r="J445" s="55">
        <v>6.94</v>
      </c>
      <c r="K445" s="64">
        <v>200.93</v>
      </c>
      <c r="L445" s="71">
        <v>0</v>
      </c>
      <c r="M445">
        <v>1</v>
      </c>
      <c r="N445" s="1">
        <v>45593</v>
      </c>
      <c r="O445">
        <v>0</v>
      </c>
      <c r="P445" s="1">
        <v>0</v>
      </c>
      <c r="Q445"/>
    </row>
    <row r="446" spans="1:17" hidden="1">
      <c r="A446">
        <v>1001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4927</v>
      </c>
      <c r="H446" t="s">
        <v>8</v>
      </c>
      <c r="I446">
        <v>34</v>
      </c>
      <c r="J446" s="55">
        <v>6.95</v>
      </c>
      <c r="K446" s="64">
        <v>44822.6</v>
      </c>
      <c r="L446" s="71">
        <v>0</v>
      </c>
      <c r="M446">
        <v>1</v>
      </c>
      <c r="N446" s="1">
        <v>45593</v>
      </c>
      <c r="O446">
        <v>0</v>
      </c>
      <c r="P446" s="1">
        <v>0</v>
      </c>
      <c r="Q446"/>
    </row>
    <row r="447" spans="1:17" hidden="1">
      <c r="A447">
        <v>1003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775</v>
      </c>
      <c r="H447" t="s">
        <v>8</v>
      </c>
      <c r="I447">
        <v>34</v>
      </c>
      <c r="J447" s="55">
        <v>6.95</v>
      </c>
      <c r="K447" s="64">
        <v>427.06</v>
      </c>
      <c r="L447" s="71">
        <v>0</v>
      </c>
      <c r="M447">
        <v>9</v>
      </c>
      <c r="N447" s="1">
        <v>45593</v>
      </c>
      <c r="O447">
        <v>0</v>
      </c>
      <c r="P447" s="1">
        <v>0</v>
      </c>
      <c r="Q447"/>
    </row>
    <row r="448" spans="1:17" hidden="1">
      <c r="A448">
        <v>1003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775</v>
      </c>
      <c r="H448" t="s">
        <v>8</v>
      </c>
      <c r="I448">
        <v>34</v>
      </c>
      <c r="J448" s="55">
        <v>6.95</v>
      </c>
      <c r="K448" s="64">
        <v>3028.78</v>
      </c>
      <c r="L448" s="71">
        <v>0</v>
      </c>
      <c r="M448">
        <v>2</v>
      </c>
      <c r="N448" s="1">
        <v>45593</v>
      </c>
      <c r="O448">
        <v>0</v>
      </c>
      <c r="P448" s="1">
        <v>0</v>
      </c>
      <c r="Q448"/>
    </row>
    <row r="449" spans="1:17" hidden="1">
      <c r="A449">
        <v>1005</v>
      </c>
      <c r="B449" t="s">
        <v>690</v>
      </c>
      <c r="C449" t="s">
        <v>694</v>
      </c>
      <c r="D449" t="s">
        <v>686</v>
      </c>
      <c r="E449" t="s">
        <v>28</v>
      </c>
      <c r="F449" t="s">
        <v>687</v>
      </c>
      <c r="G449" t="s">
        <v>4836</v>
      </c>
      <c r="H449" t="s">
        <v>8</v>
      </c>
      <c r="I449">
        <v>34</v>
      </c>
      <c r="J449" s="55">
        <v>6.95</v>
      </c>
      <c r="K449" s="64">
        <v>999.14</v>
      </c>
      <c r="L449" s="71">
        <v>0</v>
      </c>
      <c r="M449">
        <v>1</v>
      </c>
      <c r="N449" s="1">
        <v>45593</v>
      </c>
      <c r="O449">
        <v>0</v>
      </c>
      <c r="P449" s="1">
        <v>0</v>
      </c>
      <c r="Q449"/>
    </row>
    <row r="450" spans="1:17" hidden="1">
      <c r="A450">
        <v>1005</v>
      </c>
      <c r="B450" t="s">
        <v>693</v>
      </c>
      <c r="C450" t="s">
        <v>685</v>
      </c>
      <c r="D450" t="s">
        <v>686</v>
      </c>
      <c r="E450" t="s">
        <v>28</v>
      </c>
      <c r="F450" t="s">
        <v>687</v>
      </c>
      <c r="G450" t="s">
        <v>4847</v>
      </c>
      <c r="H450" t="s">
        <v>8</v>
      </c>
      <c r="I450">
        <v>34</v>
      </c>
      <c r="J450" s="55">
        <v>6.95</v>
      </c>
      <c r="K450" s="64">
        <v>2478.13</v>
      </c>
      <c r="L450" s="71">
        <v>0</v>
      </c>
      <c r="M450">
        <v>1</v>
      </c>
      <c r="N450" s="1">
        <v>45593</v>
      </c>
      <c r="O450">
        <v>0</v>
      </c>
      <c r="P450" s="1">
        <v>0</v>
      </c>
      <c r="Q450"/>
    </row>
    <row r="451" spans="1:17" hidden="1">
      <c r="A451">
        <v>1005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4840</v>
      </c>
      <c r="H451" t="s">
        <v>8</v>
      </c>
      <c r="I451">
        <v>34</v>
      </c>
      <c r="J451" s="55">
        <v>6.95</v>
      </c>
      <c r="K451" s="64">
        <v>32500</v>
      </c>
      <c r="L451" s="71">
        <v>0</v>
      </c>
      <c r="M451">
        <v>1</v>
      </c>
      <c r="N451" s="1">
        <v>45593</v>
      </c>
      <c r="O451">
        <v>0</v>
      </c>
      <c r="P451" s="1">
        <v>0</v>
      </c>
      <c r="Q451"/>
    </row>
    <row r="452" spans="1:17" hidden="1">
      <c r="A452">
        <v>1018</v>
      </c>
      <c r="B452" t="s">
        <v>685</v>
      </c>
      <c r="C452" t="s">
        <v>685</v>
      </c>
      <c r="D452" t="s">
        <v>686</v>
      </c>
      <c r="E452" t="s">
        <v>28</v>
      </c>
      <c r="F452" t="s">
        <v>4854</v>
      </c>
      <c r="G452" t="s">
        <v>818</v>
      </c>
      <c r="H452" t="s">
        <v>8</v>
      </c>
      <c r="I452">
        <v>34</v>
      </c>
      <c r="J452" s="55">
        <v>6.95</v>
      </c>
      <c r="K452" s="64">
        <v>208.42</v>
      </c>
      <c r="L452" s="71">
        <v>0</v>
      </c>
      <c r="M452">
        <v>1</v>
      </c>
      <c r="N452" s="1">
        <v>45593</v>
      </c>
      <c r="O452">
        <v>0</v>
      </c>
      <c r="P452" s="1">
        <v>0</v>
      </c>
      <c r="Q452"/>
    </row>
    <row r="453" spans="1:17" hidden="1">
      <c r="A453">
        <v>1018</v>
      </c>
      <c r="B453" t="s">
        <v>690</v>
      </c>
      <c r="C453" t="s">
        <v>685</v>
      </c>
      <c r="D453" t="s">
        <v>686</v>
      </c>
      <c r="E453" t="s">
        <v>28</v>
      </c>
      <c r="F453" t="s">
        <v>4854</v>
      </c>
      <c r="G453" t="s">
        <v>827</v>
      </c>
      <c r="H453" t="s">
        <v>8</v>
      </c>
      <c r="I453">
        <v>34</v>
      </c>
      <c r="J453" s="55">
        <v>6.95</v>
      </c>
      <c r="K453" s="64">
        <v>72.260000000000005</v>
      </c>
      <c r="L453" s="71">
        <v>0</v>
      </c>
      <c r="M453">
        <v>1</v>
      </c>
      <c r="N453" s="1">
        <v>45593</v>
      </c>
      <c r="O453">
        <v>0</v>
      </c>
      <c r="P453" s="1">
        <v>0</v>
      </c>
      <c r="Q453"/>
    </row>
    <row r="454" spans="1:17" hidden="1">
      <c r="A454">
        <v>1018</v>
      </c>
      <c r="B454" t="s">
        <v>691</v>
      </c>
      <c r="C454" t="s">
        <v>685</v>
      </c>
      <c r="D454" t="s">
        <v>686</v>
      </c>
      <c r="E454" t="s">
        <v>28</v>
      </c>
      <c r="F454" t="s">
        <v>4854</v>
      </c>
      <c r="G454" t="s">
        <v>845</v>
      </c>
      <c r="H454" t="s">
        <v>8</v>
      </c>
      <c r="I454">
        <v>34</v>
      </c>
      <c r="J454" s="55">
        <v>6.95</v>
      </c>
      <c r="K454" s="64">
        <v>1206.79</v>
      </c>
      <c r="L454" s="71">
        <v>0</v>
      </c>
      <c r="M454">
        <v>6</v>
      </c>
      <c r="N454" s="1">
        <v>45593</v>
      </c>
      <c r="O454">
        <v>0</v>
      </c>
      <c r="P454" s="1">
        <v>0</v>
      </c>
      <c r="Q454"/>
    </row>
    <row r="455" spans="1:17" hidden="1">
      <c r="A455">
        <v>1018</v>
      </c>
      <c r="B455" t="s">
        <v>691</v>
      </c>
      <c r="C455" t="s">
        <v>685</v>
      </c>
      <c r="D455" t="s">
        <v>686</v>
      </c>
      <c r="E455" t="s">
        <v>28</v>
      </c>
      <c r="F455" t="s">
        <v>729</v>
      </c>
      <c r="G455" t="s">
        <v>4690</v>
      </c>
      <c r="H455" t="s">
        <v>8</v>
      </c>
      <c r="I455">
        <v>34</v>
      </c>
      <c r="J455" s="55">
        <v>6.95</v>
      </c>
      <c r="K455" s="64">
        <v>1602.01</v>
      </c>
      <c r="L455" s="71">
        <v>0</v>
      </c>
      <c r="M455">
        <v>1</v>
      </c>
      <c r="N455" s="1">
        <v>45593</v>
      </c>
      <c r="O455">
        <v>0</v>
      </c>
      <c r="P455" s="1">
        <v>0</v>
      </c>
      <c r="Q455"/>
    </row>
    <row r="456" spans="1:17" hidden="1">
      <c r="A456">
        <v>1018</v>
      </c>
      <c r="B456" t="s">
        <v>691</v>
      </c>
      <c r="C456" t="s">
        <v>695</v>
      </c>
      <c r="D456" t="s">
        <v>686</v>
      </c>
      <c r="E456" t="s">
        <v>28</v>
      </c>
      <c r="F456" t="s">
        <v>4854</v>
      </c>
      <c r="G456" t="s">
        <v>4695</v>
      </c>
      <c r="H456" t="s">
        <v>8</v>
      </c>
      <c r="I456">
        <v>34</v>
      </c>
      <c r="J456" s="55">
        <v>6.95</v>
      </c>
      <c r="K456" s="64">
        <v>1496.41</v>
      </c>
      <c r="L456" s="71">
        <v>0</v>
      </c>
      <c r="M456">
        <v>2</v>
      </c>
      <c r="N456" s="1">
        <v>45593</v>
      </c>
      <c r="O456">
        <v>0</v>
      </c>
      <c r="P456" s="1">
        <v>0</v>
      </c>
      <c r="Q456"/>
    </row>
    <row r="457" spans="1:17" hidden="1">
      <c r="A457">
        <v>1018</v>
      </c>
      <c r="B457" t="s">
        <v>692</v>
      </c>
      <c r="C457" t="s">
        <v>685</v>
      </c>
      <c r="D457" t="s">
        <v>686</v>
      </c>
      <c r="E457" t="s">
        <v>28</v>
      </c>
      <c r="F457" t="s">
        <v>4854</v>
      </c>
      <c r="G457" t="s">
        <v>4708</v>
      </c>
      <c r="H457" t="s">
        <v>8</v>
      </c>
      <c r="I457">
        <v>34</v>
      </c>
      <c r="J457" s="55">
        <v>6.95</v>
      </c>
      <c r="K457" s="64">
        <v>198.3</v>
      </c>
      <c r="L457" s="71">
        <v>0</v>
      </c>
      <c r="M457">
        <v>1</v>
      </c>
      <c r="N457" s="1">
        <v>45593</v>
      </c>
      <c r="O457">
        <v>0</v>
      </c>
      <c r="P457" s="1">
        <v>0</v>
      </c>
      <c r="Q457"/>
    </row>
    <row r="458" spans="1:17" hidden="1">
      <c r="A458">
        <v>1018</v>
      </c>
      <c r="B458" t="s">
        <v>694</v>
      </c>
      <c r="C458" t="s">
        <v>685</v>
      </c>
      <c r="D458" t="s">
        <v>686</v>
      </c>
      <c r="E458" t="s">
        <v>28</v>
      </c>
      <c r="F458" t="s">
        <v>4854</v>
      </c>
      <c r="G458" t="s">
        <v>4740</v>
      </c>
      <c r="H458" t="s">
        <v>8</v>
      </c>
      <c r="I458">
        <v>34</v>
      </c>
      <c r="J458" s="55">
        <v>6.95</v>
      </c>
      <c r="K458" s="64">
        <v>1051.06</v>
      </c>
      <c r="L458" s="71">
        <v>0</v>
      </c>
      <c r="M458">
        <v>1</v>
      </c>
      <c r="N458" s="1">
        <v>45593</v>
      </c>
      <c r="O458">
        <v>0</v>
      </c>
      <c r="P458" s="1">
        <v>0</v>
      </c>
      <c r="Q458"/>
    </row>
    <row r="459" spans="1:17" hidden="1">
      <c r="A459">
        <v>1018</v>
      </c>
      <c r="B459" t="s">
        <v>695</v>
      </c>
      <c r="C459" t="s">
        <v>685</v>
      </c>
      <c r="D459" t="s">
        <v>686</v>
      </c>
      <c r="E459" t="s">
        <v>28</v>
      </c>
      <c r="F459" t="s">
        <v>4854</v>
      </c>
      <c r="G459" t="s">
        <v>4736</v>
      </c>
      <c r="H459" t="s">
        <v>8</v>
      </c>
      <c r="I459">
        <v>34</v>
      </c>
      <c r="J459" s="55">
        <v>6.95</v>
      </c>
      <c r="K459" s="64">
        <v>13729.36</v>
      </c>
      <c r="L459" s="71">
        <v>0</v>
      </c>
      <c r="M459">
        <v>57</v>
      </c>
      <c r="N459" s="1">
        <v>45593</v>
      </c>
      <c r="O459">
        <v>0</v>
      </c>
      <c r="P459" s="1">
        <v>0</v>
      </c>
      <c r="Q459"/>
    </row>
    <row r="460" spans="1:17" hidden="1">
      <c r="A460">
        <v>1018</v>
      </c>
      <c r="B460" t="s">
        <v>695</v>
      </c>
      <c r="C460" t="s">
        <v>691</v>
      </c>
      <c r="D460" t="s">
        <v>686</v>
      </c>
      <c r="E460" t="s">
        <v>28</v>
      </c>
      <c r="F460" t="s">
        <v>4854</v>
      </c>
      <c r="G460" t="s">
        <v>4651</v>
      </c>
      <c r="H460" t="s">
        <v>8</v>
      </c>
      <c r="I460">
        <v>34</v>
      </c>
      <c r="J460" s="55">
        <v>6.95</v>
      </c>
      <c r="K460" s="64">
        <v>347.95</v>
      </c>
      <c r="L460" s="71">
        <v>0</v>
      </c>
      <c r="M460">
        <v>4</v>
      </c>
      <c r="N460" s="1">
        <v>45593</v>
      </c>
      <c r="O460">
        <v>0</v>
      </c>
      <c r="P460" s="1">
        <v>0</v>
      </c>
      <c r="Q460"/>
    </row>
    <row r="461" spans="1:17" hidden="1">
      <c r="A461">
        <v>1018</v>
      </c>
      <c r="B461" t="s">
        <v>696</v>
      </c>
      <c r="C461" t="s">
        <v>685</v>
      </c>
      <c r="D461" t="s">
        <v>686</v>
      </c>
      <c r="E461" t="s">
        <v>28</v>
      </c>
      <c r="F461" t="s">
        <v>4854</v>
      </c>
      <c r="G461" t="s">
        <v>810</v>
      </c>
      <c r="H461" t="s">
        <v>8</v>
      </c>
      <c r="I461">
        <v>34</v>
      </c>
      <c r="J461" s="55">
        <v>6.95</v>
      </c>
      <c r="K461" s="64">
        <v>426.57</v>
      </c>
      <c r="L461" s="71">
        <v>0</v>
      </c>
      <c r="M461">
        <v>3</v>
      </c>
      <c r="N461" s="1">
        <v>45593</v>
      </c>
      <c r="O461">
        <v>0</v>
      </c>
      <c r="P461" s="1">
        <v>0</v>
      </c>
      <c r="Q461"/>
    </row>
    <row r="462" spans="1:17" hidden="1">
      <c r="A462">
        <v>1018</v>
      </c>
      <c r="B462" t="s">
        <v>696</v>
      </c>
      <c r="C462" t="s">
        <v>691</v>
      </c>
      <c r="D462" t="s">
        <v>686</v>
      </c>
      <c r="E462" t="s">
        <v>28</v>
      </c>
      <c r="F462" t="s">
        <v>4854</v>
      </c>
      <c r="G462" t="s">
        <v>4612</v>
      </c>
      <c r="H462" t="s">
        <v>8</v>
      </c>
      <c r="I462">
        <v>34</v>
      </c>
      <c r="J462" s="55">
        <v>6.95</v>
      </c>
      <c r="K462" s="64">
        <v>1159.3</v>
      </c>
      <c r="L462" s="71">
        <v>0</v>
      </c>
      <c r="M462">
        <v>5</v>
      </c>
      <c r="N462" s="1">
        <v>45593</v>
      </c>
      <c r="O462">
        <v>0</v>
      </c>
      <c r="P462" s="1">
        <v>0</v>
      </c>
      <c r="Q462"/>
    </row>
    <row r="463" spans="1:17" hidden="1">
      <c r="A463">
        <v>1018</v>
      </c>
      <c r="B463" t="s">
        <v>4830</v>
      </c>
      <c r="C463" t="s">
        <v>685</v>
      </c>
      <c r="D463" t="s">
        <v>686</v>
      </c>
      <c r="E463" t="s">
        <v>28</v>
      </c>
      <c r="F463" t="s">
        <v>4854</v>
      </c>
      <c r="G463" t="s">
        <v>4617</v>
      </c>
      <c r="H463" t="s">
        <v>8</v>
      </c>
      <c r="I463">
        <v>34</v>
      </c>
      <c r="J463" s="55">
        <v>6.95</v>
      </c>
      <c r="K463" s="64">
        <v>125.47</v>
      </c>
      <c r="L463" s="71">
        <v>0</v>
      </c>
      <c r="M463">
        <v>2</v>
      </c>
      <c r="N463" s="1">
        <v>45593</v>
      </c>
      <c r="O463">
        <v>0</v>
      </c>
      <c r="P463" s="1">
        <v>0</v>
      </c>
      <c r="Q463"/>
    </row>
    <row r="464" spans="1:17" hidden="1">
      <c r="A464">
        <v>1034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5189</v>
      </c>
      <c r="H464" t="s">
        <v>8</v>
      </c>
      <c r="I464">
        <v>34</v>
      </c>
      <c r="J464" s="55">
        <v>6.95</v>
      </c>
      <c r="K464" s="64">
        <v>320000</v>
      </c>
      <c r="L464" s="71">
        <v>0</v>
      </c>
      <c r="M464">
        <v>1</v>
      </c>
      <c r="N464" s="1">
        <v>45593</v>
      </c>
      <c r="O464">
        <v>0</v>
      </c>
      <c r="P464" s="1">
        <v>0</v>
      </c>
      <c r="Q464"/>
    </row>
    <row r="465" spans="1:17" hidden="1">
      <c r="A465">
        <v>1036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688</v>
      </c>
      <c r="H465" t="s">
        <v>8</v>
      </c>
      <c r="I465">
        <v>34</v>
      </c>
      <c r="J465" s="55">
        <v>6.95</v>
      </c>
      <c r="K465" s="64">
        <v>205.76</v>
      </c>
      <c r="L465" s="71">
        <v>0</v>
      </c>
      <c r="M465">
        <v>3</v>
      </c>
      <c r="N465" s="1">
        <v>45593</v>
      </c>
      <c r="O465">
        <v>0</v>
      </c>
      <c r="P465" s="1">
        <v>0</v>
      </c>
      <c r="Q465"/>
    </row>
    <row r="466" spans="1:17" hidden="1">
      <c r="A466">
        <v>1036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791</v>
      </c>
      <c r="H466" t="s">
        <v>8</v>
      </c>
      <c r="I466">
        <v>34</v>
      </c>
      <c r="J466" s="55">
        <v>6.95</v>
      </c>
      <c r="K466" s="64">
        <v>2158.27</v>
      </c>
      <c r="L466" s="71">
        <v>0</v>
      </c>
      <c r="M466">
        <v>1</v>
      </c>
      <c r="N466" s="1">
        <v>45593</v>
      </c>
      <c r="O466">
        <v>0</v>
      </c>
      <c r="P466" s="1">
        <v>0</v>
      </c>
      <c r="Q466"/>
    </row>
    <row r="467" spans="1:17" hidden="1">
      <c r="A467">
        <v>1036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807</v>
      </c>
      <c r="H467" t="s">
        <v>8</v>
      </c>
      <c r="I467">
        <v>34</v>
      </c>
      <c r="J467" s="55">
        <v>6.95</v>
      </c>
      <c r="K467" s="64">
        <v>81.069999999999993</v>
      </c>
      <c r="L467" s="71">
        <v>0</v>
      </c>
      <c r="M467">
        <v>1</v>
      </c>
      <c r="N467" s="1">
        <v>45593</v>
      </c>
      <c r="O467">
        <v>0</v>
      </c>
      <c r="P467" s="1">
        <v>0</v>
      </c>
      <c r="Q467"/>
    </row>
    <row r="468" spans="1:17" hidden="1">
      <c r="A468">
        <v>1036</v>
      </c>
      <c r="B468" t="s">
        <v>690</v>
      </c>
      <c r="C468" t="s">
        <v>691</v>
      </c>
      <c r="D468" t="s">
        <v>686</v>
      </c>
      <c r="E468" t="s">
        <v>6</v>
      </c>
      <c r="F468" t="s">
        <v>687</v>
      </c>
      <c r="G468" t="s">
        <v>689</v>
      </c>
      <c r="H468" t="s">
        <v>8</v>
      </c>
      <c r="I468">
        <v>34</v>
      </c>
      <c r="J468" s="55">
        <v>6.95</v>
      </c>
      <c r="K468" s="64">
        <v>2.13</v>
      </c>
      <c r="L468" s="71">
        <v>0</v>
      </c>
      <c r="M468">
        <v>1</v>
      </c>
      <c r="N468" s="1">
        <v>45593</v>
      </c>
      <c r="O468">
        <v>0</v>
      </c>
      <c r="P468" s="1">
        <v>0</v>
      </c>
      <c r="Q468"/>
    </row>
    <row r="469" spans="1:17" hidden="1">
      <c r="A469">
        <v>1036</v>
      </c>
      <c r="B469" t="s">
        <v>691</v>
      </c>
      <c r="C469" t="s">
        <v>690</v>
      </c>
      <c r="D469" t="s">
        <v>686</v>
      </c>
      <c r="E469" t="s">
        <v>6</v>
      </c>
      <c r="F469" t="s">
        <v>687</v>
      </c>
      <c r="G469" t="s">
        <v>773</v>
      </c>
      <c r="H469" t="s">
        <v>8</v>
      </c>
      <c r="I469">
        <v>34</v>
      </c>
      <c r="J469" s="55">
        <v>6.95</v>
      </c>
      <c r="K469" s="64">
        <v>361.15</v>
      </c>
      <c r="L469" s="71">
        <v>0</v>
      </c>
      <c r="M469">
        <v>1</v>
      </c>
      <c r="N469" s="1">
        <v>45593</v>
      </c>
      <c r="O469">
        <v>0</v>
      </c>
      <c r="P469" s="1">
        <v>0</v>
      </c>
      <c r="Q469"/>
    </row>
    <row r="470" spans="1:17" hidden="1">
      <c r="A470">
        <v>1036</v>
      </c>
      <c r="B470" t="s">
        <v>691</v>
      </c>
      <c r="C470" t="s">
        <v>695</v>
      </c>
      <c r="D470" t="s">
        <v>686</v>
      </c>
      <c r="E470" t="s">
        <v>6</v>
      </c>
      <c r="F470" t="s">
        <v>687</v>
      </c>
      <c r="G470" t="s">
        <v>775</v>
      </c>
      <c r="H470" t="s">
        <v>8</v>
      </c>
      <c r="I470">
        <v>34</v>
      </c>
      <c r="J470" s="55">
        <v>6.95</v>
      </c>
      <c r="K470" s="64">
        <v>201.62</v>
      </c>
      <c r="L470" s="71">
        <v>0</v>
      </c>
      <c r="M470">
        <v>1</v>
      </c>
      <c r="N470" s="1">
        <v>45593</v>
      </c>
      <c r="O470">
        <v>0</v>
      </c>
      <c r="P470" s="1">
        <v>0</v>
      </c>
      <c r="Q470"/>
    </row>
    <row r="471" spans="1:17" hidden="1">
      <c r="A471">
        <v>1036</v>
      </c>
      <c r="B471" t="s">
        <v>691</v>
      </c>
      <c r="C471" t="s">
        <v>796</v>
      </c>
      <c r="D471" t="s">
        <v>686</v>
      </c>
      <c r="E471" t="s">
        <v>6</v>
      </c>
      <c r="F471" t="s">
        <v>687</v>
      </c>
      <c r="G471" t="s">
        <v>4642</v>
      </c>
      <c r="H471" t="s">
        <v>8</v>
      </c>
      <c r="I471">
        <v>34</v>
      </c>
      <c r="J471" s="55">
        <v>6.95</v>
      </c>
      <c r="K471" s="64">
        <v>1040</v>
      </c>
      <c r="L471" s="71">
        <v>0</v>
      </c>
      <c r="M471">
        <v>1</v>
      </c>
      <c r="N471" s="1">
        <v>45593</v>
      </c>
      <c r="O471">
        <v>0</v>
      </c>
      <c r="P471" s="1">
        <v>0</v>
      </c>
      <c r="Q471"/>
    </row>
    <row r="472" spans="1:17" hidden="1">
      <c r="A472">
        <v>1036</v>
      </c>
      <c r="B472" t="s">
        <v>694</v>
      </c>
      <c r="C472" t="s">
        <v>693</v>
      </c>
      <c r="D472" t="s">
        <v>686</v>
      </c>
      <c r="E472" t="s">
        <v>6</v>
      </c>
      <c r="F472" t="s">
        <v>687</v>
      </c>
      <c r="G472" t="s">
        <v>796</v>
      </c>
      <c r="H472" t="s">
        <v>8</v>
      </c>
      <c r="I472">
        <v>34</v>
      </c>
      <c r="J472" s="55">
        <v>6.95</v>
      </c>
      <c r="K472" s="64">
        <v>100</v>
      </c>
      <c r="L472" s="71">
        <v>0</v>
      </c>
      <c r="M472">
        <v>1</v>
      </c>
      <c r="N472" s="1">
        <v>45593</v>
      </c>
      <c r="O472">
        <v>0</v>
      </c>
      <c r="P472" s="1">
        <v>0</v>
      </c>
      <c r="Q472"/>
    </row>
    <row r="473" spans="1:17" hidden="1">
      <c r="A473">
        <v>1036</v>
      </c>
      <c r="B473" t="s">
        <v>695</v>
      </c>
      <c r="C473" t="s">
        <v>685</v>
      </c>
      <c r="D473" t="s">
        <v>686</v>
      </c>
      <c r="E473" t="s">
        <v>6</v>
      </c>
      <c r="F473" t="s">
        <v>687</v>
      </c>
      <c r="G473" t="s">
        <v>717</v>
      </c>
      <c r="H473" t="s">
        <v>8</v>
      </c>
      <c r="I473">
        <v>34</v>
      </c>
      <c r="J473" s="55">
        <v>6.95</v>
      </c>
      <c r="K473" s="64">
        <v>3862.72</v>
      </c>
      <c r="L473" s="71">
        <v>0</v>
      </c>
      <c r="M473">
        <v>1</v>
      </c>
      <c r="N473" s="1">
        <v>45593</v>
      </c>
      <c r="O473">
        <v>0</v>
      </c>
      <c r="P473" s="1">
        <v>0</v>
      </c>
      <c r="Q473"/>
    </row>
    <row r="474" spans="1:17" hidden="1">
      <c r="A474">
        <v>1036</v>
      </c>
      <c r="B474" t="s">
        <v>695</v>
      </c>
      <c r="C474" t="s">
        <v>685</v>
      </c>
      <c r="D474" t="s">
        <v>686</v>
      </c>
      <c r="E474" t="s">
        <v>6</v>
      </c>
      <c r="F474" t="s">
        <v>687</v>
      </c>
      <c r="G474" t="s">
        <v>786</v>
      </c>
      <c r="H474" t="s">
        <v>8</v>
      </c>
      <c r="I474">
        <v>34</v>
      </c>
      <c r="J474" s="55">
        <v>6.95</v>
      </c>
      <c r="K474" s="64">
        <v>18</v>
      </c>
      <c r="L474" s="71">
        <v>0</v>
      </c>
      <c r="M474">
        <v>2</v>
      </c>
      <c r="N474" s="1">
        <v>45593</v>
      </c>
      <c r="O474">
        <v>0</v>
      </c>
      <c r="P474" s="1">
        <v>0</v>
      </c>
      <c r="Q474"/>
    </row>
    <row r="475" spans="1:17" hidden="1">
      <c r="A475">
        <v>1036</v>
      </c>
      <c r="B475" t="s">
        <v>695</v>
      </c>
      <c r="C475" t="s">
        <v>685</v>
      </c>
      <c r="D475" t="s">
        <v>686</v>
      </c>
      <c r="E475" t="s">
        <v>6</v>
      </c>
      <c r="F475" t="s">
        <v>687</v>
      </c>
      <c r="G475" t="s">
        <v>787</v>
      </c>
      <c r="H475" t="s">
        <v>8</v>
      </c>
      <c r="I475">
        <v>34</v>
      </c>
      <c r="J475" s="55">
        <v>6.95</v>
      </c>
      <c r="K475" s="64">
        <v>21.58</v>
      </c>
      <c r="L475" s="71">
        <v>0</v>
      </c>
      <c r="M475">
        <v>1</v>
      </c>
      <c r="N475" s="1">
        <v>45593</v>
      </c>
      <c r="O475">
        <v>0</v>
      </c>
      <c r="P475" s="1">
        <v>0</v>
      </c>
      <c r="Q475"/>
    </row>
    <row r="476" spans="1:17" hidden="1">
      <c r="A476">
        <v>1036</v>
      </c>
      <c r="B476" t="s">
        <v>695</v>
      </c>
      <c r="C476" t="s">
        <v>685</v>
      </c>
      <c r="D476" t="s">
        <v>686</v>
      </c>
      <c r="E476" t="s">
        <v>6</v>
      </c>
      <c r="F476" t="s">
        <v>687</v>
      </c>
      <c r="G476" t="s">
        <v>789</v>
      </c>
      <c r="H476" t="s">
        <v>8</v>
      </c>
      <c r="I476">
        <v>34</v>
      </c>
      <c r="J476" s="55">
        <v>6.95</v>
      </c>
      <c r="K476" s="64">
        <v>100.72</v>
      </c>
      <c r="L476" s="71">
        <v>0</v>
      </c>
      <c r="M476">
        <v>1</v>
      </c>
      <c r="N476" s="1">
        <v>45593</v>
      </c>
      <c r="O476">
        <v>0</v>
      </c>
      <c r="P476" s="1">
        <v>0</v>
      </c>
      <c r="Q476"/>
    </row>
    <row r="477" spans="1:17" hidden="1">
      <c r="A477">
        <v>1036</v>
      </c>
      <c r="B477" t="s">
        <v>696</v>
      </c>
      <c r="C477" t="s">
        <v>685</v>
      </c>
      <c r="D477" t="s">
        <v>686</v>
      </c>
      <c r="E477" t="s">
        <v>6</v>
      </c>
      <c r="F477" t="s">
        <v>687</v>
      </c>
      <c r="G477" t="s">
        <v>777</v>
      </c>
      <c r="H477" t="s">
        <v>8</v>
      </c>
      <c r="I477">
        <v>34</v>
      </c>
      <c r="J477" s="55">
        <v>6.95</v>
      </c>
      <c r="K477" s="64">
        <v>300</v>
      </c>
      <c r="L477" s="71">
        <v>0</v>
      </c>
      <c r="M477">
        <v>1</v>
      </c>
      <c r="N477" s="1">
        <v>45593</v>
      </c>
      <c r="O477">
        <v>0</v>
      </c>
      <c r="P477" s="1">
        <v>0</v>
      </c>
      <c r="Q477"/>
    </row>
    <row r="478" spans="1:17" hidden="1">
      <c r="A478">
        <v>1036</v>
      </c>
      <c r="B478" t="s">
        <v>696</v>
      </c>
      <c r="C478" t="s">
        <v>694</v>
      </c>
      <c r="D478" t="s">
        <v>686</v>
      </c>
      <c r="E478" t="s">
        <v>6</v>
      </c>
      <c r="F478" t="s">
        <v>687</v>
      </c>
      <c r="G478" t="s">
        <v>779</v>
      </c>
      <c r="H478" t="s">
        <v>8</v>
      </c>
      <c r="I478">
        <v>34</v>
      </c>
      <c r="J478" s="55">
        <v>6.95</v>
      </c>
      <c r="K478" s="64">
        <v>300</v>
      </c>
      <c r="L478" s="71">
        <v>0</v>
      </c>
      <c r="M478">
        <v>1</v>
      </c>
      <c r="N478" s="1">
        <v>45593</v>
      </c>
      <c r="O478">
        <v>0</v>
      </c>
      <c r="P478" s="1">
        <v>0</v>
      </c>
      <c r="Q478"/>
    </row>
    <row r="479" spans="1:17" hidden="1">
      <c r="A479">
        <v>1036</v>
      </c>
      <c r="B479" t="s">
        <v>696</v>
      </c>
      <c r="C479" t="s">
        <v>4830</v>
      </c>
      <c r="D479" t="s">
        <v>686</v>
      </c>
      <c r="E479" t="s">
        <v>6</v>
      </c>
      <c r="F479" t="s">
        <v>687</v>
      </c>
      <c r="G479" t="s">
        <v>780</v>
      </c>
      <c r="H479" t="s">
        <v>8</v>
      </c>
      <c r="I479">
        <v>34</v>
      </c>
      <c r="J479" s="55">
        <v>6.95</v>
      </c>
      <c r="K479" s="64">
        <v>50</v>
      </c>
      <c r="L479" s="71">
        <v>0</v>
      </c>
      <c r="M479">
        <v>1</v>
      </c>
      <c r="N479" s="1">
        <v>45593</v>
      </c>
      <c r="O479">
        <v>0</v>
      </c>
      <c r="P479" s="1">
        <v>0</v>
      </c>
      <c r="Q479"/>
    </row>
    <row r="480" spans="1:17" hidden="1">
      <c r="A480">
        <v>27003</v>
      </c>
      <c r="B480" t="s">
        <v>690</v>
      </c>
      <c r="C480" t="s">
        <v>694</v>
      </c>
      <c r="D480" t="s">
        <v>686</v>
      </c>
      <c r="E480" t="s">
        <v>6</v>
      </c>
      <c r="F480" t="s">
        <v>687</v>
      </c>
      <c r="G480" t="s">
        <v>980</v>
      </c>
      <c r="H480" t="s">
        <v>8</v>
      </c>
      <c r="I480">
        <v>34</v>
      </c>
      <c r="J480" s="55">
        <v>6.95</v>
      </c>
      <c r="K480" s="64">
        <v>150</v>
      </c>
      <c r="L480" s="71">
        <v>0</v>
      </c>
      <c r="M480">
        <v>1</v>
      </c>
      <c r="N480" s="1">
        <v>45593</v>
      </c>
      <c r="O480">
        <v>0</v>
      </c>
      <c r="P480" s="1">
        <v>0</v>
      </c>
      <c r="Q480"/>
    </row>
    <row r="481" spans="1:17" hidden="1">
      <c r="A481">
        <v>27003</v>
      </c>
      <c r="B481" t="s">
        <v>691</v>
      </c>
      <c r="C481" t="s">
        <v>690</v>
      </c>
      <c r="D481" t="s">
        <v>686</v>
      </c>
      <c r="E481" t="s">
        <v>6</v>
      </c>
      <c r="F481" t="s">
        <v>687</v>
      </c>
      <c r="G481" t="s">
        <v>981</v>
      </c>
      <c r="H481" t="s">
        <v>8</v>
      </c>
      <c r="I481">
        <v>34</v>
      </c>
      <c r="J481" s="55">
        <v>6.95</v>
      </c>
      <c r="K481" s="64">
        <v>100</v>
      </c>
      <c r="L481" s="71">
        <v>0</v>
      </c>
      <c r="M481">
        <v>1</v>
      </c>
      <c r="N481" s="1">
        <v>45593</v>
      </c>
      <c r="O481">
        <v>0</v>
      </c>
      <c r="P481" s="1">
        <v>0</v>
      </c>
      <c r="Q481"/>
    </row>
    <row r="482" spans="1:17" hidden="1">
      <c r="A482">
        <v>27003</v>
      </c>
      <c r="B482" t="s">
        <v>693</v>
      </c>
      <c r="C482" t="s">
        <v>693</v>
      </c>
      <c r="D482" t="s">
        <v>686</v>
      </c>
      <c r="E482" t="s">
        <v>6</v>
      </c>
      <c r="F482" t="s">
        <v>687</v>
      </c>
      <c r="G482" t="s">
        <v>979</v>
      </c>
      <c r="H482" t="s">
        <v>8</v>
      </c>
      <c r="I482">
        <v>34</v>
      </c>
      <c r="J482" s="55">
        <v>6.95</v>
      </c>
      <c r="K482" s="64">
        <v>11.03</v>
      </c>
      <c r="L482" s="71">
        <v>0</v>
      </c>
      <c r="M482">
        <v>2</v>
      </c>
      <c r="N482" s="1">
        <v>45593</v>
      </c>
      <c r="O482">
        <v>0</v>
      </c>
      <c r="P482" s="1">
        <v>0</v>
      </c>
      <c r="Q482"/>
    </row>
    <row r="483" spans="1:17" hidden="1">
      <c r="A483">
        <v>27003</v>
      </c>
      <c r="B483" t="s">
        <v>695</v>
      </c>
      <c r="C483" t="s">
        <v>696</v>
      </c>
      <c r="D483" t="s">
        <v>686</v>
      </c>
      <c r="E483" t="s">
        <v>6</v>
      </c>
      <c r="F483" t="s">
        <v>687</v>
      </c>
      <c r="G483" t="s">
        <v>982</v>
      </c>
      <c r="H483" t="s">
        <v>8</v>
      </c>
      <c r="I483">
        <v>34</v>
      </c>
      <c r="J483" s="55">
        <v>6.95</v>
      </c>
      <c r="K483" s="64">
        <v>165</v>
      </c>
      <c r="L483" s="71">
        <v>0</v>
      </c>
      <c r="M483">
        <v>2</v>
      </c>
      <c r="N483" s="1">
        <v>45593</v>
      </c>
      <c r="O483">
        <v>0</v>
      </c>
      <c r="P483" s="1">
        <v>0</v>
      </c>
      <c r="Q483"/>
    </row>
    <row r="484" spans="1:17" hidden="1">
      <c r="A484">
        <v>27003</v>
      </c>
      <c r="B484" t="s">
        <v>696</v>
      </c>
      <c r="C484" t="s">
        <v>773</v>
      </c>
      <c r="D484" t="s">
        <v>686</v>
      </c>
      <c r="E484" t="s">
        <v>6</v>
      </c>
      <c r="F484" t="s">
        <v>687</v>
      </c>
      <c r="G484" t="s">
        <v>986</v>
      </c>
      <c r="H484" t="s">
        <v>8</v>
      </c>
      <c r="I484">
        <v>34</v>
      </c>
      <c r="J484" s="55">
        <v>6.95</v>
      </c>
      <c r="K484" s="64">
        <v>1072.8900000000001</v>
      </c>
      <c r="L484" s="71">
        <v>0</v>
      </c>
      <c r="M484">
        <v>3</v>
      </c>
      <c r="N484" s="1">
        <v>45593</v>
      </c>
      <c r="O484">
        <v>0</v>
      </c>
      <c r="P484" s="1">
        <v>0</v>
      </c>
      <c r="Q484"/>
    </row>
    <row r="485" spans="1:17" hidden="1">
      <c r="A485">
        <v>1034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5188</v>
      </c>
      <c r="H485" t="s">
        <v>8</v>
      </c>
      <c r="I485">
        <v>34</v>
      </c>
      <c r="J485" s="55">
        <v>6.9509999999999996</v>
      </c>
      <c r="K485" s="64">
        <v>400</v>
      </c>
      <c r="L485" s="71">
        <v>0</v>
      </c>
      <c r="M485">
        <v>1</v>
      </c>
      <c r="N485" s="1">
        <v>45593</v>
      </c>
      <c r="O485">
        <v>0</v>
      </c>
      <c r="P485" s="1">
        <v>0</v>
      </c>
      <c r="Q485"/>
    </row>
    <row r="486" spans="1:17" hidden="1">
      <c r="A486">
        <v>1001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4817</v>
      </c>
      <c r="H486" t="s">
        <v>8</v>
      </c>
      <c r="I486">
        <v>34</v>
      </c>
      <c r="J486" s="55">
        <v>6.96</v>
      </c>
      <c r="K486" s="64">
        <v>10000</v>
      </c>
      <c r="L486" s="71">
        <v>0</v>
      </c>
      <c r="M486">
        <v>1</v>
      </c>
      <c r="N486" s="1">
        <v>45593</v>
      </c>
      <c r="O486">
        <v>0</v>
      </c>
      <c r="P486" s="1">
        <v>0</v>
      </c>
      <c r="Q486"/>
    </row>
    <row r="487" spans="1:17" hidden="1">
      <c r="A487">
        <v>1001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4923</v>
      </c>
      <c r="H487" t="s">
        <v>8</v>
      </c>
      <c r="I487">
        <v>34</v>
      </c>
      <c r="J487" s="55">
        <v>6.96</v>
      </c>
      <c r="K487" s="64">
        <v>8150</v>
      </c>
      <c r="L487" s="71">
        <v>0</v>
      </c>
      <c r="M487">
        <v>2</v>
      </c>
      <c r="N487" s="1">
        <v>45593</v>
      </c>
      <c r="O487">
        <v>0</v>
      </c>
      <c r="P487" s="1">
        <v>0</v>
      </c>
      <c r="Q487"/>
    </row>
    <row r="488" spans="1:17" hidden="1">
      <c r="A488">
        <v>1003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807</v>
      </c>
      <c r="H488" t="s">
        <v>8</v>
      </c>
      <c r="I488">
        <v>34</v>
      </c>
      <c r="J488" s="55">
        <v>6.96</v>
      </c>
      <c r="K488" s="64">
        <v>214362.15</v>
      </c>
      <c r="L488" s="71">
        <v>0</v>
      </c>
      <c r="M488">
        <v>4</v>
      </c>
      <c r="N488" s="1">
        <v>45593</v>
      </c>
      <c r="O488">
        <v>0</v>
      </c>
      <c r="P488" s="1">
        <v>0</v>
      </c>
      <c r="Q488"/>
    </row>
    <row r="489" spans="1:17" hidden="1">
      <c r="A489">
        <v>1003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807</v>
      </c>
      <c r="H489" t="s">
        <v>8</v>
      </c>
      <c r="I489">
        <v>34</v>
      </c>
      <c r="J489" s="55">
        <v>6.96</v>
      </c>
      <c r="K489" s="64">
        <v>17321.38</v>
      </c>
      <c r="L489" s="71">
        <v>0</v>
      </c>
      <c r="M489">
        <v>3</v>
      </c>
      <c r="N489" s="1">
        <v>45593</v>
      </c>
      <c r="O489">
        <v>0</v>
      </c>
      <c r="P489" s="1">
        <v>0</v>
      </c>
      <c r="Q489"/>
    </row>
    <row r="490" spans="1:17" hidden="1">
      <c r="A490">
        <v>1007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5022</v>
      </c>
      <c r="H490" t="s">
        <v>8</v>
      </c>
      <c r="I490">
        <v>34</v>
      </c>
      <c r="J490" s="55">
        <v>6.96</v>
      </c>
      <c r="K490" s="64">
        <v>80</v>
      </c>
      <c r="L490" s="71">
        <v>0</v>
      </c>
      <c r="M490">
        <v>1</v>
      </c>
      <c r="N490" s="1">
        <v>45593</v>
      </c>
      <c r="O490">
        <v>0</v>
      </c>
      <c r="P490" s="1">
        <v>0</v>
      </c>
      <c r="Q490"/>
    </row>
    <row r="491" spans="1:17" hidden="1">
      <c r="A491">
        <v>1007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5023</v>
      </c>
      <c r="H491" t="s">
        <v>8</v>
      </c>
      <c r="I491">
        <v>34</v>
      </c>
      <c r="J491" s="55">
        <v>6.96</v>
      </c>
      <c r="K491" s="64">
        <v>357.76</v>
      </c>
      <c r="L491" s="71">
        <v>0</v>
      </c>
      <c r="M491">
        <v>1</v>
      </c>
      <c r="N491" s="1">
        <v>45593</v>
      </c>
      <c r="O491">
        <v>0</v>
      </c>
      <c r="P491" s="1">
        <v>0</v>
      </c>
      <c r="Q491"/>
    </row>
    <row r="492" spans="1:17" hidden="1">
      <c r="A492">
        <v>1007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5024</v>
      </c>
      <c r="H492" t="s">
        <v>8</v>
      </c>
      <c r="I492">
        <v>34</v>
      </c>
      <c r="J492" s="55">
        <v>6.96</v>
      </c>
      <c r="K492" s="64">
        <v>100</v>
      </c>
      <c r="L492" s="71">
        <v>0</v>
      </c>
      <c r="M492">
        <v>1</v>
      </c>
      <c r="N492" s="1">
        <v>45593</v>
      </c>
      <c r="O492">
        <v>0</v>
      </c>
      <c r="P492" s="1">
        <v>0</v>
      </c>
      <c r="Q492"/>
    </row>
    <row r="493" spans="1:17" hidden="1">
      <c r="A493">
        <v>1007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5025</v>
      </c>
      <c r="H493" t="s">
        <v>8</v>
      </c>
      <c r="I493">
        <v>34</v>
      </c>
      <c r="J493" s="55">
        <v>6.96</v>
      </c>
      <c r="K493" s="64">
        <v>287.36</v>
      </c>
      <c r="L493" s="71">
        <v>0</v>
      </c>
      <c r="M493">
        <v>1</v>
      </c>
      <c r="N493" s="1">
        <v>45593</v>
      </c>
      <c r="O493">
        <v>0</v>
      </c>
      <c r="P493" s="1">
        <v>0</v>
      </c>
      <c r="Q493"/>
    </row>
    <row r="494" spans="1:17" hidden="1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5026</v>
      </c>
      <c r="H494" t="s">
        <v>8</v>
      </c>
      <c r="I494">
        <v>34</v>
      </c>
      <c r="J494" s="55">
        <v>6.96</v>
      </c>
      <c r="K494" s="64">
        <v>650</v>
      </c>
      <c r="L494" s="71">
        <v>0</v>
      </c>
      <c r="M494">
        <v>1</v>
      </c>
      <c r="N494" s="1">
        <v>45593</v>
      </c>
      <c r="O494">
        <v>0</v>
      </c>
      <c r="P494" s="1">
        <v>0</v>
      </c>
      <c r="Q494"/>
    </row>
    <row r="495" spans="1:17" hidden="1">
      <c r="A495">
        <v>1007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5027</v>
      </c>
      <c r="H495" t="s">
        <v>8</v>
      </c>
      <c r="I495">
        <v>34</v>
      </c>
      <c r="J495" s="55">
        <v>6.96</v>
      </c>
      <c r="K495" s="64">
        <v>288</v>
      </c>
      <c r="L495" s="71">
        <v>0</v>
      </c>
      <c r="M495">
        <v>1</v>
      </c>
      <c r="N495" s="1">
        <v>45593</v>
      </c>
      <c r="O495">
        <v>0</v>
      </c>
      <c r="P495" s="1">
        <v>0</v>
      </c>
      <c r="Q495"/>
    </row>
    <row r="496" spans="1:17" hidden="1">
      <c r="A496">
        <v>1007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5028</v>
      </c>
      <c r="H496" t="s">
        <v>8</v>
      </c>
      <c r="I496">
        <v>34</v>
      </c>
      <c r="J496" s="55">
        <v>6.96</v>
      </c>
      <c r="K496" s="64">
        <v>431.03</v>
      </c>
      <c r="L496" s="71">
        <v>0</v>
      </c>
      <c r="M496">
        <v>1</v>
      </c>
      <c r="N496" s="1">
        <v>45593</v>
      </c>
      <c r="O496">
        <v>0</v>
      </c>
      <c r="P496" s="1">
        <v>0</v>
      </c>
      <c r="Q496"/>
    </row>
    <row r="497" spans="1:17" hidden="1">
      <c r="A497">
        <v>1007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4961</v>
      </c>
      <c r="H497" t="s">
        <v>8</v>
      </c>
      <c r="I497">
        <v>34</v>
      </c>
      <c r="J497" s="55">
        <v>6.96</v>
      </c>
      <c r="K497" s="64">
        <v>8</v>
      </c>
      <c r="L497" s="71">
        <v>0</v>
      </c>
      <c r="M497">
        <v>1</v>
      </c>
      <c r="N497" s="1">
        <v>45593</v>
      </c>
      <c r="O497">
        <v>0</v>
      </c>
      <c r="P497" s="1">
        <v>0</v>
      </c>
      <c r="Q497"/>
    </row>
    <row r="498" spans="1:17" hidden="1">
      <c r="A498">
        <v>1007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5029</v>
      </c>
      <c r="H498" t="s">
        <v>8</v>
      </c>
      <c r="I498">
        <v>34</v>
      </c>
      <c r="J498" s="55">
        <v>6.96</v>
      </c>
      <c r="K498" s="64">
        <v>28</v>
      </c>
      <c r="L498" s="71">
        <v>0</v>
      </c>
      <c r="M498">
        <v>1</v>
      </c>
      <c r="N498" s="1">
        <v>45593</v>
      </c>
      <c r="O498">
        <v>0</v>
      </c>
      <c r="P498" s="1">
        <v>0</v>
      </c>
      <c r="Q498"/>
    </row>
    <row r="499" spans="1:17" hidden="1">
      <c r="A499">
        <v>1007</v>
      </c>
      <c r="B499" t="s">
        <v>695</v>
      </c>
      <c r="C499" t="s">
        <v>685</v>
      </c>
      <c r="D499" t="s">
        <v>686</v>
      </c>
      <c r="E499" t="s">
        <v>28</v>
      </c>
      <c r="F499" t="s">
        <v>747</v>
      </c>
      <c r="G499" t="s">
        <v>5030</v>
      </c>
      <c r="H499" t="s">
        <v>8</v>
      </c>
      <c r="I499">
        <v>34</v>
      </c>
      <c r="J499" s="55">
        <v>6.96</v>
      </c>
      <c r="K499" s="64">
        <v>224.28</v>
      </c>
      <c r="L499" s="71">
        <v>0</v>
      </c>
      <c r="M499">
        <v>1</v>
      </c>
      <c r="N499" s="1">
        <v>45593</v>
      </c>
      <c r="O499">
        <v>0</v>
      </c>
      <c r="P499" s="1">
        <v>0</v>
      </c>
      <c r="Q499"/>
    </row>
    <row r="500" spans="1:17" hidden="1">
      <c r="A500">
        <v>1009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5131</v>
      </c>
      <c r="H500" t="s">
        <v>8</v>
      </c>
      <c r="I500">
        <v>34</v>
      </c>
      <c r="J500" s="55">
        <v>6.96</v>
      </c>
      <c r="K500" s="64">
        <v>30000</v>
      </c>
      <c r="L500" s="71">
        <v>0</v>
      </c>
      <c r="M500">
        <v>1</v>
      </c>
      <c r="N500" s="1">
        <v>45593</v>
      </c>
      <c r="O500">
        <v>0</v>
      </c>
      <c r="P500" s="1">
        <v>0</v>
      </c>
      <c r="Q500"/>
    </row>
    <row r="501" spans="1:17" hidden="1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4617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45593</v>
      </c>
      <c r="O501">
        <v>0</v>
      </c>
      <c r="P501" s="1">
        <v>0</v>
      </c>
      <c r="Q501"/>
    </row>
    <row r="502" spans="1:17" hidden="1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4618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45593</v>
      </c>
      <c r="O502">
        <v>0</v>
      </c>
      <c r="P502" s="1">
        <v>0</v>
      </c>
      <c r="Q502"/>
    </row>
    <row r="503" spans="1:17" hidden="1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4619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45593</v>
      </c>
      <c r="O503">
        <v>0</v>
      </c>
      <c r="P503" s="1">
        <v>0</v>
      </c>
      <c r="Q503"/>
    </row>
    <row r="504" spans="1:17" hidden="1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4621</v>
      </c>
      <c r="H504" t="s">
        <v>7</v>
      </c>
      <c r="I504">
        <v>34</v>
      </c>
      <c r="J504" s="55">
        <v>6.96</v>
      </c>
      <c r="K504" s="64">
        <v>0</v>
      </c>
      <c r="L504" s="71">
        <v>1779600</v>
      </c>
      <c r="M504">
        <v>1</v>
      </c>
      <c r="N504" s="1">
        <v>45593</v>
      </c>
      <c r="O504">
        <v>0</v>
      </c>
      <c r="P504" s="1">
        <v>0</v>
      </c>
      <c r="Q504"/>
    </row>
    <row r="505" spans="1:17" hidden="1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821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45593</v>
      </c>
      <c r="O505">
        <v>0</v>
      </c>
      <c r="P505" s="1">
        <v>0</v>
      </c>
      <c r="Q505"/>
    </row>
    <row r="506" spans="1:17" hidden="1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823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45593</v>
      </c>
      <c r="O506">
        <v>0</v>
      </c>
      <c r="P506" s="1">
        <v>0</v>
      </c>
      <c r="Q506"/>
    </row>
    <row r="507" spans="1:17" hidden="1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4622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45593</v>
      </c>
      <c r="O507">
        <v>0</v>
      </c>
      <c r="P507" s="1">
        <v>0</v>
      </c>
      <c r="Q507"/>
    </row>
    <row r="508" spans="1:17" hidden="1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4623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45593</v>
      </c>
      <c r="O508">
        <v>0</v>
      </c>
      <c r="P508" s="1">
        <v>0</v>
      </c>
      <c r="Q508"/>
    </row>
    <row r="509" spans="1:17" hidden="1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4625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45593</v>
      </c>
      <c r="O509">
        <v>0</v>
      </c>
      <c r="P509" s="1">
        <v>0</v>
      </c>
      <c r="Q509"/>
    </row>
    <row r="510" spans="1:17" hidden="1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4628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45593</v>
      </c>
      <c r="O510">
        <v>0</v>
      </c>
      <c r="P510" s="1">
        <v>0</v>
      </c>
      <c r="Q510"/>
    </row>
    <row r="511" spans="1:17" hidden="1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4629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45593</v>
      </c>
      <c r="O511">
        <v>0</v>
      </c>
      <c r="P511" s="1">
        <v>0</v>
      </c>
      <c r="Q511"/>
    </row>
    <row r="512" spans="1:17" hidden="1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4630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45593</v>
      </c>
      <c r="O512">
        <v>0</v>
      </c>
      <c r="P512" s="1">
        <v>0</v>
      </c>
      <c r="Q512"/>
    </row>
    <row r="513" spans="1:17" hidden="1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828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45593</v>
      </c>
      <c r="O513">
        <v>0</v>
      </c>
      <c r="P513" s="1">
        <v>0</v>
      </c>
      <c r="Q513"/>
    </row>
    <row r="514" spans="1:17" hidden="1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4632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45593</v>
      </c>
      <c r="O514">
        <v>0</v>
      </c>
      <c r="P514" s="1">
        <v>0</v>
      </c>
      <c r="Q514"/>
    </row>
    <row r="515" spans="1:17" hidden="1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4633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45593</v>
      </c>
      <c r="O515">
        <v>0</v>
      </c>
      <c r="P515" s="1">
        <v>0</v>
      </c>
      <c r="Q515"/>
    </row>
    <row r="516" spans="1:17" hidden="1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4637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45593</v>
      </c>
      <c r="O516">
        <v>0</v>
      </c>
      <c r="P516" s="1">
        <v>0</v>
      </c>
      <c r="Q516"/>
    </row>
    <row r="517" spans="1:17" hidden="1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829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45593</v>
      </c>
      <c r="O517">
        <v>0</v>
      </c>
      <c r="P517" s="1">
        <v>0</v>
      </c>
      <c r="Q517"/>
    </row>
    <row r="518" spans="1:17" hidden="1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4639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45593</v>
      </c>
      <c r="O518">
        <v>0</v>
      </c>
      <c r="P518" s="1">
        <v>0</v>
      </c>
      <c r="Q518"/>
    </row>
    <row r="519" spans="1:17" hidden="1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830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45593</v>
      </c>
      <c r="O519">
        <v>0</v>
      </c>
      <c r="P519" s="1">
        <v>0</v>
      </c>
      <c r="Q519"/>
    </row>
    <row r="520" spans="1:17" hidden="1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831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45593</v>
      </c>
      <c r="O520">
        <v>0</v>
      </c>
      <c r="P520" s="1">
        <v>0</v>
      </c>
      <c r="Q520"/>
    </row>
    <row r="521" spans="1:17" hidden="1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4640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45593</v>
      </c>
      <c r="O521">
        <v>0</v>
      </c>
      <c r="P521" s="1">
        <v>0</v>
      </c>
      <c r="Q521"/>
    </row>
    <row r="522" spans="1:17" hidden="1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832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45593</v>
      </c>
      <c r="O522">
        <v>0</v>
      </c>
      <c r="P522" s="1">
        <v>0</v>
      </c>
      <c r="Q522"/>
    </row>
    <row r="523" spans="1:17" hidden="1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835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45593</v>
      </c>
      <c r="O523">
        <v>0</v>
      </c>
      <c r="P523" s="1">
        <v>0</v>
      </c>
      <c r="Q523"/>
    </row>
    <row r="524" spans="1:17" hidden="1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838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45593</v>
      </c>
      <c r="O524">
        <v>0</v>
      </c>
      <c r="P524" s="1">
        <v>0</v>
      </c>
      <c r="Q524"/>
    </row>
    <row r="525" spans="1:17" hidden="1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840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45593</v>
      </c>
      <c r="O525">
        <v>0</v>
      </c>
      <c r="P525" s="1">
        <v>0</v>
      </c>
      <c r="Q525"/>
    </row>
    <row r="526" spans="1:17" hidden="1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841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45593</v>
      </c>
      <c r="O526">
        <v>0</v>
      </c>
      <c r="P526" s="1">
        <v>0</v>
      </c>
      <c r="Q526"/>
    </row>
    <row r="527" spans="1:17" hidden="1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4667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45593</v>
      </c>
      <c r="O527">
        <v>0</v>
      </c>
      <c r="P527" s="1">
        <v>0</v>
      </c>
      <c r="Q527"/>
    </row>
    <row r="528" spans="1:17" hidden="1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843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45593</v>
      </c>
      <c r="O528">
        <v>0</v>
      </c>
      <c r="P528" s="1">
        <v>0</v>
      </c>
      <c r="Q528"/>
    </row>
    <row r="529" spans="1:18" hidden="1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4668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45593</v>
      </c>
      <c r="O529">
        <v>0</v>
      </c>
      <c r="P529" s="1">
        <v>0</v>
      </c>
      <c r="Q529"/>
    </row>
    <row r="530" spans="1:18" hidden="1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4669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45593</v>
      </c>
      <c r="O530">
        <v>0</v>
      </c>
      <c r="P530" s="1">
        <v>0</v>
      </c>
      <c r="Q530"/>
    </row>
    <row r="531" spans="1:18" hidden="1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844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45593</v>
      </c>
      <c r="O531">
        <v>0</v>
      </c>
      <c r="P531" s="1">
        <v>0</v>
      </c>
      <c r="Q531"/>
    </row>
    <row r="532" spans="1:18" hidden="1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847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45593</v>
      </c>
      <c r="O532">
        <v>0</v>
      </c>
      <c r="P532" s="1">
        <v>0</v>
      </c>
      <c r="Q532"/>
    </row>
    <row r="533" spans="1:18" hidden="1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4684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45593</v>
      </c>
      <c r="O533">
        <v>0</v>
      </c>
      <c r="P533" s="1">
        <v>0</v>
      </c>
      <c r="Q533"/>
    </row>
    <row r="534" spans="1:18" hidden="1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719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45593</v>
      </c>
      <c r="O534">
        <v>0</v>
      </c>
      <c r="P534" s="1">
        <v>0</v>
      </c>
      <c r="Q534"/>
    </row>
    <row r="535" spans="1:18" hidden="1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4687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45593</v>
      </c>
      <c r="O535">
        <v>0</v>
      </c>
      <c r="P535" s="1">
        <v>0</v>
      </c>
      <c r="Q535"/>
    </row>
    <row r="536" spans="1:18" hidden="1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876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45593</v>
      </c>
      <c r="O536">
        <v>0</v>
      </c>
      <c r="P536" s="1">
        <v>0</v>
      </c>
      <c r="Q536"/>
    </row>
    <row r="537" spans="1:18" hidden="1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4692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45593</v>
      </c>
      <c r="O537">
        <v>0</v>
      </c>
      <c r="P537" s="1">
        <v>0</v>
      </c>
      <c r="Q537"/>
    </row>
    <row r="538" spans="1:18" hidden="1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4693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45593</v>
      </c>
      <c r="O538">
        <v>0</v>
      </c>
      <c r="P538" s="1">
        <v>0</v>
      </c>
      <c r="Q538"/>
    </row>
    <row r="539" spans="1:18" hidden="1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4694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45593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4695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45593</v>
      </c>
      <c r="O540">
        <v>0</v>
      </c>
      <c r="P540" s="1">
        <v>0</v>
      </c>
      <c r="Q540"/>
    </row>
    <row r="541" spans="1:18" hidden="1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4696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45593</v>
      </c>
      <c r="O541">
        <v>0</v>
      </c>
      <c r="P541" s="1">
        <v>0</v>
      </c>
      <c r="Q541"/>
    </row>
    <row r="542" spans="1:18" hidden="1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4699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45593</v>
      </c>
      <c r="O542">
        <v>0</v>
      </c>
      <c r="P542" s="1">
        <v>0</v>
      </c>
      <c r="Q542"/>
    </row>
    <row r="543" spans="1:18" hidden="1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817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45593</v>
      </c>
      <c r="O543">
        <v>0</v>
      </c>
      <c r="P543" s="1">
        <v>0</v>
      </c>
      <c r="Q543"/>
    </row>
    <row r="544" spans="1:18" hidden="1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818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45593</v>
      </c>
      <c r="O544">
        <v>0</v>
      </c>
      <c r="P544" s="1">
        <v>0</v>
      </c>
      <c r="Q544"/>
    </row>
    <row r="545" spans="1:17" hidden="1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4620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45593</v>
      </c>
      <c r="O545">
        <v>0</v>
      </c>
      <c r="P545" s="1">
        <v>0</v>
      </c>
      <c r="Q545"/>
    </row>
    <row r="546" spans="1:17" hidden="1">
      <c r="A546">
        <v>1014</v>
      </c>
      <c r="B546" t="s">
        <v>691</v>
      </c>
      <c r="C546" t="s">
        <v>685</v>
      </c>
      <c r="D546" t="s">
        <v>686</v>
      </c>
      <c r="E546" t="s">
        <v>28</v>
      </c>
      <c r="F546" t="s">
        <v>687</v>
      </c>
      <c r="G546" t="s">
        <v>819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45593</v>
      </c>
      <c r="O546">
        <v>0</v>
      </c>
      <c r="P546" s="1">
        <v>0</v>
      </c>
      <c r="Q546"/>
    </row>
    <row r="547" spans="1:17" hidden="1">
      <c r="A547">
        <v>1014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820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45593</v>
      </c>
      <c r="O547">
        <v>0</v>
      </c>
      <c r="P547" s="1">
        <v>0</v>
      </c>
      <c r="Q547"/>
    </row>
    <row r="548" spans="1:17" hidden="1">
      <c r="A548">
        <v>1014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4626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45593</v>
      </c>
      <c r="O548">
        <v>0</v>
      </c>
      <c r="P548" s="1">
        <v>0</v>
      </c>
      <c r="Q548"/>
    </row>
    <row r="549" spans="1:17" hidden="1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4627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45593</v>
      </c>
      <c r="O549">
        <v>0</v>
      </c>
      <c r="P549" s="1">
        <v>0</v>
      </c>
      <c r="Q549"/>
    </row>
    <row r="550" spans="1:17" hidden="1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825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45593</v>
      </c>
      <c r="O550">
        <v>0</v>
      </c>
      <c r="P550" s="1">
        <v>0</v>
      </c>
      <c r="Q550"/>
    </row>
    <row r="551" spans="1:17" hidden="1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826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45593</v>
      </c>
      <c r="O551">
        <v>0</v>
      </c>
      <c r="P551" s="1">
        <v>0</v>
      </c>
      <c r="Q551"/>
    </row>
    <row r="552" spans="1:17" hidden="1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4631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45593</v>
      </c>
      <c r="O552">
        <v>0</v>
      </c>
      <c r="P552" s="1">
        <v>0</v>
      </c>
      <c r="Q552"/>
    </row>
    <row r="553" spans="1:17" hidden="1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4634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45593</v>
      </c>
      <c r="O553">
        <v>0</v>
      </c>
      <c r="P553" s="1">
        <v>0</v>
      </c>
      <c r="Q553"/>
    </row>
    <row r="554" spans="1:17" hidden="1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4635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45593</v>
      </c>
      <c r="O554">
        <v>0</v>
      </c>
      <c r="P554" s="1">
        <v>0</v>
      </c>
      <c r="Q554"/>
    </row>
    <row r="555" spans="1:17" hidden="1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4636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45593</v>
      </c>
      <c r="O555">
        <v>0</v>
      </c>
      <c r="P555" s="1">
        <v>0</v>
      </c>
      <c r="Q555"/>
    </row>
    <row r="556" spans="1:17" hidden="1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4638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45593</v>
      </c>
      <c r="O556">
        <v>0</v>
      </c>
      <c r="P556" s="1">
        <v>0</v>
      </c>
      <c r="Q556"/>
    </row>
    <row r="557" spans="1:17" hidden="1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833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45593</v>
      </c>
      <c r="O557">
        <v>0</v>
      </c>
      <c r="P557" s="1">
        <v>0</v>
      </c>
      <c r="Q557"/>
    </row>
    <row r="558" spans="1:17" hidden="1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834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45593</v>
      </c>
      <c r="O558">
        <v>0</v>
      </c>
      <c r="P558" s="1">
        <v>0</v>
      </c>
      <c r="Q558"/>
    </row>
    <row r="559" spans="1:17" hidden="1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836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45593</v>
      </c>
      <c r="O559">
        <v>0</v>
      </c>
      <c r="P559" s="1">
        <v>0</v>
      </c>
      <c r="Q559"/>
    </row>
    <row r="560" spans="1:17" hidden="1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837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45593</v>
      </c>
      <c r="O560">
        <v>0</v>
      </c>
      <c r="P560" s="1">
        <v>0</v>
      </c>
      <c r="Q560"/>
    </row>
    <row r="561" spans="1:17" hidden="1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839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45593</v>
      </c>
      <c r="O561">
        <v>0</v>
      </c>
      <c r="P561" s="1">
        <v>0</v>
      </c>
      <c r="Q561"/>
    </row>
    <row r="562" spans="1:17" hidden="1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842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45593</v>
      </c>
      <c r="O562">
        <v>0</v>
      </c>
      <c r="P562" s="1">
        <v>0</v>
      </c>
      <c r="Q562"/>
    </row>
    <row r="563" spans="1:17" hidden="1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4641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45593</v>
      </c>
      <c r="O563">
        <v>0</v>
      </c>
      <c r="P563" s="1">
        <v>0</v>
      </c>
      <c r="Q563"/>
    </row>
    <row r="564" spans="1:17" hidden="1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4672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45593</v>
      </c>
      <c r="O564">
        <v>0</v>
      </c>
      <c r="P564" s="1">
        <v>0</v>
      </c>
      <c r="Q564"/>
    </row>
    <row r="565" spans="1:17" hidden="1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4676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45593</v>
      </c>
      <c r="O565">
        <v>0</v>
      </c>
      <c r="P565" s="1">
        <v>0</v>
      </c>
      <c r="Q565"/>
    </row>
    <row r="566" spans="1:17" hidden="1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4677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45593</v>
      </c>
      <c r="O566">
        <v>0</v>
      </c>
      <c r="P566" s="1">
        <v>0</v>
      </c>
      <c r="Q566"/>
    </row>
    <row r="567" spans="1:17" hidden="1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4678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45593</v>
      </c>
      <c r="O567">
        <v>0</v>
      </c>
      <c r="P567" s="1">
        <v>0</v>
      </c>
      <c r="Q567"/>
    </row>
    <row r="568" spans="1:17" hidden="1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878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45593</v>
      </c>
      <c r="O568">
        <v>0</v>
      </c>
      <c r="P568" s="1">
        <v>0</v>
      </c>
      <c r="Q568"/>
    </row>
    <row r="569" spans="1:17" hidden="1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822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45593</v>
      </c>
      <c r="O569">
        <v>0</v>
      </c>
      <c r="P569" s="1">
        <v>0</v>
      </c>
      <c r="Q569"/>
    </row>
    <row r="570" spans="1:17" hidden="1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824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45593</v>
      </c>
      <c r="O570">
        <v>0</v>
      </c>
      <c r="P570" s="1">
        <v>0</v>
      </c>
      <c r="Q570"/>
    </row>
    <row r="571" spans="1:17" hidden="1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4624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45593</v>
      </c>
      <c r="O571">
        <v>0</v>
      </c>
      <c r="P571" s="1">
        <v>0</v>
      </c>
      <c r="Q571"/>
    </row>
    <row r="572" spans="1:17" hidden="1">
      <c r="A572">
        <v>1014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845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45593</v>
      </c>
      <c r="O572">
        <v>0</v>
      </c>
      <c r="P572" s="1">
        <v>0</v>
      </c>
      <c r="Q572"/>
    </row>
    <row r="573" spans="1:17" hidden="1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4671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45593</v>
      </c>
      <c r="O573">
        <v>0</v>
      </c>
      <c r="P573" s="1">
        <v>0</v>
      </c>
      <c r="Q573"/>
    </row>
    <row r="574" spans="1:17" hidden="1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4673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45593</v>
      </c>
      <c r="O574">
        <v>0</v>
      </c>
      <c r="P574" s="1">
        <v>0</v>
      </c>
      <c r="Q574"/>
    </row>
    <row r="575" spans="1:17" hidden="1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4674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45593</v>
      </c>
      <c r="O575">
        <v>0</v>
      </c>
      <c r="P575" s="1">
        <v>0</v>
      </c>
      <c r="Q575"/>
    </row>
    <row r="576" spans="1:17" hidden="1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4675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45593</v>
      </c>
      <c r="O576">
        <v>0</v>
      </c>
      <c r="P576" s="1">
        <v>0</v>
      </c>
      <c r="Q576"/>
    </row>
    <row r="577" spans="1:17" hidden="1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4679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45593</v>
      </c>
      <c r="O577">
        <v>0</v>
      </c>
      <c r="P577" s="1">
        <v>0</v>
      </c>
      <c r="Q577"/>
    </row>
    <row r="578" spans="1:17" hidden="1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4680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45593</v>
      </c>
      <c r="O578">
        <v>0</v>
      </c>
      <c r="P578" s="1">
        <v>0</v>
      </c>
      <c r="Q578"/>
    </row>
    <row r="579" spans="1:17" hidden="1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846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45593</v>
      </c>
      <c r="O579">
        <v>0</v>
      </c>
      <c r="P579" s="1">
        <v>0</v>
      </c>
      <c r="Q579"/>
    </row>
    <row r="580" spans="1:17" hidden="1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4681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45593</v>
      </c>
      <c r="O580">
        <v>0</v>
      </c>
      <c r="P580" s="1">
        <v>0</v>
      </c>
      <c r="Q580"/>
    </row>
    <row r="581" spans="1:17" hidden="1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4682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45593</v>
      </c>
      <c r="O581">
        <v>0</v>
      </c>
      <c r="P581" s="1">
        <v>0</v>
      </c>
      <c r="Q581"/>
    </row>
    <row r="582" spans="1:17" hidden="1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4683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45593</v>
      </c>
      <c r="O582">
        <v>0</v>
      </c>
      <c r="P582" s="1">
        <v>0</v>
      </c>
      <c r="Q582"/>
    </row>
    <row r="583" spans="1:17" hidden="1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4685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45593</v>
      </c>
      <c r="O583">
        <v>0</v>
      </c>
      <c r="P583" s="1">
        <v>0</v>
      </c>
      <c r="Q583"/>
    </row>
    <row r="584" spans="1:17" hidden="1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4688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45593</v>
      </c>
      <c r="O584">
        <v>0</v>
      </c>
      <c r="P584" s="1">
        <v>0</v>
      </c>
      <c r="Q584"/>
    </row>
    <row r="585" spans="1:17" hidden="1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877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45593</v>
      </c>
      <c r="O585">
        <v>0</v>
      </c>
      <c r="P585" s="1">
        <v>0</v>
      </c>
      <c r="Q585"/>
    </row>
    <row r="586" spans="1:17" hidden="1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4689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45593</v>
      </c>
      <c r="O586">
        <v>0</v>
      </c>
      <c r="P586" s="1">
        <v>0</v>
      </c>
      <c r="Q586"/>
    </row>
    <row r="587" spans="1:17" hidden="1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4690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45593</v>
      </c>
      <c r="O587">
        <v>0</v>
      </c>
      <c r="P587" s="1">
        <v>0</v>
      </c>
      <c r="Q587"/>
    </row>
    <row r="588" spans="1:17" hidden="1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4691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45593</v>
      </c>
      <c r="O588">
        <v>0</v>
      </c>
      <c r="P588" s="1">
        <v>0</v>
      </c>
      <c r="Q588"/>
    </row>
    <row r="589" spans="1:17" hidden="1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4697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45593</v>
      </c>
      <c r="O589">
        <v>0</v>
      </c>
      <c r="P589" s="1">
        <v>0</v>
      </c>
      <c r="Q589"/>
    </row>
    <row r="590" spans="1:17" hidden="1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4698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45593</v>
      </c>
      <c r="O590">
        <v>0</v>
      </c>
      <c r="P590" s="1">
        <v>0</v>
      </c>
      <c r="Q590"/>
    </row>
    <row r="591" spans="1:17" hidden="1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879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45593</v>
      </c>
      <c r="O591">
        <v>0</v>
      </c>
      <c r="P591" s="1">
        <v>0</v>
      </c>
      <c r="Q591"/>
    </row>
    <row r="592" spans="1:17" hidden="1">
      <c r="A592">
        <v>1016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5154</v>
      </c>
      <c r="H592" t="s">
        <v>8</v>
      </c>
      <c r="I592">
        <v>34</v>
      </c>
      <c r="J592" s="55">
        <v>6.96</v>
      </c>
      <c r="K592" s="64">
        <v>100</v>
      </c>
      <c r="L592" s="71">
        <v>0</v>
      </c>
      <c r="M592">
        <v>1</v>
      </c>
      <c r="N592" s="1">
        <v>45593</v>
      </c>
      <c r="O592">
        <v>0</v>
      </c>
      <c r="P592" s="1">
        <v>0</v>
      </c>
      <c r="Q592"/>
    </row>
    <row r="593" spans="1:17" hidden="1">
      <c r="A593">
        <v>1016</v>
      </c>
      <c r="B593" t="s">
        <v>695</v>
      </c>
      <c r="C593" t="s">
        <v>685</v>
      </c>
      <c r="D593" t="s">
        <v>686</v>
      </c>
      <c r="E593" t="s">
        <v>28</v>
      </c>
      <c r="F593" t="s">
        <v>729</v>
      </c>
      <c r="G593" t="s">
        <v>5159</v>
      </c>
      <c r="H593" t="s">
        <v>8</v>
      </c>
      <c r="I593">
        <v>34</v>
      </c>
      <c r="J593" s="55">
        <v>6.96</v>
      </c>
      <c r="K593" s="64">
        <v>100</v>
      </c>
      <c r="L593" s="71">
        <v>0</v>
      </c>
      <c r="M593">
        <v>1</v>
      </c>
      <c r="N593" s="1">
        <v>45593</v>
      </c>
      <c r="O593">
        <v>0</v>
      </c>
      <c r="P593" s="1">
        <v>0</v>
      </c>
      <c r="Q593"/>
    </row>
    <row r="594" spans="1:17" hidden="1">
      <c r="A594">
        <v>1018</v>
      </c>
      <c r="B594" t="s">
        <v>691</v>
      </c>
      <c r="C594" t="s">
        <v>685</v>
      </c>
      <c r="D594" t="s">
        <v>686</v>
      </c>
      <c r="E594" t="s">
        <v>28</v>
      </c>
      <c r="F594" t="s">
        <v>729</v>
      </c>
      <c r="G594" t="s">
        <v>4691</v>
      </c>
      <c r="H594" t="s">
        <v>8</v>
      </c>
      <c r="I594">
        <v>34</v>
      </c>
      <c r="J594" s="55">
        <v>6.96</v>
      </c>
      <c r="K594" s="64">
        <v>1356.1</v>
      </c>
      <c r="L594" s="71">
        <v>0</v>
      </c>
      <c r="M594">
        <v>1</v>
      </c>
      <c r="N594" s="1">
        <v>45593</v>
      </c>
      <c r="O594">
        <v>0</v>
      </c>
      <c r="P594" s="1">
        <v>0</v>
      </c>
      <c r="Q594"/>
    </row>
    <row r="595" spans="1:17" hidden="1">
      <c r="A595">
        <v>1033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5175</v>
      </c>
      <c r="H595" t="s">
        <v>8</v>
      </c>
      <c r="I595">
        <v>34</v>
      </c>
      <c r="J595" s="55">
        <v>6.96</v>
      </c>
      <c r="K595" s="64">
        <v>200</v>
      </c>
      <c r="L595" s="71">
        <v>0</v>
      </c>
      <c r="M595">
        <v>1</v>
      </c>
      <c r="N595" s="1">
        <v>45593</v>
      </c>
      <c r="O595">
        <v>0</v>
      </c>
      <c r="P595" s="1">
        <v>0</v>
      </c>
      <c r="Q595"/>
    </row>
    <row r="596" spans="1:17" hidden="1">
      <c r="A596">
        <v>1033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5176</v>
      </c>
      <c r="H596" t="s">
        <v>8</v>
      </c>
      <c r="I596">
        <v>34</v>
      </c>
      <c r="J596" s="55">
        <v>6.96</v>
      </c>
      <c r="K596" s="64">
        <v>18092.96</v>
      </c>
      <c r="L596" s="71">
        <v>0</v>
      </c>
      <c r="M596">
        <v>1</v>
      </c>
      <c r="N596" s="1">
        <v>45593</v>
      </c>
      <c r="O596">
        <v>0</v>
      </c>
      <c r="P596" s="1">
        <v>0</v>
      </c>
      <c r="Q596"/>
    </row>
    <row r="597" spans="1:17" hidden="1">
      <c r="A597">
        <v>1033</v>
      </c>
      <c r="B597" t="s">
        <v>690</v>
      </c>
      <c r="C597" t="s">
        <v>694</v>
      </c>
      <c r="D597" t="s">
        <v>686</v>
      </c>
      <c r="E597" t="s">
        <v>28</v>
      </c>
      <c r="F597" t="s">
        <v>687</v>
      </c>
      <c r="G597" t="s">
        <v>5177</v>
      </c>
      <c r="H597" t="s">
        <v>8</v>
      </c>
      <c r="I597">
        <v>34</v>
      </c>
      <c r="J597" s="55">
        <v>6.96</v>
      </c>
      <c r="K597" s="64">
        <v>100</v>
      </c>
      <c r="L597" s="71">
        <v>0</v>
      </c>
      <c r="M597">
        <v>1</v>
      </c>
      <c r="N597" s="1">
        <v>45593</v>
      </c>
      <c r="O597">
        <v>0</v>
      </c>
      <c r="P597" s="1">
        <v>0</v>
      </c>
      <c r="Q597"/>
    </row>
    <row r="598" spans="1:17" hidden="1">
      <c r="A598">
        <v>1033</v>
      </c>
      <c r="B598" t="s">
        <v>691</v>
      </c>
      <c r="C598" t="s">
        <v>685</v>
      </c>
      <c r="D598" t="s">
        <v>686</v>
      </c>
      <c r="E598" t="s">
        <v>28</v>
      </c>
      <c r="F598" t="s">
        <v>687</v>
      </c>
      <c r="G598" t="s">
        <v>5178</v>
      </c>
      <c r="H598" t="s">
        <v>8</v>
      </c>
      <c r="I598">
        <v>34</v>
      </c>
      <c r="J598" s="55">
        <v>6.96</v>
      </c>
      <c r="K598" s="64">
        <v>50</v>
      </c>
      <c r="L598" s="71">
        <v>0</v>
      </c>
      <c r="M598">
        <v>1</v>
      </c>
      <c r="N598" s="1">
        <v>45593</v>
      </c>
      <c r="O598">
        <v>0</v>
      </c>
      <c r="P598" s="1">
        <v>0</v>
      </c>
      <c r="Q598"/>
    </row>
    <row r="599" spans="1:17" hidden="1">
      <c r="A599">
        <v>1033</v>
      </c>
      <c r="B599" t="s">
        <v>691</v>
      </c>
      <c r="C599" t="s">
        <v>685</v>
      </c>
      <c r="D599" t="s">
        <v>686</v>
      </c>
      <c r="E599" t="s">
        <v>28</v>
      </c>
      <c r="F599" t="s">
        <v>687</v>
      </c>
      <c r="G599" t="s">
        <v>5179</v>
      </c>
      <c r="H599" t="s">
        <v>8</v>
      </c>
      <c r="I599">
        <v>34</v>
      </c>
      <c r="J599" s="55">
        <v>6.96</v>
      </c>
      <c r="K599" s="64">
        <v>708.39</v>
      </c>
      <c r="L599" s="71">
        <v>0</v>
      </c>
      <c r="M599">
        <v>1</v>
      </c>
      <c r="N599" s="1">
        <v>45593</v>
      </c>
      <c r="O599">
        <v>0</v>
      </c>
      <c r="P599" s="1">
        <v>0</v>
      </c>
      <c r="Q599"/>
    </row>
    <row r="600" spans="1:17" hidden="1">
      <c r="A600">
        <v>1033</v>
      </c>
      <c r="B600" t="s">
        <v>691</v>
      </c>
      <c r="C600" t="s">
        <v>685</v>
      </c>
      <c r="D600" t="s">
        <v>686</v>
      </c>
      <c r="E600" t="s">
        <v>28</v>
      </c>
      <c r="F600" t="s">
        <v>687</v>
      </c>
      <c r="G600" t="s">
        <v>5180</v>
      </c>
      <c r="H600" t="s">
        <v>8</v>
      </c>
      <c r="I600">
        <v>34</v>
      </c>
      <c r="J600" s="55">
        <v>6.96</v>
      </c>
      <c r="K600" s="64">
        <v>50</v>
      </c>
      <c r="L600" s="71">
        <v>0</v>
      </c>
      <c r="M600">
        <v>1</v>
      </c>
      <c r="N600" s="1">
        <v>45593</v>
      </c>
      <c r="O600">
        <v>0</v>
      </c>
      <c r="P600" s="1">
        <v>0</v>
      </c>
      <c r="Q600"/>
    </row>
    <row r="601" spans="1:17" hidden="1">
      <c r="A601">
        <v>1033</v>
      </c>
      <c r="B601" t="s">
        <v>693</v>
      </c>
      <c r="C601" t="s">
        <v>692</v>
      </c>
      <c r="D601" t="s">
        <v>686</v>
      </c>
      <c r="E601" t="s">
        <v>28</v>
      </c>
      <c r="F601" t="s">
        <v>687</v>
      </c>
      <c r="G601" t="s">
        <v>5181</v>
      </c>
      <c r="H601" t="s">
        <v>8</v>
      </c>
      <c r="I601">
        <v>34</v>
      </c>
      <c r="J601" s="55">
        <v>6.96</v>
      </c>
      <c r="K601" s="64">
        <v>150</v>
      </c>
      <c r="L601" s="71">
        <v>0</v>
      </c>
      <c r="M601">
        <v>1</v>
      </c>
      <c r="N601" s="1">
        <v>45593</v>
      </c>
      <c r="O601">
        <v>0</v>
      </c>
      <c r="P601" s="1">
        <v>0</v>
      </c>
      <c r="Q601"/>
    </row>
    <row r="602" spans="1:17" hidden="1">
      <c r="A602">
        <v>1033</v>
      </c>
      <c r="B602" t="s">
        <v>694</v>
      </c>
      <c r="C602" t="s">
        <v>685</v>
      </c>
      <c r="D602" t="s">
        <v>686</v>
      </c>
      <c r="E602" t="s">
        <v>28</v>
      </c>
      <c r="F602" t="s">
        <v>687</v>
      </c>
      <c r="G602" t="s">
        <v>5182</v>
      </c>
      <c r="H602" t="s">
        <v>8</v>
      </c>
      <c r="I602">
        <v>34</v>
      </c>
      <c r="J602" s="55">
        <v>6.96</v>
      </c>
      <c r="K602" s="64">
        <v>1000.02</v>
      </c>
      <c r="L602" s="71">
        <v>0</v>
      </c>
      <c r="M602">
        <v>1</v>
      </c>
      <c r="N602" s="1">
        <v>45593</v>
      </c>
      <c r="O602">
        <v>0</v>
      </c>
      <c r="P602" s="1">
        <v>0</v>
      </c>
      <c r="Q602"/>
    </row>
    <row r="603" spans="1:17" hidden="1">
      <c r="A603">
        <v>1033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5183</v>
      </c>
      <c r="H603" t="s">
        <v>8</v>
      </c>
      <c r="I603">
        <v>34</v>
      </c>
      <c r="J603" s="55">
        <v>6.96</v>
      </c>
      <c r="K603" s="64">
        <v>5229.5</v>
      </c>
      <c r="L603" s="71">
        <v>0</v>
      </c>
      <c r="M603">
        <v>1</v>
      </c>
      <c r="N603" s="1">
        <v>45593</v>
      </c>
      <c r="O603">
        <v>0</v>
      </c>
      <c r="P603" s="1">
        <v>0</v>
      </c>
      <c r="Q603"/>
    </row>
    <row r="604" spans="1:17" hidden="1">
      <c r="A604">
        <v>1033</v>
      </c>
      <c r="B604" t="s">
        <v>695</v>
      </c>
      <c r="C604" t="s">
        <v>690</v>
      </c>
      <c r="D604" t="s">
        <v>686</v>
      </c>
      <c r="E604" t="s">
        <v>28</v>
      </c>
      <c r="F604" t="s">
        <v>687</v>
      </c>
      <c r="G604" t="s">
        <v>5184</v>
      </c>
      <c r="H604" t="s">
        <v>8</v>
      </c>
      <c r="I604">
        <v>34</v>
      </c>
      <c r="J604" s="55">
        <v>6.96</v>
      </c>
      <c r="K604" s="64">
        <v>198.82</v>
      </c>
      <c r="L604" s="71">
        <v>0</v>
      </c>
      <c r="M604">
        <v>1</v>
      </c>
      <c r="N604" s="1">
        <v>45593</v>
      </c>
      <c r="O604">
        <v>0</v>
      </c>
      <c r="P604" s="1">
        <v>0</v>
      </c>
      <c r="Q604"/>
    </row>
    <row r="605" spans="1:17" hidden="1">
      <c r="A605">
        <v>1033</v>
      </c>
      <c r="B605" t="s">
        <v>696</v>
      </c>
      <c r="C605" t="s">
        <v>691</v>
      </c>
      <c r="D605" t="s">
        <v>686</v>
      </c>
      <c r="E605" t="s">
        <v>28</v>
      </c>
      <c r="F605" t="s">
        <v>687</v>
      </c>
      <c r="G605" t="s">
        <v>5185</v>
      </c>
      <c r="H605" t="s">
        <v>8</v>
      </c>
      <c r="I605">
        <v>34</v>
      </c>
      <c r="J605" s="55">
        <v>6.96</v>
      </c>
      <c r="K605" s="64">
        <v>60</v>
      </c>
      <c r="L605" s="71">
        <v>0</v>
      </c>
      <c r="M605">
        <v>1</v>
      </c>
      <c r="N605" s="1">
        <v>45593</v>
      </c>
      <c r="O605">
        <v>0</v>
      </c>
      <c r="P605" s="1">
        <v>0</v>
      </c>
      <c r="Q605"/>
    </row>
    <row r="606" spans="1:17" hidden="1">
      <c r="A606">
        <v>3002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1015</v>
      </c>
      <c r="H606" t="s">
        <v>8</v>
      </c>
      <c r="I606">
        <v>34</v>
      </c>
      <c r="J606" s="55">
        <v>6.96</v>
      </c>
      <c r="K606" s="64">
        <v>62.5</v>
      </c>
      <c r="L606" s="71">
        <v>0</v>
      </c>
      <c r="M606">
        <v>1</v>
      </c>
      <c r="N606" s="1">
        <v>45593</v>
      </c>
      <c r="O606">
        <v>0</v>
      </c>
      <c r="P606" s="1">
        <v>0</v>
      </c>
      <c r="Q606"/>
    </row>
    <row r="607" spans="1:17" hidden="1">
      <c r="A607">
        <v>3003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4855</v>
      </c>
      <c r="H607" t="s">
        <v>8</v>
      </c>
      <c r="I607">
        <v>34</v>
      </c>
      <c r="J607" s="55">
        <v>6.96</v>
      </c>
      <c r="K607" s="64">
        <v>30</v>
      </c>
      <c r="L607" s="71">
        <v>0</v>
      </c>
      <c r="M607">
        <v>1</v>
      </c>
      <c r="N607" s="1">
        <v>45593</v>
      </c>
      <c r="O607">
        <v>0</v>
      </c>
      <c r="P607" s="1">
        <v>0</v>
      </c>
      <c r="Q607"/>
    </row>
    <row r="608" spans="1:17" hidden="1">
      <c r="A608">
        <v>3003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1015</v>
      </c>
      <c r="H608" t="s">
        <v>8</v>
      </c>
      <c r="I608">
        <v>34</v>
      </c>
      <c r="J608" s="55">
        <v>6.96</v>
      </c>
      <c r="K608" s="64">
        <v>100</v>
      </c>
      <c r="L608" s="71">
        <v>0</v>
      </c>
      <c r="M608">
        <v>1</v>
      </c>
      <c r="N608" s="1">
        <v>45593</v>
      </c>
      <c r="O608">
        <v>0</v>
      </c>
      <c r="P608" s="1">
        <v>0</v>
      </c>
      <c r="Q608"/>
    </row>
    <row r="609" spans="1:17" hidden="1">
      <c r="A609">
        <v>3003</v>
      </c>
      <c r="B609" t="s">
        <v>695</v>
      </c>
      <c r="C609" t="s">
        <v>685</v>
      </c>
      <c r="D609" t="s">
        <v>686</v>
      </c>
      <c r="E609" t="s">
        <v>28</v>
      </c>
      <c r="F609" t="s">
        <v>687</v>
      </c>
      <c r="G609" t="s">
        <v>4857</v>
      </c>
      <c r="H609" t="s">
        <v>8</v>
      </c>
      <c r="I609">
        <v>34</v>
      </c>
      <c r="J609" s="55">
        <v>6.96</v>
      </c>
      <c r="K609" s="64">
        <v>319.70999999999998</v>
      </c>
      <c r="L609" s="71">
        <v>0</v>
      </c>
      <c r="M609">
        <v>3</v>
      </c>
      <c r="N609" s="1">
        <v>45593</v>
      </c>
      <c r="O609">
        <v>0</v>
      </c>
      <c r="P609" s="1">
        <v>0</v>
      </c>
      <c r="Q609"/>
    </row>
    <row r="610" spans="1:17" hidden="1">
      <c r="A610">
        <v>3003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4858</v>
      </c>
      <c r="H610" t="s">
        <v>8</v>
      </c>
      <c r="I610">
        <v>34</v>
      </c>
      <c r="J610" s="55">
        <v>6.96</v>
      </c>
      <c r="K610" s="64">
        <v>6707.46</v>
      </c>
      <c r="L610" s="71">
        <v>0</v>
      </c>
      <c r="M610">
        <v>10</v>
      </c>
      <c r="N610" s="1">
        <v>45593</v>
      </c>
      <c r="O610">
        <v>0</v>
      </c>
      <c r="P610" s="1">
        <v>0</v>
      </c>
      <c r="Q610"/>
    </row>
    <row r="611" spans="1:17" hidden="1">
      <c r="A611">
        <v>3004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1013</v>
      </c>
      <c r="H611" t="s">
        <v>8</v>
      </c>
      <c r="I611">
        <v>34</v>
      </c>
      <c r="J611" s="55">
        <v>6.96</v>
      </c>
      <c r="K611" s="64">
        <v>621.88</v>
      </c>
      <c r="L611" s="71">
        <v>0</v>
      </c>
      <c r="M611">
        <v>1</v>
      </c>
      <c r="N611" s="1">
        <v>45593</v>
      </c>
      <c r="O611">
        <v>0</v>
      </c>
      <c r="P611" s="1">
        <v>0</v>
      </c>
      <c r="Q611"/>
    </row>
    <row r="612" spans="1:17" hidden="1">
      <c r="A612">
        <v>3025</v>
      </c>
      <c r="B612" t="s">
        <v>695</v>
      </c>
      <c r="C612" t="s">
        <v>773</v>
      </c>
      <c r="D612" t="s">
        <v>686</v>
      </c>
      <c r="E612" t="s">
        <v>6</v>
      </c>
      <c r="F612" t="s">
        <v>687</v>
      </c>
      <c r="G612" t="s">
        <v>4856</v>
      </c>
      <c r="H612" t="s">
        <v>7</v>
      </c>
      <c r="I612">
        <v>34</v>
      </c>
      <c r="J612" s="55">
        <v>6.96</v>
      </c>
      <c r="K612" s="64">
        <v>0</v>
      </c>
      <c r="L612" s="71">
        <v>0.72</v>
      </c>
      <c r="M612">
        <v>1</v>
      </c>
      <c r="N612" s="1">
        <v>45593</v>
      </c>
      <c r="O612">
        <v>0</v>
      </c>
      <c r="P612" s="1">
        <v>0</v>
      </c>
      <c r="Q612"/>
    </row>
    <row r="613" spans="1:17" hidden="1">
      <c r="A613">
        <v>75001</v>
      </c>
      <c r="B613" t="s">
        <v>690</v>
      </c>
      <c r="C613" t="s">
        <v>685</v>
      </c>
      <c r="D613" t="s">
        <v>686</v>
      </c>
      <c r="E613" t="s">
        <v>28</v>
      </c>
      <c r="F613" t="s">
        <v>687</v>
      </c>
      <c r="G613" t="s">
        <v>1017</v>
      </c>
      <c r="H613" t="s">
        <v>8</v>
      </c>
      <c r="I613">
        <v>34</v>
      </c>
      <c r="J613" s="55">
        <v>6.96</v>
      </c>
      <c r="K613" s="64">
        <v>102.34</v>
      </c>
      <c r="L613" s="71">
        <v>0</v>
      </c>
      <c r="M613">
        <v>1</v>
      </c>
      <c r="N613" s="1">
        <v>45593</v>
      </c>
      <c r="O613">
        <v>0</v>
      </c>
      <c r="P613" s="1">
        <v>0</v>
      </c>
      <c r="Q613"/>
    </row>
    <row r="614" spans="1:17" hidden="1">
      <c r="A614">
        <v>75001</v>
      </c>
      <c r="B614" t="s">
        <v>690</v>
      </c>
      <c r="C614" t="s">
        <v>685</v>
      </c>
      <c r="D614" t="s">
        <v>686</v>
      </c>
      <c r="E614" t="s">
        <v>28</v>
      </c>
      <c r="F614" t="s">
        <v>687</v>
      </c>
      <c r="G614" t="s">
        <v>734</v>
      </c>
      <c r="H614" t="s">
        <v>8</v>
      </c>
      <c r="I614">
        <v>34</v>
      </c>
      <c r="J614" s="55">
        <v>6.96</v>
      </c>
      <c r="K614" s="64">
        <v>220</v>
      </c>
      <c r="L614" s="71">
        <v>0</v>
      </c>
      <c r="M614">
        <v>1</v>
      </c>
      <c r="N614" s="1">
        <v>45593</v>
      </c>
      <c r="O614">
        <v>0</v>
      </c>
      <c r="P614" s="1">
        <v>0</v>
      </c>
      <c r="Q614"/>
    </row>
    <row r="615" spans="1:17" hidden="1">
      <c r="A615">
        <v>75001</v>
      </c>
      <c r="B615" t="s">
        <v>690</v>
      </c>
      <c r="C615" t="s">
        <v>685</v>
      </c>
      <c r="D615" t="s">
        <v>686</v>
      </c>
      <c r="E615" t="s">
        <v>28</v>
      </c>
      <c r="F615" t="s">
        <v>687</v>
      </c>
      <c r="G615" t="s">
        <v>1026</v>
      </c>
      <c r="H615" t="s">
        <v>8</v>
      </c>
      <c r="I615">
        <v>34</v>
      </c>
      <c r="J615" s="55">
        <v>6.96</v>
      </c>
      <c r="K615" s="64">
        <v>800</v>
      </c>
      <c r="L615" s="71">
        <v>0</v>
      </c>
      <c r="M615">
        <v>2</v>
      </c>
      <c r="N615" s="1">
        <v>45593</v>
      </c>
      <c r="O615">
        <v>0</v>
      </c>
      <c r="P615" s="1">
        <v>0</v>
      </c>
      <c r="Q615"/>
    </row>
    <row r="616" spans="1:17" hidden="1">
      <c r="A616">
        <v>75001</v>
      </c>
      <c r="B616" t="s">
        <v>690</v>
      </c>
      <c r="C616" t="s">
        <v>685</v>
      </c>
      <c r="D616" t="s">
        <v>686</v>
      </c>
      <c r="E616" t="s">
        <v>28</v>
      </c>
      <c r="F616" t="s">
        <v>687</v>
      </c>
      <c r="G616" t="s">
        <v>1018</v>
      </c>
      <c r="H616" t="s">
        <v>8</v>
      </c>
      <c r="I616">
        <v>34</v>
      </c>
      <c r="J616" s="55">
        <v>6.96</v>
      </c>
      <c r="K616" s="64">
        <v>4386.47</v>
      </c>
      <c r="L616" s="71">
        <v>0</v>
      </c>
      <c r="M616">
        <v>11</v>
      </c>
      <c r="N616" s="1">
        <v>45593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28</v>
      </c>
      <c r="F617" t="s">
        <v>687</v>
      </c>
      <c r="G617" t="s">
        <v>4806</v>
      </c>
      <c r="H617" t="s">
        <v>7</v>
      </c>
      <c r="I617">
        <v>34</v>
      </c>
      <c r="J617" s="55">
        <v>6.9690000000000003</v>
      </c>
      <c r="K617" s="64">
        <v>0</v>
      </c>
      <c r="L617" s="71">
        <v>24.14</v>
      </c>
      <c r="M617">
        <v>1</v>
      </c>
      <c r="N617" s="1">
        <v>45593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28</v>
      </c>
      <c r="F618" t="s">
        <v>687</v>
      </c>
      <c r="G618" t="s">
        <v>4814</v>
      </c>
      <c r="H618" t="s">
        <v>7</v>
      </c>
      <c r="I618">
        <v>34</v>
      </c>
      <c r="J618" s="55">
        <v>6.9690000000000003</v>
      </c>
      <c r="K618" s="64">
        <v>0</v>
      </c>
      <c r="L618" s="71">
        <v>14.35</v>
      </c>
      <c r="M618">
        <v>1</v>
      </c>
      <c r="N618" s="1">
        <v>45593</v>
      </c>
      <c r="O618">
        <v>0</v>
      </c>
      <c r="P618" s="1">
        <v>0</v>
      </c>
      <c r="Q618"/>
    </row>
    <row r="619" spans="1:17" hidden="1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688</v>
      </c>
      <c r="H619" t="s">
        <v>7</v>
      </c>
      <c r="I619">
        <v>34</v>
      </c>
      <c r="J619" s="55">
        <v>6.97</v>
      </c>
      <c r="K619" s="64">
        <v>0</v>
      </c>
      <c r="L619" s="71">
        <v>369.73</v>
      </c>
      <c r="M619">
        <v>46</v>
      </c>
      <c r="N619" s="1">
        <v>45593</v>
      </c>
      <c r="O619">
        <v>0</v>
      </c>
      <c r="P619" s="1">
        <v>0</v>
      </c>
      <c r="Q619"/>
    </row>
    <row r="620" spans="1:17" hidden="1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775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45593</v>
      </c>
      <c r="O620">
        <v>0</v>
      </c>
      <c r="P620" s="1">
        <v>0</v>
      </c>
      <c r="Q620"/>
    </row>
    <row r="621" spans="1:17" hidden="1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4603</v>
      </c>
      <c r="H621" t="s">
        <v>7</v>
      </c>
      <c r="I621">
        <v>34</v>
      </c>
      <c r="J621" s="55">
        <v>6.97</v>
      </c>
      <c r="K621" s="64">
        <v>0</v>
      </c>
      <c r="L621" s="71">
        <v>12.47</v>
      </c>
      <c r="M621">
        <v>2</v>
      </c>
      <c r="N621" s="1">
        <v>45593</v>
      </c>
      <c r="O621">
        <v>0</v>
      </c>
      <c r="P621" s="1">
        <v>0</v>
      </c>
      <c r="Q621"/>
    </row>
    <row r="622" spans="1:17" hidden="1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776</v>
      </c>
      <c r="H622" t="s">
        <v>7</v>
      </c>
      <c r="I622">
        <v>34</v>
      </c>
      <c r="J622" s="55">
        <v>6.97</v>
      </c>
      <c r="K622" s="64">
        <v>0</v>
      </c>
      <c r="L622" s="71">
        <v>138.55000000000001</v>
      </c>
      <c r="M622">
        <v>21</v>
      </c>
      <c r="N622" s="1">
        <v>45593</v>
      </c>
      <c r="O622">
        <v>0</v>
      </c>
      <c r="P622" s="1">
        <v>0</v>
      </c>
      <c r="Q622"/>
    </row>
    <row r="623" spans="1:17" hidden="1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777</v>
      </c>
      <c r="H623" t="s">
        <v>7</v>
      </c>
      <c r="I623">
        <v>34</v>
      </c>
      <c r="J623" s="55">
        <v>6.97</v>
      </c>
      <c r="K623" s="64">
        <v>0</v>
      </c>
      <c r="L623" s="71">
        <v>61.83</v>
      </c>
      <c r="M623">
        <v>8</v>
      </c>
      <c r="N623" s="1">
        <v>45593</v>
      </c>
      <c r="O623">
        <v>0</v>
      </c>
      <c r="P623" s="1">
        <v>0</v>
      </c>
      <c r="Q623"/>
    </row>
    <row r="624" spans="1:17" hidden="1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778</v>
      </c>
      <c r="H624" t="s">
        <v>7</v>
      </c>
      <c r="I624">
        <v>34</v>
      </c>
      <c r="J624" s="55">
        <v>6.97</v>
      </c>
      <c r="K624" s="64">
        <v>0</v>
      </c>
      <c r="L624" s="71">
        <v>3.99</v>
      </c>
      <c r="M624">
        <v>1</v>
      </c>
      <c r="N624" s="1">
        <v>45593</v>
      </c>
      <c r="O624">
        <v>0</v>
      </c>
      <c r="P624" s="1">
        <v>0</v>
      </c>
      <c r="Q624"/>
    </row>
    <row r="625" spans="1:17" hidden="1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779</v>
      </c>
      <c r="H625" t="s">
        <v>7</v>
      </c>
      <c r="I625">
        <v>34</v>
      </c>
      <c r="J625" s="55">
        <v>6.97</v>
      </c>
      <c r="K625" s="64">
        <v>0</v>
      </c>
      <c r="L625" s="71">
        <v>10.98</v>
      </c>
      <c r="M625">
        <v>1</v>
      </c>
      <c r="N625" s="1">
        <v>45593</v>
      </c>
      <c r="O625">
        <v>0</v>
      </c>
      <c r="P625" s="1">
        <v>0</v>
      </c>
      <c r="Q625"/>
    </row>
    <row r="626" spans="1:17" hidden="1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780</v>
      </c>
      <c r="H626" t="s">
        <v>7</v>
      </c>
      <c r="I626">
        <v>34</v>
      </c>
      <c r="J626" s="55">
        <v>6.97</v>
      </c>
      <c r="K626" s="64">
        <v>0</v>
      </c>
      <c r="L626" s="64">
        <v>16.97</v>
      </c>
      <c r="M626">
        <v>2</v>
      </c>
      <c r="N626" s="1">
        <v>45593</v>
      </c>
      <c r="O626">
        <v>0</v>
      </c>
      <c r="P626" s="1">
        <v>0</v>
      </c>
      <c r="Q626"/>
    </row>
    <row r="627" spans="1:17" hidden="1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781</v>
      </c>
      <c r="H627" t="s">
        <v>7</v>
      </c>
      <c r="I627">
        <v>34</v>
      </c>
      <c r="J627" s="55">
        <v>6.97</v>
      </c>
      <c r="K627" s="64">
        <v>0</v>
      </c>
      <c r="L627" s="64">
        <v>29.67</v>
      </c>
      <c r="M627">
        <v>1</v>
      </c>
      <c r="N627" s="1">
        <v>45593</v>
      </c>
      <c r="O627">
        <v>0</v>
      </c>
      <c r="P627" s="1">
        <v>0</v>
      </c>
      <c r="Q627"/>
    </row>
    <row r="628" spans="1:17" hidden="1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689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45593</v>
      </c>
      <c r="O628">
        <v>0</v>
      </c>
      <c r="P628" s="1">
        <v>0</v>
      </c>
      <c r="Q628"/>
    </row>
    <row r="629" spans="1:17" hidden="1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782</v>
      </c>
      <c r="H629" t="s">
        <v>7</v>
      </c>
      <c r="I629">
        <v>34</v>
      </c>
      <c r="J629" s="55">
        <v>6.97</v>
      </c>
      <c r="K629" s="64">
        <v>0</v>
      </c>
      <c r="L629" s="71">
        <v>6.49</v>
      </c>
      <c r="M629">
        <v>1</v>
      </c>
      <c r="N629" s="1">
        <v>45593</v>
      </c>
      <c r="O629">
        <v>0</v>
      </c>
      <c r="P629" s="1">
        <v>0</v>
      </c>
      <c r="Q629"/>
    </row>
    <row r="630" spans="1:17" hidden="1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783</v>
      </c>
      <c r="H630" t="s">
        <v>7</v>
      </c>
      <c r="I630">
        <v>34</v>
      </c>
      <c r="J630" s="55">
        <v>6.97</v>
      </c>
      <c r="K630" s="64">
        <v>0</v>
      </c>
      <c r="L630" s="71">
        <v>19.98</v>
      </c>
      <c r="M630">
        <v>2</v>
      </c>
      <c r="N630" s="1">
        <v>45593</v>
      </c>
      <c r="O630">
        <v>0</v>
      </c>
      <c r="P630" s="1">
        <v>0</v>
      </c>
      <c r="Q630"/>
    </row>
    <row r="631" spans="1:17" hidden="1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784</v>
      </c>
      <c r="H631" t="s">
        <v>7</v>
      </c>
      <c r="I631">
        <v>34</v>
      </c>
      <c r="J631" s="55">
        <v>6.97</v>
      </c>
      <c r="K631" s="64">
        <v>0</v>
      </c>
      <c r="L631" s="71">
        <v>16.989999999999998</v>
      </c>
      <c r="M631">
        <v>1</v>
      </c>
      <c r="N631" s="1">
        <v>45593</v>
      </c>
      <c r="O631">
        <v>0</v>
      </c>
      <c r="P631" s="1">
        <v>0</v>
      </c>
      <c r="Q631"/>
    </row>
    <row r="632" spans="1:17" hidden="1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785</v>
      </c>
      <c r="H632" t="s">
        <v>7</v>
      </c>
      <c r="I632">
        <v>34</v>
      </c>
      <c r="J632" s="55">
        <v>6.97</v>
      </c>
      <c r="K632" s="64">
        <v>0</v>
      </c>
      <c r="L632" s="71">
        <v>6.5</v>
      </c>
      <c r="M632">
        <v>1</v>
      </c>
      <c r="N632" s="1">
        <v>45593</v>
      </c>
      <c r="O632">
        <v>0</v>
      </c>
      <c r="P632" s="1">
        <v>0</v>
      </c>
      <c r="Q632"/>
    </row>
    <row r="633" spans="1:17" hidden="1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717</v>
      </c>
      <c r="H633" t="s">
        <v>7</v>
      </c>
      <c r="I633">
        <v>34</v>
      </c>
      <c r="J633" s="55">
        <v>6.97</v>
      </c>
      <c r="K633" s="64">
        <v>0</v>
      </c>
      <c r="L633" s="71">
        <v>4.99</v>
      </c>
      <c r="M633">
        <v>1</v>
      </c>
      <c r="N633" s="1">
        <v>45593</v>
      </c>
      <c r="O633">
        <v>0</v>
      </c>
      <c r="P633" s="1">
        <v>0</v>
      </c>
      <c r="Q633"/>
    </row>
    <row r="634" spans="1:17" hidden="1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786</v>
      </c>
      <c r="H634" t="s">
        <v>7</v>
      </c>
      <c r="I634">
        <v>34</v>
      </c>
      <c r="J634" s="55">
        <v>6.97</v>
      </c>
      <c r="K634" s="64">
        <v>0</v>
      </c>
      <c r="L634" s="71">
        <v>3.99</v>
      </c>
      <c r="M634">
        <v>1</v>
      </c>
      <c r="N634" s="1">
        <v>45593</v>
      </c>
      <c r="O634">
        <v>0</v>
      </c>
      <c r="P634" s="1">
        <v>0</v>
      </c>
      <c r="Q634"/>
    </row>
    <row r="635" spans="1:17" hidden="1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787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45593</v>
      </c>
      <c r="O635">
        <v>0</v>
      </c>
      <c r="P635" s="1">
        <v>0</v>
      </c>
      <c r="Q635"/>
    </row>
    <row r="636" spans="1:17" hidden="1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788</v>
      </c>
      <c r="H636" t="s">
        <v>7</v>
      </c>
      <c r="I636">
        <v>34</v>
      </c>
      <c r="J636" s="55">
        <v>6.97</v>
      </c>
      <c r="K636" s="64">
        <v>0</v>
      </c>
      <c r="L636" s="71">
        <v>18.98</v>
      </c>
      <c r="M636">
        <v>2</v>
      </c>
      <c r="N636" s="1">
        <v>45593</v>
      </c>
      <c r="O636">
        <v>0</v>
      </c>
      <c r="P636" s="1">
        <v>0</v>
      </c>
      <c r="Q636"/>
    </row>
    <row r="637" spans="1:17" hidden="1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789</v>
      </c>
      <c r="H637" t="s">
        <v>7</v>
      </c>
      <c r="I637">
        <v>34</v>
      </c>
      <c r="J637" s="55">
        <v>6.97</v>
      </c>
      <c r="K637" s="64">
        <v>0</v>
      </c>
      <c r="L637" s="71">
        <v>1582</v>
      </c>
      <c r="M637">
        <v>191</v>
      </c>
      <c r="N637" s="1">
        <v>45593</v>
      </c>
      <c r="O637">
        <v>0</v>
      </c>
      <c r="P637" s="1">
        <v>0</v>
      </c>
      <c r="Q637"/>
    </row>
    <row r="638" spans="1:17" hidden="1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790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45593</v>
      </c>
      <c r="O638">
        <v>0</v>
      </c>
      <c r="P638" s="1">
        <v>0</v>
      </c>
      <c r="Q638"/>
    </row>
    <row r="639" spans="1:17" hidden="1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791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45593</v>
      </c>
      <c r="O639">
        <v>0</v>
      </c>
      <c r="P639" s="1">
        <v>0</v>
      </c>
      <c r="Q639"/>
    </row>
    <row r="640" spans="1:17" hidden="1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6</v>
      </c>
      <c r="H640" t="s">
        <v>7</v>
      </c>
      <c r="I640">
        <v>34</v>
      </c>
      <c r="J640" s="55">
        <v>6.97</v>
      </c>
      <c r="K640" s="64">
        <v>0</v>
      </c>
      <c r="L640" s="71">
        <v>2</v>
      </c>
      <c r="M640">
        <v>3</v>
      </c>
      <c r="N640" s="1">
        <v>45593</v>
      </c>
      <c r="O640">
        <v>0</v>
      </c>
      <c r="P640" s="1">
        <v>0</v>
      </c>
      <c r="Q640"/>
    </row>
    <row r="641" spans="1:17" hidden="1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797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45593</v>
      </c>
      <c r="O641">
        <v>0</v>
      </c>
      <c r="P641" s="1">
        <v>0</v>
      </c>
      <c r="Q641"/>
    </row>
    <row r="642" spans="1:17" hidden="1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799</v>
      </c>
      <c r="H642" t="s">
        <v>7</v>
      </c>
      <c r="I642">
        <v>34</v>
      </c>
      <c r="J642" s="55">
        <v>6.97</v>
      </c>
      <c r="K642" s="64">
        <v>0</v>
      </c>
      <c r="L642" s="71">
        <v>505.38</v>
      </c>
      <c r="M642">
        <v>61</v>
      </c>
      <c r="N642" s="1">
        <v>45593</v>
      </c>
      <c r="O642">
        <v>0</v>
      </c>
      <c r="P642" s="1">
        <v>0</v>
      </c>
      <c r="Q642"/>
    </row>
    <row r="643" spans="1:17" hidden="1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806</v>
      </c>
      <c r="H643" t="s">
        <v>7</v>
      </c>
      <c r="I643">
        <v>34</v>
      </c>
      <c r="J643" s="55">
        <v>6.97</v>
      </c>
      <c r="K643" s="64">
        <v>0</v>
      </c>
      <c r="L643" s="71">
        <v>30.96</v>
      </c>
      <c r="M643">
        <v>4</v>
      </c>
      <c r="N643" s="1">
        <v>45593</v>
      </c>
      <c r="O643">
        <v>0</v>
      </c>
      <c r="P643" s="1">
        <v>0</v>
      </c>
      <c r="Q643"/>
    </row>
    <row r="644" spans="1:17" hidden="1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4604</v>
      </c>
      <c r="H644" t="s">
        <v>7</v>
      </c>
      <c r="I644">
        <v>34</v>
      </c>
      <c r="J644" s="55">
        <v>6.97</v>
      </c>
      <c r="K644" s="64">
        <v>0</v>
      </c>
      <c r="L644" s="71">
        <v>6.98</v>
      </c>
      <c r="M644">
        <v>2</v>
      </c>
      <c r="N644" s="1">
        <v>45593</v>
      </c>
      <c r="O644">
        <v>0</v>
      </c>
      <c r="P644" s="1">
        <v>0</v>
      </c>
      <c r="Q644"/>
    </row>
    <row r="645" spans="1:17" hidden="1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807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45593</v>
      </c>
      <c r="O645">
        <v>0</v>
      </c>
      <c r="P645" s="1">
        <v>0</v>
      </c>
      <c r="Q645"/>
    </row>
    <row r="646" spans="1:17" hidden="1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808</v>
      </c>
      <c r="H646" t="s">
        <v>7</v>
      </c>
      <c r="I646">
        <v>34</v>
      </c>
      <c r="J646" s="55">
        <v>6.97</v>
      </c>
      <c r="K646" s="64">
        <v>0</v>
      </c>
      <c r="L646" s="71">
        <v>3.99</v>
      </c>
      <c r="M646">
        <v>1</v>
      </c>
      <c r="N646" s="1">
        <v>45593</v>
      </c>
      <c r="O646">
        <v>0</v>
      </c>
      <c r="P646" s="1">
        <v>0</v>
      </c>
      <c r="Q646"/>
    </row>
    <row r="647" spans="1:17" hidden="1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809</v>
      </c>
      <c r="H647" t="s">
        <v>7</v>
      </c>
      <c r="I647">
        <v>34</v>
      </c>
      <c r="J647" s="55">
        <v>6.97</v>
      </c>
      <c r="K647" s="64">
        <v>0</v>
      </c>
      <c r="L647" s="71">
        <v>20.96</v>
      </c>
      <c r="M647">
        <v>4</v>
      </c>
      <c r="N647" s="1">
        <v>45593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813</v>
      </c>
      <c r="H648" t="s">
        <v>7</v>
      </c>
      <c r="I648">
        <v>34</v>
      </c>
      <c r="J648" s="55">
        <v>6.97</v>
      </c>
      <c r="K648" s="64">
        <v>0</v>
      </c>
      <c r="L648" s="71">
        <v>20</v>
      </c>
      <c r="M648">
        <v>1</v>
      </c>
      <c r="N648" s="1">
        <v>45593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4612</v>
      </c>
      <c r="H649" t="s">
        <v>7</v>
      </c>
      <c r="I649">
        <v>34</v>
      </c>
      <c r="J649" s="55">
        <v>6.97</v>
      </c>
      <c r="K649" s="64">
        <v>0</v>
      </c>
      <c r="L649" s="71">
        <v>8.99</v>
      </c>
      <c r="M649">
        <v>1</v>
      </c>
      <c r="N649" s="1">
        <v>45593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815</v>
      </c>
      <c r="H650" t="s">
        <v>7</v>
      </c>
      <c r="I650">
        <v>34</v>
      </c>
      <c r="J650" s="55">
        <v>6.97</v>
      </c>
      <c r="K650" s="64">
        <v>0</v>
      </c>
      <c r="L650" s="71">
        <v>27065</v>
      </c>
      <c r="M650">
        <v>1</v>
      </c>
      <c r="N650" s="1">
        <v>45593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4618</v>
      </c>
      <c r="H651" t="s">
        <v>7</v>
      </c>
      <c r="I651">
        <v>34</v>
      </c>
      <c r="J651" s="55">
        <v>6.97</v>
      </c>
      <c r="K651" s="64">
        <v>0</v>
      </c>
      <c r="L651" s="71">
        <v>2.99</v>
      </c>
      <c r="M651">
        <v>1</v>
      </c>
      <c r="N651" s="1">
        <v>45593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4619</v>
      </c>
      <c r="H652" t="s">
        <v>7</v>
      </c>
      <c r="I652">
        <v>34</v>
      </c>
      <c r="J652" s="55">
        <v>6.97</v>
      </c>
      <c r="K652" s="64">
        <v>0</v>
      </c>
      <c r="L652" s="71">
        <v>0.99</v>
      </c>
      <c r="M652">
        <v>1</v>
      </c>
      <c r="N652" s="1">
        <v>45593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817</v>
      </c>
      <c r="H653" t="s">
        <v>7</v>
      </c>
      <c r="I653">
        <v>34</v>
      </c>
      <c r="J653" s="55">
        <v>6.97</v>
      </c>
      <c r="K653" s="64">
        <v>0</v>
      </c>
      <c r="L653" s="71">
        <v>10.99</v>
      </c>
      <c r="M653">
        <v>2</v>
      </c>
      <c r="N653" s="1">
        <v>45593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818</v>
      </c>
      <c r="H654" t="s">
        <v>7</v>
      </c>
      <c r="I654">
        <v>34</v>
      </c>
      <c r="J654" s="55">
        <v>6.97</v>
      </c>
      <c r="K654" s="64">
        <v>0</v>
      </c>
      <c r="L654" s="71">
        <v>5.64</v>
      </c>
      <c r="M654">
        <v>1</v>
      </c>
      <c r="N654" s="1">
        <v>45593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4620</v>
      </c>
      <c r="H655" t="s">
        <v>7</v>
      </c>
      <c r="I655">
        <v>34</v>
      </c>
      <c r="J655" s="55">
        <v>6.97</v>
      </c>
      <c r="K655" s="64">
        <v>0</v>
      </c>
      <c r="L655" s="71">
        <v>21.97</v>
      </c>
      <c r="M655">
        <v>3</v>
      </c>
      <c r="N655" s="1">
        <v>45593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819</v>
      </c>
      <c r="H656" t="s">
        <v>7</v>
      </c>
      <c r="I656">
        <v>34</v>
      </c>
      <c r="J656" s="55">
        <v>6.97</v>
      </c>
      <c r="K656" s="64">
        <v>0</v>
      </c>
      <c r="L656" s="71">
        <v>24.94</v>
      </c>
      <c r="M656">
        <v>4</v>
      </c>
      <c r="N656" s="1">
        <v>45593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820</v>
      </c>
      <c r="H657" t="s">
        <v>7</v>
      </c>
      <c r="I657">
        <v>34</v>
      </c>
      <c r="J657" s="55">
        <v>6.97</v>
      </c>
      <c r="K657" s="64">
        <v>0</v>
      </c>
      <c r="L657" s="71">
        <v>4119.33</v>
      </c>
      <c r="M657">
        <v>1</v>
      </c>
      <c r="N657" s="1">
        <v>45593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4621</v>
      </c>
      <c r="H658" t="s">
        <v>7</v>
      </c>
      <c r="I658">
        <v>34</v>
      </c>
      <c r="J658" s="55">
        <v>6.97</v>
      </c>
      <c r="K658" s="64">
        <v>0</v>
      </c>
      <c r="L658" s="71">
        <v>5.99</v>
      </c>
      <c r="M658">
        <v>1</v>
      </c>
      <c r="N658" s="1">
        <v>45593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821</v>
      </c>
      <c r="H659" t="s">
        <v>7</v>
      </c>
      <c r="I659">
        <v>34</v>
      </c>
      <c r="J659" s="55">
        <v>6.97</v>
      </c>
      <c r="K659" s="64">
        <v>0</v>
      </c>
      <c r="L659" s="71">
        <v>10826</v>
      </c>
      <c r="M659">
        <v>1</v>
      </c>
      <c r="N659" s="1">
        <v>45593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822</v>
      </c>
      <c r="H660" t="s">
        <v>7</v>
      </c>
      <c r="I660">
        <v>34</v>
      </c>
      <c r="J660" s="55">
        <v>6.97</v>
      </c>
      <c r="K660" s="64">
        <v>0</v>
      </c>
      <c r="L660" s="71">
        <v>10826</v>
      </c>
      <c r="M660">
        <v>1</v>
      </c>
      <c r="N660" s="1">
        <v>45593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823</v>
      </c>
      <c r="H661" t="s">
        <v>7</v>
      </c>
      <c r="I661">
        <v>34</v>
      </c>
      <c r="J661" s="55">
        <v>6.97</v>
      </c>
      <c r="K661" s="64">
        <v>0</v>
      </c>
      <c r="L661" s="71">
        <v>3.99</v>
      </c>
      <c r="M661">
        <v>1</v>
      </c>
      <c r="N661" s="1">
        <v>45593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4623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45593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798</v>
      </c>
      <c r="H663" t="s">
        <v>7</v>
      </c>
      <c r="I663">
        <v>34</v>
      </c>
      <c r="J663" s="55">
        <v>6.97</v>
      </c>
      <c r="K663" s="64">
        <v>0</v>
      </c>
      <c r="L663" s="71">
        <v>3.99</v>
      </c>
      <c r="M663">
        <v>1</v>
      </c>
      <c r="N663" s="1">
        <v>45593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800</v>
      </c>
      <c r="H664" t="s">
        <v>7</v>
      </c>
      <c r="I664">
        <v>34</v>
      </c>
      <c r="J664" s="55">
        <v>6.97</v>
      </c>
      <c r="K664" s="64">
        <v>0</v>
      </c>
      <c r="L664" s="71">
        <v>16.989999999999998</v>
      </c>
      <c r="M664">
        <v>1</v>
      </c>
      <c r="N664" s="1">
        <v>45593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801</v>
      </c>
      <c r="H665" t="s">
        <v>7</v>
      </c>
      <c r="I665">
        <v>34</v>
      </c>
      <c r="J665" s="55">
        <v>6.97</v>
      </c>
      <c r="K665" s="64">
        <v>0</v>
      </c>
      <c r="L665" s="71">
        <v>35</v>
      </c>
      <c r="M665">
        <v>1</v>
      </c>
      <c r="N665" s="1">
        <v>45593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802</v>
      </c>
      <c r="H666" t="s">
        <v>7</v>
      </c>
      <c r="I666">
        <v>34</v>
      </c>
      <c r="J666" s="55">
        <v>6.97</v>
      </c>
      <c r="K666" s="64">
        <v>0</v>
      </c>
      <c r="L666" s="71">
        <v>69299.990000000005</v>
      </c>
      <c r="M666">
        <v>3</v>
      </c>
      <c r="N666" s="1">
        <v>45593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803</v>
      </c>
      <c r="H667" t="s">
        <v>7</v>
      </c>
      <c r="I667">
        <v>34</v>
      </c>
      <c r="J667" s="55">
        <v>6.97</v>
      </c>
      <c r="K667" s="64">
        <v>0</v>
      </c>
      <c r="L667" s="71">
        <v>8.6999999999999993</v>
      </c>
      <c r="M667">
        <v>2</v>
      </c>
      <c r="N667" s="1">
        <v>45593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804</v>
      </c>
      <c r="H668" t="s">
        <v>7</v>
      </c>
      <c r="I668">
        <v>34</v>
      </c>
      <c r="J668" s="55">
        <v>6.97</v>
      </c>
      <c r="K668" s="64">
        <v>0</v>
      </c>
      <c r="L668" s="71">
        <v>18.850000000000001</v>
      </c>
      <c r="M668">
        <v>1</v>
      </c>
      <c r="N668" s="1">
        <v>45593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4642</v>
      </c>
      <c r="H669" t="s">
        <v>7</v>
      </c>
      <c r="I669">
        <v>34</v>
      </c>
      <c r="J669" s="55">
        <v>6.97</v>
      </c>
      <c r="K669" s="64">
        <v>0</v>
      </c>
      <c r="L669" s="71">
        <v>0.99</v>
      </c>
      <c r="M669">
        <v>1</v>
      </c>
      <c r="N669" s="1">
        <v>45593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805</v>
      </c>
      <c r="H670" t="s">
        <v>7</v>
      </c>
      <c r="I670">
        <v>34</v>
      </c>
      <c r="J670" s="55">
        <v>6.97</v>
      </c>
      <c r="K670" s="64">
        <v>0</v>
      </c>
      <c r="L670" s="71">
        <v>10</v>
      </c>
      <c r="M670">
        <v>1</v>
      </c>
      <c r="N670" s="1">
        <v>45593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848</v>
      </c>
      <c r="H671" t="s">
        <v>7</v>
      </c>
      <c r="I671">
        <v>34</v>
      </c>
      <c r="J671" s="55">
        <v>6.97</v>
      </c>
      <c r="K671" s="64">
        <v>0</v>
      </c>
      <c r="L671" s="71">
        <v>50.98</v>
      </c>
      <c r="M671">
        <v>3</v>
      </c>
      <c r="N671" s="1">
        <v>45593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4643</v>
      </c>
      <c r="H672" t="s">
        <v>7</v>
      </c>
      <c r="I672">
        <v>34</v>
      </c>
      <c r="J672" s="55">
        <v>6.97</v>
      </c>
      <c r="K672" s="64">
        <v>0</v>
      </c>
      <c r="L672" s="71">
        <v>59.98</v>
      </c>
      <c r="M672">
        <v>3</v>
      </c>
      <c r="N672" s="1">
        <v>45593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849</v>
      </c>
      <c r="H673" t="s">
        <v>7</v>
      </c>
      <c r="I673">
        <v>34</v>
      </c>
      <c r="J673" s="55">
        <v>6.97</v>
      </c>
      <c r="K673" s="64">
        <v>0</v>
      </c>
      <c r="L673" s="71">
        <v>1.99</v>
      </c>
      <c r="M673">
        <v>1</v>
      </c>
      <c r="N673" s="1">
        <v>45593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850</v>
      </c>
      <c r="H674" t="s">
        <v>7</v>
      </c>
      <c r="I674">
        <v>34</v>
      </c>
      <c r="J674" s="55">
        <v>6.97</v>
      </c>
      <c r="K674" s="64">
        <v>0</v>
      </c>
      <c r="L674" s="71">
        <v>4.99</v>
      </c>
      <c r="M674">
        <v>1</v>
      </c>
      <c r="N674" s="1">
        <v>45593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4644</v>
      </c>
      <c r="H675" t="s">
        <v>7</v>
      </c>
      <c r="I675">
        <v>34</v>
      </c>
      <c r="J675" s="55">
        <v>6.97</v>
      </c>
      <c r="K675" s="64">
        <v>0</v>
      </c>
      <c r="L675" s="71">
        <v>15.98</v>
      </c>
      <c r="M675">
        <v>2</v>
      </c>
      <c r="N675" s="1">
        <v>45593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851</v>
      </c>
      <c r="H676" t="s">
        <v>7</v>
      </c>
      <c r="I676">
        <v>34</v>
      </c>
      <c r="J676" s="55">
        <v>6.97</v>
      </c>
      <c r="K676" s="64">
        <v>0</v>
      </c>
      <c r="L676" s="71">
        <v>198043.65</v>
      </c>
      <c r="M676">
        <v>1</v>
      </c>
      <c r="N676" s="1">
        <v>45593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4645</v>
      </c>
      <c r="H677" t="s">
        <v>7</v>
      </c>
      <c r="I677">
        <v>34</v>
      </c>
      <c r="J677" s="55">
        <v>6.97</v>
      </c>
      <c r="K677" s="64">
        <v>0</v>
      </c>
      <c r="L677" s="71">
        <v>50.99</v>
      </c>
      <c r="M677">
        <v>2</v>
      </c>
      <c r="N677" s="1">
        <v>45593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4646</v>
      </c>
      <c r="H678" t="s">
        <v>7</v>
      </c>
      <c r="I678">
        <v>34</v>
      </c>
      <c r="J678" s="55">
        <v>6.97</v>
      </c>
      <c r="K678" s="64">
        <v>0</v>
      </c>
      <c r="L678" s="71">
        <v>80</v>
      </c>
      <c r="M678">
        <v>1</v>
      </c>
      <c r="N678" s="1">
        <v>45593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852</v>
      </c>
      <c r="H679" t="s">
        <v>7</v>
      </c>
      <c r="I679">
        <v>34</v>
      </c>
      <c r="J679" s="55">
        <v>6.97</v>
      </c>
      <c r="K679" s="64">
        <v>0</v>
      </c>
      <c r="L679" s="71">
        <v>44</v>
      </c>
      <c r="M679">
        <v>1</v>
      </c>
      <c r="N679" s="1">
        <v>45593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853</v>
      </c>
      <c r="H680" t="s">
        <v>7</v>
      </c>
      <c r="I680">
        <v>34</v>
      </c>
      <c r="J680" s="55">
        <v>6.97</v>
      </c>
      <c r="K680" s="64">
        <v>0</v>
      </c>
      <c r="L680" s="71">
        <v>13.97</v>
      </c>
      <c r="M680">
        <v>1</v>
      </c>
      <c r="N680" s="1">
        <v>45593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854</v>
      </c>
      <c r="H681" t="s">
        <v>7</v>
      </c>
      <c r="I681">
        <v>34</v>
      </c>
      <c r="J681" s="55">
        <v>6.97</v>
      </c>
      <c r="K681" s="64">
        <v>0</v>
      </c>
      <c r="L681" s="71">
        <v>0.99</v>
      </c>
      <c r="M681">
        <v>1</v>
      </c>
      <c r="N681" s="1">
        <v>45593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855</v>
      </c>
      <c r="H682" t="s">
        <v>7</v>
      </c>
      <c r="I682">
        <v>34</v>
      </c>
      <c r="J682" s="55">
        <v>6.97</v>
      </c>
      <c r="K682" s="64">
        <v>0</v>
      </c>
      <c r="L682" s="71">
        <v>0.99</v>
      </c>
      <c r="M682">
        <v>1</v>
      </c>
      <c r="N682" s="1">
        <v>45593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4647</v>
      </c>
      <c r="H683" t="s">
        <v>7</v>
      </c>
      <c r="I683">
        <v>34</v>
      </c>
      <c r="J683" s="55">
        <v>6.97</v>
      </c>
      <c r="K683" s="64">
        <v>0</v>
      </c>
      <c r="L683" s="71">
        <v>59.93</v>
      </c>
      <c r="M683">
        <v>7</v>
      </c>
      <c r="N683" s="1">
        <v>45593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856</v>
      </c>
      <c r="H684" t="s">
        <v>7</v>
      </c>
      <c r="I684">
        <v>34</v>
      </c>
      <c r="J684" s="55">
        <v>6.97</v>
      </c>
      <c r="K684" s="64">
        <v>0</v>
      </c>
      <c r="L684" s="71">
        <v>2187.8000000000002</v>
      </c>
      <c r="M684">
        <v>205</v>
      </c>
      <c r="N684" s="1">
        <v>45593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718</v>
      </c>
      <c r="H685" t="s">
        <v>7</v>
      </c>
      <c r="I685">
        <v>34</v>
      </c>
      <c r="J685" s="55">
        <v>6.97</v>
      </c>
      <c r="K685" s="64">
        <v>0</v>
      </c>
      <c r="L685" s="71">
        <v>161.08000000000001</v>
      </c>
      <c r="M685">
        <v>11</v>
      </c>
      <c r="N685" s="1">
        <v>45593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857</v>
      </c>
      <c r="H686" t="s">
        <v>7</v>
      </c>
      <c r="I686">
        <v>34</v>
      </c>
      <c r="J686" s="55">
        <v>6.97</v>
      </c>
      <c r="K686" s="64">
        <v>0</v>
      </c>
      <c r="L686" s="71">
        <v>1.99</v>
      </c>
      <c r="M686">
        <v>1</v>
      </c>
      <c r="N686" s="1">
        <v>45593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4648</v>
      </c>
      <c r="H687" t="s">
        <v>7</v>
      </c>
      <c r="I687">
        <v>34</v>
      </c>
      <c r="J687" s="55">
        <v>6.97</v>
      </c>
      <c r="K687" s="64">
        <v>0</v>
      </c>
      <c r="L687" s="71">
        <v>2.99</v>
      </c>
      <c r="M687">
        <v>1</v>
      </c>
      <c r="N687" s="1">
        <v>45593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4649</v>
      </c>
      <c r="H688" t="s">
        <v>7</v>
      </c>
      <c r="I688">
        <v>34</v>
      </c>
      <c r="J688" s="55">
        <v>6.97</v>
      </c>
      <c r="K688" s="64">
        <v>0</v>
      </c>
      <c r="L688" s="71">
        <v>3063.54</v>
      </c>
      <c r="M688">
        <v>250</v>
      </c>
      <c r="N688" s="1">
        <v>45593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858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45593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859</v>
      </c>
      <c r="H690" t="s">
        <v>7</v>
      </c>
      <c r="I690">
        <v>34</v>
      </c>
      <c r="J690" s="55">
        <v>6.97</v>
      </c>
      <c r="K690" s="64">
        <v>0</v>
      </c>
      <c r="L690" s="71">
        <v>9.99</v>
      </c>
      <c r="M690">
        <v>1</v>
      </c>
      <c r="N690" s="1">
        <v>45593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4650</v>
      </c>
      <c r="H691" t="s">
        <v>7</v>
      </c>
      <c r="I691">
        <v>34</v>
      </c>
      <c r="J691" s="55">
        <v>6.97</v>
      </c>
      <c r="K691" s="64">
        <v>0</v>
      </c>
      <c r="L691" s="71">
        <v>245.7</v>
      </c>
      <c r="M691">
        <v>8</v>
      </c>
      <c r="N691" s="1">
        <v>45593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860</v>
      </c>
      <c r="H692" t="s">
        <v>7</v>
      </c>
      <c r="I692">
        <v>34</v>
      </c>
      <c r="J692" s="55">
        <v>6.97</v>
      </c>
      <c r="K692" s="64">
        <v>0</v>
      </c>
      <c r="L692" s="71">
        <v>112.9</v>
      </c>
      <c r="M692">
        <v>9</v>
      </c>
      <c r="N692" s="1">
        <v>45593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4651</v>
      </c>
      <c r="H693" t="s">
        <v>7</v>
      </c>
      <c r="I693">
        <v>34</v>
      </c>
      <c r="J693" s="55">
        <v>6.97</v>
      </c>
      <c r="K693" s="64">
        <v>0</v>
      </c>
      <c r="L693" s="71">
        <v>7177.58</v>
      </c>
      <c r="M693">
        <v>588</v>
      </c>
      <c r="N693" s="1">
        <v>45593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4652</v>
      </c>
      <c r="H694" t="s">
        <v>7</v>
      </c>
      <c r="I694">
        <v>34</v>
      </c>
      <c r="J694" s="55">
        <v>6.97</v>
      </c>
      <c r="K694" s="64">
        <v>0</v>
      </c>
      <c r="L694" s="71">
        <v>41.03</v>
      </c>
      <c r="M694">
        <v>3</v>
      </c>
      <c r="N694" s="1">
        <v>45593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861</v>
      </c>
      <c r="H695" t="s">
        <v>7</v>
      </c>
      <c r="I695">
        <v>34</v>
      </c>
      <c r="J695" s="55">
        <v>6.97</v>
      </c>
      <c r="K695" s="64">
        <v>0</v>
      </c>
      <c r="L695" s="71">
        <v>70.900000000000006</v>
      </c>
      <c r="M695">
        <v>10</v>
      </c>
      <c r="N695" s="1">
        <v>45593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4653</v>
      </c>
      <c r="H696" t="s">
        <v>7</v>
      </c>
      <c r="I696">
        <v>34</v>
      </c>
      <c r="J696" s="55">
        <v>6.97</v>
      </c>
      <c r="K696" s="64">
        <v>0</v>
      </c>
      <c r="L696" s="71">
        <v>1009.74</v>
      </c>
      <c r="M696">
        <v>4</v>
      </c>
      <c r="N696" s="1">
        <v>45593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862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45593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863</v>
      </c>
      <c r="H698" t="s">
        <v>7</v>
      </c>
      <c r="I698">
        <v>34</v>
      </c>
      <c r="J698" s="55">
        <v>6.97</v>
      </c>
      <c r="K698" s="64">
        <v>0</v>
      </c>
      <c r="L698" s="71">
        <v>12.02</v>
      </c>
      <c r="M698">
        <v>1</v>
      </c>
      <c r="N698" s="1">
        <v>45593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4654</v>
      </c>
      <c r="H699" t="s">
        <v>7</v>
      </c>
      <c r="I699">
        <v>34</v>
      </c>
      <c r="J699" s="55">
        <v>6.97</v>
      </c>
      <c r="K699" s="64">
        <v>0</v>
      </c>
      <c r="L699" s="71">
        <v>5.99</v>
      </c>
      <c r="M699">
        <v>1</v>
      </c>
      <c r="N699" s="1">
        <v>45593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864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45593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865</v>
      </c>
      <c r="H701" t="s">
        <v>7</v>
      </c>
      <c r="I701">
        <v>34</v>
      </c>
      <c r="J701" s="55">
        <v>6.97</v>
      </c>
      <c r="K701" s="64">
        <v>0</v>
      </c>
      <c r="L701" s="71">
        <v>9429.6</v>
      </c>
      <c r="M701">
        <v>1</v>
      </c>
      <c r="N701" s="1">
        <v>45593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866</v>
      </c>
      <c r="H702" t="s">
        <v>7</v>
      </c>
      <c r="I702">
        <v>34</v>
      </c>
      <c r="J702" s="55">
        <v>6.97</v>
      </c>
      <c r="K702" s="64">
        <v>0</v>
      </c>
      <c r="L702" s="71">
        <v>842.42</v>
      </c>
      <c r="M702">
        <v>1</v>
      </c>
      <c r="N702" s="1">
        <v>45593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867</v>
      </c>
      <c r="H703" t="s">
        <v>7</v>
      </c>
      <c r="I703">
        <v>34</v>
      </c>
      <c r="J703" s="55">
        <v>6.97</v>
      </c>
      <c r="K703" s="64">
        <v>0</v>
      </c>
      <c r="L703" s="71">
        <v>28.26</v>
      </c>
      <c r="M703">
        <v>1</v>
      </c>
      <c r="N703" s="1">
        <v>45593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868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45593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869</v>
      </c>
      <c r="H705" t="s">
        <v>7</v>
      </c>
      <c r="I705">
        <v>34</v>
      </c>
      <c r="J705" s="55">
        <v>6.97</v>
      </c>
      <c r="K705" s="64">
        <v>0</v>
      </c>
      <c r="L705" s="71">
        <v>19.98</v>
      </c>
      <c r="M705">
        <v>2</v>
      </c>
      <c r="N705" s="1">
        <v>45593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870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45593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871</v>
      </c>
      <c r="H707" t="s">
        <v>7</v>
      </c>
      <c r="I707">
        <v>34</v>
      </c>
      <c r="J707" s="55">
        <v>6.97</v>
      </c>
      <c r="K707" s="64">
        <v>0</v>
      </c>
      <c r="L707" s="71">
        <v>5.99</v>
      </c>
      <c r="M707">
        <v>1</v>
      </c>
      <c r="N707" s="1">
        <v>45593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872</v>
      </c>
      <c r="H708" t="s">
        <v>7</v>
      </c>
      <c r="I708">
        <v>34</v>
      </c>
      <c r="J708" s="55">
        <v>6.97</v>
      </c>
      <c r="K708" s="64">
        <v>0</v>
      </c>
      <c r="L708" s="71">
        <v>6.99</v>
      </c>
      <c r="M708">
        <v>1</v>
      </c>
      <c r="N708" s="1">
        <v>45593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873</v>
      </c>
      <c r="H709" t="s">
        <v>7</v>
      </c>
      <c r="I709">
        <v>34</v>
      </c>
      <c r="J709" s="55">
        <v>6.97</v>
      </c>
      <c r="K709" s="64">
        <v>0</v>
      </c>
      <c r="L709" s="71">
        <v>11.99</v>
      </c>
      <c r="M709">
        <v>1</v>
      </c>
      <c r="N709" s="1">
        <v>45593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874</v>
      </c>
      <c r="H710" t="s">
        <v>7</v>
      </c>
      <c r="I710">
        <v>34</v>
      </c>
      <c r="J710" s="55">
        <v>6.97</v>
      </c>
      <c r="K710" s="64">
        <v>0</v>
      </c>
      <c r="L710" s="71">
        <v>265.52999999999997</v>
      </c>
      <c r="M710">
        <v>29</v>
      </c>
      <c r="N710" s="1">
        <v>45593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4655</v>
      </c>
      <c r="H711" t="s">
        <v>7</v>
      </c>
      <c r="I711">
        <v>34</v>
      </c>
      <c r="J711" s="55">
        <v>6.97</v>
      </c>
      <c r="K711" s="64">
        <v>0</v>
      </c>
      <c r="L711" s="71">
        <v>81850</v>
      </c>
      <c r="M711">
        <v>1</v>
      </c>
      <c r="N711" s="1">
        <v>45593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4656</v>
      </c>
      <c r="H712" t="s">
        <v>7</v>
      </c>
      <c r="I712">
        <v>34</v>
      </c>
      <c r="J712" s="55">
        <v>6.97</v>
      </c>
      <c r="K712" s="64">
        <v>0</v>
      </c>
      <c r="L712" s="71">
        <v>16.54</v>
      </c>
      <c r="M712">
        <v>2</v>
      </c>
      <c r="N712" s="1">
        <v>45593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4657</v>
      </c>
      <c r="H713" t="s">
        <v>7</v>
      </c>
      <c r="I713">
        <v>34</v>
      </c>
      <c r="J713" s="55">
        <v>6.97</v>
      </c>
      <c r="K713" s="64">
        <v>0</v>
      </c>
      <c r="L713" s="71">
        <v>42709.18</v>
      </c>
      <c r="M713">
        <v>220</v>
      </c>
      <c r="N713" s="1">
        <v>45593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4658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45593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4659</v>
      </c>
      <c r="H715" t="s">
        <v>7</v>
      </c>
      <c r="I715">
        <v>34</v>
      </c>
      <c r="J715" s="55">
        <v>6.97</v>
      </c>
      <c r="K715" s="64">
        <v>0</v>
      </c>
      <c r="L715" s="71">
        <v>0.99</v>
      </c>
      <c r="M715">
        <v>1</v>
      </c>
      <c r="N715" s="1">
        <v>45593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4660</v>
      </c>
      <c r="H716" t="s">
        <v>7</v>
      </c>
      <c r="I716">
        <v>34</v>
      </c>
      <c r="J716" s="55">
        <v>6.97</v>
      </c>
      <c r="K716" s="64">
        <v>0</v>
      </c>
      <c r="L716" s="71">
        <v>2.99</v>
      </c>
      <c r="M716">
        <v>1</v>
      </c>
      <c r="N716" s="1">
        <v>45593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4661</v>
      </c>
      <c r="H717" t="s">
        <v>7</v>
      </c>
      <c r="I717">
        <v>34</v>
      </c>
      <c r="J717" s="55">
        <v>6.97</v>
      </c>
      <c r="K717" s="64">
        <v>0</v>
      </c>
      <c r="L717" s="71">
        <v>50</v>
      </c>
      <c r="M717">
        <v>1</v>
      </c>
      <c r="N717" s="1">
        <v>45593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28</v>
      </c>
      <c r="F718" t="s">
        <v>687</v>
      </c>
      <c r="G718" t="s">
        <v>4809</v>
      </c>
      <c r="H718" t="s">
        <v>8</v>
      </c>
      <c r="I718">
        <v>34</v>
      </c>
      <c r="J718" s="55">
        <v>6.97</v>
      </c>
      <c r="K718" s="64">
        <v>42600</v>
      </c>
      <c r="L718" s="71">
        <v>0</v>
      </c>
      <c r="M718">
        <v>1</v>
      </c>
      <c r="N718" s="1">
        <v>45593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28</v>
      </c>
      <c r="F719" t="s">
        <v>687</v>
      </c>
      <c r="G719" t="s">
        <v>4810</v>
      </c>
      <c r="H719" t="s">
        <v>8</v>
      </c>
      <c r="I719">
        <v>34</v>
      </c>
      <c r="J719" s="55">
        <v>6.97</v>
      </c>
      <c r="K719" s="64">
        <v>250111.77</v>
      </c>
      <c r="L719" s="71">
        <v>0</v>
      </c>
      <c r="M719">
        <v>8</v>
      </c>
      <c r="N719" s="1">
        <v>45593</v>
      </c>
      <c r="O719">
        <v>0</v>
      </c>
      <c r="P719" s="1">
        <v>0</v>
      </c>
      <c r="Q719"/>
    </row>
    <row r="720" spans="1:17" hidden="1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824</v>
      </c>
      <c r="H720" t="s">
        <v>7</v>
      </c>
      <c r="I720">
        <v>34</v>
      </c>
      <c r="J720" s="55">
        <v>6.97</v>
      </c>
      <c r="K720" s="64">
        <v>0</v>
      </c>
      <c r="L720" s="71">
        <v>2062.66</v>
      </c>
      <c r="M720">
        <v>193</v>
      </c>
      <c r="N720" s="1">
        <v>45593</v>
      </c>
      <c r="O720">
        <v>0</v>
      </c>
      <c r="P720" s="1">
        <v>0</v>
      </c>
      <c r="Q720"/>
    </row>
    <row r="721" spans="1:17" hidden="1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4624</v>
      </c>
      <c r="H721" t="s">
        <v>7</v>
      </c>
      <c r="I721">
        <v>34</v>
      </c>
      <c r="J721" s="55">
        <v>6.97</v>
      </c>
      <c r="K721" s="64">
        <v>0</v>
      </c>
      <c r="L721" s="71">
        <v>11.99</v>
      </c>
      <c r="M721">
        <v>1</v>
      </c>
      <c r="N721" s="1">
        <v>45593</v>
      </c>
      <c r="O721">
        <v>0</v>
      </c>
      <c r="P721" s="1">
        <v>0</v>
      </c>
      <c r="Q721"/>
    </row>
    <row r="722" spans="1:17" hidden="1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4625</v>
      </c>
      <c r="H722" t="s">
        <v>7</v>
      </c>
      <c r="I722">
        <v>34</v>
      </c>
      <c r="J722" s="55">
        <v>6.97</v>
      </c>
      <c r="K722" s="64">
        <v>0</v>
      </c>
      <c r="L722" s="71">
        <v>0</v>
      </c>
      <c r="M722">
        <v>4</v>
      </c>
      <c r="N722" s="1">
        <v>45593</v>
      </c>
      <c r="O722">
        <v>0</v>
      </c>
      <c r="P722" s="1">
        <v>0</v>
      </c>
      <c r="Q722"/>
    </row>
    <row r="723" spans="1:17" hidden="1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4626</v>
      </c>
      <c r="H723" t="s">
        <v>7</v>
      </c>
      <c r="I723">
        <v>34</v>
      </c>
      <c r="J723" s="55">
        <v>6.97</v>
      </c>
      <c r="K723" s="64">
        <v>0</v>
      </c>
      <c r="L723" s="71">
        <v>16.48</v>
      </c>
      <c r="M723">
        <v>3</v>
      </c>
      <c r="N723" s="1">
        <v>45593</v>
      </c>
      <c r="O723">
        <v>0</v>
      </c>
      <c r="P723" s="1">
        <v>0</v>
      </c>
      <c r="Q723"/>
    </row>
    <row r="724" spans="1:17" hidden="1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4627</v>
      </c>
      <c r="H724" t="s">
        <v>7</v>
      </c>
      <c r="I724">
        <v>34</v>
      </c>
      <c r="J724" s="55">
        <v>6.97</v>
      </c>
      <c r="K724" s="64">
        <v>0</v>
      </c>
      <c r="L724" s="71">
        <v>2.99</v>
      </c>
      <c r="M724">
        <v>1</v>
      </c>
      <c r="N724" s="1">
        <v>45593</v>
      </c>
      <c r="O724">
        <v>0</v>
      </c>
      <c r="P724" s="1">
        <v>0</v>
      </c>
      <c r="Q724"/>
    </row>
    <row r="725" spans="1:17" hidden="1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825</v>
      </c>
      <c r="H725" t="s">
        <v>7</v>
      </c>
      <c r="I725">
        <v>34</v>
      </c>
      <c r="J725" s="55">
        <v>6.97</v>
      </c>
      <c r="K725" s="64">
        <v>0</v>
      </c>
      <c r="L725" s="71">
        <v>20.36</v>
      </c>
      <c r="M725">
        <v>2</v>
      </c>
      <c r="N725" s="1">
        <v>45593</v>
      </c>
      <c r="O725">
        <v>0</v>
      </c>
      <c r="P725" s="1">
        <v>0</v>
      </c>
      <c r="Q725"/>
    </row>
    <row r="726" spans="1:17" hidden="1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826</v>
      </c>
      <c r="H726" t="s">
        <v>7</v>
      </c>
      <c r="I726">
        <v>34</v>
      </c>
      <c r="J726" s="55">
        <v>6.97</v>
      </c>
      <c r="K726" s="64">
        <v>0</v>
      </c>
      <c r="L726" s="71">
        <v>34.76</v>
      </c>
      <c r="M726">
        <v>1</v>
      </c>
      <c r="N726" s="1">
        <v>45593</v>
      </c>
      <c r="O726">
        <v>0</v>
      </c>
      <c r="P726" s="1">
        <v>0</v>
      </c>
      <c r="Q726"/>
    </row>
    <row r="727" spans="1:17" hidden="1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827</v>
      </c>
      <c r="H727" t="s">
        <v>7</v>
      </c>
      <c r="I727">
        <v>34</v>
      </c>
      <c r="J727" s="55">
        <v>6.97</v>
      </c>
      <c r="K727" s="64">
        <v>0</v>
      </c>
      <c r="L727" s="71">
        <v>33.21</v>
      </c>
      <c r="M727">
        <v>1</v>
      </c>
      <c r="N727" s="1">
        <v>45593</v>
      </c>
      <c r="O727">
        <v>0</v>
      </c>
      <c r="P727" s="1">
        <v>0</v>
      </c>
      <c r="Q727"/>
    </row>
    <row r="728" spans="1:17" hidden="1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4628</v>
      </c>
      <c r="H728" t="s">
        <v>7</v>
      </c>
      <c r="I728">
        <v>34</v>
      </c>
      <c r="J728" s="55">
        <v>6.97</v>
      </c>
      <c r="K728" s="64">
        <v>0</v>
      </c>
      <c r="L728" s="71">
        <v>21</v>
      </c>
      <c r="M728">
        <v>2</v>
      </c>
      <c r="N728" s="1">
        <v>45593</v>
      </c>
      <c r="O728">
        <v>0</v>
      </c>
      <c r="P728" s="1">
        <v>0</v>
      </c>
      <c r="Q728"/>
    </row>
    <row r="729" spans="1:17" hidden="1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4629</v>
      </c>
      <c r="H729" t="s">
        <v>7</v>
      </c>
      <c r="I729">
        <v>34</v>
      </c>
      <c r="J729" s="55">
        <v>6.97</v>
      </c>
      <c r="K729" s="64">
        <v>0</v>
      </c>
      <c r="L729" s="71">
        <v>27.56</v>
      </c>
      <c r="M729">
        <v>1</v>
      </c>
      <c r="N729" s="1">
        <v>45593</v>
      </c>
      <c r="O729">
        <v>0</v>
      </c>
      <c r="P729" s="1">
        <v>0</v>
      </c>
      <c r="Q729"/>
    </row>
    <row r="730" spans="1:17" hidden="1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4630</v>
      </c>
      <c r="H730" t="s">
        <v>7</v>
      </c>
      <c r="I730">
        <v>34</v>
      </c>
      <c r="J730" s="55">
        <v>6.97</v>
      </c>
      <c r="K730" s="64">
        <v>0</v>
      </c>
      <c r="L730" s="71">
        <v>35</v>
      </c>
      <c r="M730">
        <v>1</v>
      </c>
      <c r="N730" s="1">
        <v>45593</v>
      </c>
      <c r="O730">
        <v>0</v>
      </c>
      <c r="P730" s="1">
        <v>0</v>
      </c>
      <c r="Q730"/>
    </row>
    <row r="731" spans="1:17" hidden="1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828</v>
      </c>
      <c r="H731" t="s">
        <v>7</v>
      </c>
      <c r="I731">
        <v>34</v>
      </c>
      <c r="J731" s="55">
        <v>6.97</v>
      </c>
      <c r="K731" s="64">
        <v>0</v>
      </c>
      <c r="L731" s="71">
        <v>7.98</v>
      </c>
      <c r="M731">
        <v>2</v>
      </c>
      <c r="N731" s="1">
        <v>45593</v>
      </c>
      <c r="O731">
        <v>0</v>
      </c>
      <c r="P731" s="1">
        <v>0</v>
      </c>
      <c r="Q731"/>
    </row>
    <row r="732" spans="1:17" hidden="1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4631</v>
      </c>
      <c r="H732" t="s">
        <v>7</v>
      </c>
      <c r="I732">
        <v>34</v>
      </c>
      <c r="J732" s="55">
        <v>6.97</v>
      </c>
      <c r="K732" s="64">
        <v>0</v>
      </c>
      <c r="L732" s="71">
        <v>3.47</v>
      </c>
      <c r="M732">
        <v>1</v>
      </c>
      <c r="N732" s="1">
        <v>45593</v>
      </c>
      <c r="O732">
        <v>0</v>
      </c>
      <c r="P732" s="1">
        <v>0</v>
      </c>
      <c r="Q732"/>
    </row>
    <row r="733" spans="1:17" hidden="1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4632</v>
      </c>
      <c r="H733" t="s">
        <v>7</v>
      </c>
      <c r="I733">
        <v>34</v>
      </c>
      <c r="J733" s="55">
        <v>6.97</v>
      </c>
      <c r="K733" s="64">
        <v>0</v>
      </c>
      <c r="L733" s="71">
        <v>6.99</v>
      </c>
      <c r="M733">
        <v>1</v>
      </c>
      <c r="N733" s="1">
        <v>45593</v>
      </c>
      <c r="O733">
        <v>0</v>
      </c>
      <c r="P733" s="1">
        <v>0</v>
      </c>
      <c r="Q733"/>
    </row>
    <row r="734" spans="1:17" hidden="1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4633</v>
      </c>
      <c r="H734" t="s">
        <v>7</v>
      </c>
      <c r="I734">
        <v>34</v>
      </c>
      <c r="J734" s="55">
        <v>6.97</v>
      </c>
      <c r="K734" s="64">
        <v>0</v>
      </c>
      <c r="L734" s="71">
        <v>228.85</v>
      </c>
      <c r="M734">
        <v>23</v>
      </c>
      <c r="N734" s="1">
        <v>45593</v>
      </c>
      <c r="O734">
        <v>0</v>
      </c>
      <c r="P734" s="1">
        <v>0</v>
      </c>
      <c r="Q734"/>
    </row>
    <row r="735" spans="1:17" hidden="1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4634</v>
      </c>
      <c r="H735" t="s">
        <v>7</v>
      </c>
      <c r="I735">
        <v>34</v>
      </c>
      <c r="J735" s="55">
        <v>6.97</v>
      </c>
      <c r="K735" s="64">
        <v>0</v>
      </c>
      <c r="L735" s="71">
        <v>16.989999999999998</v>
      </c>
      <c r="M735">
        <v>1</v>
      </c>
      <c r="N735" s="1">
        <v>45593</v>
      </c>
      <c r="O735">
        <v>0</v>
      </c>
      <c r="P735" s="1">
        <v>0</v>
      </c>
      <c r="Q735"/>
    </row>
    <row r="736" spans="1:17" hidden="1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4635</v>
      </c>
      <c r="H736" t="s">
        <v>7</v>
      </c>
      <c r="I736">
        <v>34</v>
      </c>
      <c r="J736" s="55">
        <v>6.97</v>
      </c>
      <c r="K736" s="64">
        <v>0</v>
      </c>
      <c r="L736" s="71">
        <v>9.99</v>
      </c>
      <c r="M736">
        <v>1</v>
      </c>
      <c r="N736" s="1">
        <v>45593</v>
      </c>
      <c r="O736">
        <v>0</v>
      </c>
      <c r="P736" s="1">
        <v>0</v>
      </c>
      <c r="Q736"/>
    </row>
    <row r="737" spans="1:17" hidden="1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4636</v>
      </c>
      <c r="H737" t="s">
        <v>7</v>
      </c>
      <c r="I737">
        <v>34</v>
      </c>
      <c r="J737" s="55">
        <v>6.97</v>
      </c>
      <c r="K737" s="64">
        <v>0</v>
      </c>
      <c r="L737" s="71">
        <v>64.97</v>
      </c>
      <c r="M737">
        <v>6</v>
      </c>
      <c r="N737" s="1">
        <v>45593</v>
      </c>
      <c r="O737">
        <v>0</v>
      </c>
      <c r="P737" s="1">
        <v>0</v>
      </c>
      <c r="Q737"/>
    </row>
    <row r="738" spans="1:17" hidden="1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4637</v>
      </c>
      <c r="H738" t="s">
        <v>7</v>
      </c>
      <c r="I738">
        <v>34</v>
      </c>
      <c r="J738" s="55">
        <v>6.97</v>
      </c>
      <c r="K738" s="64">
        <v>0</v>
      </c>
      <c r="L738" s="71">
        <v>8</v>
      </c>
      <c r="M738">
        <v>1</v>
      </c>
      <c r="N738" s="1">
        <v>45593</v>
      </c>
      <c r="O738">
        <v>0</v>
      </c>
      <c r="P738" s="1">
        <v>0</v>
      </c>
      <c r="Q738"/>
    </row>
    <row r="739" spans="1:17" hidden="1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829</v>
      </c>
      <c r="H739" t="s">
        <v>7</v>
      </c>
      <c r="I739">
        <v>34</v>
      </c>
      <c r="J739" s="55">
        <v>6.97</v>
      </c>
      <c r="K739" s="64">
        <v>0</v>
      </c>
      <c r="L739" s="71">
        <v>8.98</v>
      </c>
      <c r="M739">
        <v>1</v>
      </c>
      <c r="N739" s="1">
        <v>45593</v>
      </c>
      <c r="O739">
        <v>0</v>
      </c>
      <c r="P739" s="1">
        <v>0</v>
      </c>
      <c r="Q739"/>
    </row>
    <row r="740" spans="1:17" hidden="1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4638</v>
      </c>
      <c r="H740" t="s">
        <v>7</v>
      </c>
      <c r="I740">
        <v>34</v>
      </c>
      <c r="J740" s="55">
        <v>6.97</v>
      </c>
      <c r="K740" s="64">
        <v>0</v>
      </c>
      <c r="L740" s="71">
        <v>9.99</v>
      </c>
      <c r="M740">
        <v>1</v>
      </c>
      <c r="N740" s="1">
        <v>45593</v>
      </c>
      <c r="O740">
        <v>0</v>
      </c>
      <c r="P740" s="1">
        <v>0</v>
      </c>
      <c r="Q740"/>
    </row>
    <row r="741" spans="1:17" hidden="1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4639</v>
      </c>
      <c r="H741" t="s">
        <v>7</v>
      </c>
      <c r="I741">
        <v>34</v>
      </c>
      <c r="J741" s="55">
        <v>6.97</v>
      </c>
      <c r="K741" s="64">
        <v>0</v>
      </c>
      <c r="L741" s="71">
        <v>47.85</v>
      </c>
      <c r="M741">
        <v>1</v>
      </c>
      <c r="N741" s="1">
        <v>45593</v>
      </c>
      <c r="O741">
        <v>0</v>
      </c>
      <c r="P741" s="1">
        <v>0</v>
      </c>
      <c r="Q741"/>
    </row>
    <row r="742" spans="1:17" hidden="1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830</v>
      </c>
      <c r="H742" t="s">
        <v>7</v>
      </c>
      <c r="I742">
        <v>34</v>
      </c>
      <c r="J742" s="55">
        <v>6.97</v>
      </c>
      <c r="K742" s="64">
        <v>0</v>
      </c>
      <c r="L742" s="71">
        <v>40</v>
      </c>
      <c r="M742">
        <v>1</v>
      </c>
      <c r="N742" s="1">
        <v>45593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831</v>
      </c>
      <c r="H743" t="s">
        <v>7</v>
      </c>
      <c r="I743">
        <v>34</v>
      </c>
      <c r="J743" s="55">
        <v>6.97</v>
      </c>
      <c r="K743" s="64">
        <v>0</v>
      </c>
      <c r="L743" s="71">
        <v>26.98</v>
      </c>
      <c r="M743">
        <v>2</v>
      </c>
      <c r="N743" s="1">
        <v>45593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4640</v>
      </c>
      <c r="H744" t="s">
        <v>7</v>
      </c>
      <c r="I744">
        <v>34</v>
      </c>
      <c r="J744" s="55">
        <v>6.97</v>
      </c>
      <c r="K744" s="64">
        <v>0</v>
      </c>
      <c r="L744" s="71">
        <v>29.25</v>
      </c>
      <c r="M744">
        <v>2</v>
      </c>
      <c r="N744" s="1">
        <v>45593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832</v>
      </c>
      <c r="H745" t="s">
        <v>7</v>
      </c>
      <c r="I745">
        <v>34</v>
      </c>
      <c r="J745" s="55">
        <v>6.97</v>
      </c>
      <c r="K745" s="64">
        <v>0</v>
      </c>
      <c r="L745" s="71">
        <v>17458.919999999998</v>
      </c>
      <c r="M745">
        <v>212</v>
      </c>
      <c r="N745" s="1">
        <v>45593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833</v>
      </c>
      <c r="H746" t="s">
        <v>7</v>
      </c>
      <c r="I746">
        <v>34</v>
      </c>
      <c r="J746" s="55">
        <v>6.97</v>
      </c>
      <c r="K746" s="64">
        <v>0</v>
      </c>
      <c r="L746" s="71">
        <v>23.42</v>
      </c>
      <c r="M746">
        <v>2</v>
      </c>
      <c r="N746" s="1">
        <v>45593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834</v>
      </c>
      <c r="H747" t="s">
        <v>7</v>
      </c>
      <c r="I747">
        <v>34</v>
      </c>
      <c r="J747" s="55">
        <v>6.97</v>
      </c>
      <c r="K747" s="64">
        <v>0</v>
      </c>
      <c r="L747" s="71">
        <v>7.99</v>
      </c>
      <c r="M747">
        <v>1</v>
      </c>
      <c r="N747" s="1">
        <v>45593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835</v>
      </c>
      <c r="H748" t="s">
        <v>7</v>
      </c>
      <c r="I748">
        <v>34</v>
      </c>
      <c r="J748" s="55">
        <v>6.97</v>
      </c>
      <c r="K748" s="64">
        <v>0</v>
      </c>
      <c r="L748" s="71">
        <v>0.99</v>
      </c>
      <c r="M748">
        <v>1</v>
      </c>
      <c r="N748" s="1">
        <v>45593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836</v>
      </c>
      <c r="H749" t="s">
        <v>7</v>
      </c>
      <c r="I749">
        <v>34</v>
      </c>
      <c r="J749" s="55">
        <v>6.97</v>
      </c>
      <c r="K749" s="64">
        <v>0</v>
      </c>
      <c r="L749" s="71">
        <v>6.99</v>
      </c>
      <c r="M749">
        <v>1</v>
      </c>
      <c r="N749" s="1">
        <v>45593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837</v>
      </c>
      <c r="H750" t="s">
        <v>7</v>
      </c>
      <c r="I750">
        <v>34</v>
      </c>
      <c r="J750" s="55">
        <v>6.97</v>
      </c>
      <c r="K750" s="64">
        <v>0</v>
      </c>
      <c r="L750" s="71">
        <v>6.99</v>
      </c>
      <c r="M750">
        <v>1</v>
      </c>
      <c r="N750" s="1">
        <v>45593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4667</v>
      </c>
      <c r="H751" t="s">
        <v>7</v>
      </c>
      <c r="I751">
        <v>34</v>
      </c>
      <c r="J751" s="55">
        <v>6.97</v>
      </c>
      <c r="K751" s="64">
        <v>0</v>
      </c>
      <c r="L751" s="71">
        <v>31.27</v>
      </c>
      <c r="M751">
        <v>2</v>
      </c>
      <c r="N751" s="1">
        <v>45593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4674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45593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4675</v>
      </c>
      <c r="H753" t="s">
        <v>7</v>
      </c>
      <c r="I753">
        <v>34</v>
      </c>
      <c r="J753" s="55">
        <v>6.97</v>
      </c>
      <c r="K753" s="64">
        <v>0</v>
      </c>
      <c r="L753" s="71">
        <v>6.95</v>
      </c>
      <c r="M753">
        <v>1</v>
      </c>
      <c r="N753" s="1">
        <v>45593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4676</v>
      </c>
      <c r="H754" t="s">
        <v>7</v>
      </c>
      <c r="I754">
        <v>34</v>
      </c>
      <c r="J754" s="55">
        <v>6.97</v>
      </c>
      <c r="K754" s="64">
        <v>0</v>
      </c>
      <c r="L754" s="71">
        <v>4.99</v>
      </c>
      <c r="M754">
        <v>1</v>
      </c>
      <c r="N754" s="1">
        <v>45593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4677</v>
      </c>
      <c r="H755" t="s">
        <v>7</v>
      </c>
      <c r="I755">
        <v>34</v>
      </c>
      <c r="J755" s="55">
        <v>6.97</v>
      </c>
      <c r="K755" s="64">
        <v>0</v>
      </c>
      <c r="L755" s="71">
        <v>19.989999999999998</v>
      </c>
      <c r="M755">
        <v>1</v>
      </c>
      <c r="N755" s="1">
        <v>45593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4678</v>
      </c>
      <c r="H756" t="s">
        <v>7</v>
      </c>
      <c r="I756">
        <v>34</v>
      </c>
      <c r="J756" s="55">
        <v>6.97</v>
      </c>
      <c r="K756" s="64">
        <v>0</v>
      </c>
      <c r="L756" s="71">
        <v>3.99</v>
      </c>
      <c r="M756">
        <v>1</v>
      </c>
      <c r="N756" s="1">
        <v>45593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4679</v>
      </c>
      <c r="H757" t="s">
        <v>7</v>
      </c>
      <c r="I757">
        <v>34</v>
      </c>
      <c r="J757" s="55">
        <v>6.97</v>
      </c>
      <c r="K757" s="64">
        <v>0</v>
      </c>
      <c r="L757" s="71">
        <v>59214.42</v>
      </c>
      <c r="M757">
        <v>3</v>
      </c>
      <c r="N757" s="1">
        <v>45593</v>
      </c>
      <c r="O757">
        <v>0</v>
      </c>
      <c r="P757" s="1">
        <v>0</v>
      </c>
      <c r="Q757"/>
    </row>
    <row r="758" spans="1:17" hidden="1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4680</v>
      </c>
      <c r="H758" t="s">
        <v>7</v>
      </c>
      <c r="I758">
        <v>34</v>
      </c>
      <c r="J758" s="55">
        <v>6.97</v>
      </c>
      <c r="K758" s="64">
        <v>0</v>
      </c>
      <c r="L758" s="71">
        <v>1.98</v>
      </c>
      <c r="M758">
        <v>2</v>
      </c>
      <c r="N758" s="1">
        <v>45593</v>
      </c>
      <c r="O758">
        <v>0</v>
      </c>
      <c r="P758" s="1">
        <v>0</v>
      </c>
      <c r="Q758"/>
    </row>
    <row r="759" spans="1:17" hidden="1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4681</v>
      </c>
      <c r="H759" t="s">
        <v>7</v>
      </c>
      <c r="I759">
        <v>34</v>
      </c>
      <c r="J759" s="55">
        <v>6.97</v>
      </c>
      <c r="K759" s="64">
        <v>0</v>
      </c>
      <c r="L759" s="71">
        <v>32100</v>
      </c>
      <c r="M759">
        <v>1</v>
      </c>
      <c r="N759" s="1">
        <v>45593</v>
      </c>
      <c r="O759">
        <v>0</v>
      </c>
      <c r="P759" s="1">
        <v>0</v>
      </c>
      <c r="Q759"/>
    </row>
    <row r="760" spans="1:17" hidden="1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4683</v>
      </c>
      <c r="H760" t="s">
        <v>7</v>
      </c>
      <c r="I760">
        <v>34</v>
      </c>
      <c r="J760" s="55">
        <v>6.97</v>
      </c>
      <c r="K760" s="64">
        <v>0</v>
      </c>
      <c r="L760" s="71">
        <v>6.49</v>
      </c>
      <c r="M760">
        <v>1</v>
      </c>
      <c r="N760" s="1">
        <v>45593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847</v>
      </c>
      <c r="H761" t="s">
        <v>7</v>
      </c>
      <c r="I761">
        <v>34</v>
      </c>
      <c r="J761" s="55">
        <v>6.97</v>
      </c>
      <c r="K761" s="64">
        <v>0</v>
      </c>
      <c r="L761" s="71">
        <v>10</v>
      </c>
      <c r="M761">
        <v>1</v>
      </c>
      <c r="N761" s="1">
        <v>45593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4684</v>
      </c>
      <c r="H762" t="s">
        <v>7</v>
      </c>
      <c r="I762">
        <v>34</v>
      </c>
      <c r="J762" s="55">
        <v>6.97</v>
      </c>
      <c r="K762" s="64">
        <v>0</v>
      </c>
      <c r="L762" s="71">
        <v>9.49</v>
      </c>
      <c r="M762">
        <v>1</v>
      </c>
      <c r="N762" s="1">
        <v>45593</v>
      </c>
      <c r="O762">
        <v>0</v>
      </c>
      <c r="P762" s="1">
        <v>0</v>
      </c>
      <c r="Q762"/>
    </row>
    <row r="763" spans="1:17" hidden="1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4685</v>
      </c>
      <c r="H763" t="s">
        <v>7</v>
      </c>
      <c r="I763">
        <v>34</v>
      </c>
      <c r="J763" s="55">
        <v>6.97</v>
      </c>
      <c r="K763" s="64">
        <v>0</v>
      </c>
      <c r="L763" s="71">
        <v>16239</v>
      </c>
      <c r="M763">
        <v>1</v>
      </c>
      <c r="N763" s="1">
        <v>45593</v>
      </c>
      <c r="O763">
        <v>0</v>
      </c>
      <c r="P763" s="1">
        <v>0</v>
      </c>
      <c r="Q763"/>
    </row>
    <row r="764" spans="1:17" hidden="1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719</v>
      </c>
      <c r="H764" t="s">
        <v>7</v>
      </c>
      <c r="I764">
        <v>34</v>
      </c>
      <c r="J764" s="55">
        <v>6.97</v>
      </c>
      <c r="K764" s="64">
        <v>0</v>
      </c>
      <c r="L764" s="71">
        <v>10.98</v>
      </c>
      <c r="M764">
        <v>1</v>
      </c>
      <c r="N764" s="1">
        <v>45593</v>
      </c>
      <c r="O764">
        <v>0</v>
      </c>
      <c r="P764" s="1">
        <v>0</v>
      </c>
      <c r="Q764"/>
    </row>
    <row r="765" spans="1:17" hidden="1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4686</v>
      </c>
      <c r="H765" t="s">
        <v>7</v>
      </c>
      <c r="I765">
        <v>34</v>
      </c>
      <c r="J765" s="55">
        <v>6.97</v>
      </c>
      <c r="K765" s="64">
        <v>0</v>
      </c>
      <c r="L765" s="71">
        <v>34.03</v>
      </c>
      <c r="M765">
        <v>1</v>
      </c>
      <c r="N765" s="1">
        <v>45593</v>
      </c>
      <c r="O765">
        <v>0</v>
      </c>
      <c r="P765" s="1">
        <v>0</v>
      </c>
      <c r="Q765"/>
    </row>
    <row r="766" spans="1:17" hidden="1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4687</v>
      </c>
      <c r="H766" t="s">
        <v>7</v>
      </c>
      <c r="I766">
        <v>34</v>
      </c>
      <c r="J766" s="55">
        <v>6.97</v>
      </c>
      <c r="K766" s="64">
        <v>0</v>
      </c>
      <c r="L766" s="71">
        <v>127.42</v>
      </c>
      <c r="M766">
        <v>1</v>
      </c>
      <c r="N766" s="1">
        <v>45593</v>
      </c>
      <c r="O766">
        <v>0</v>
      </c>
      <c r="P766" s="1">
        <v>0</v>
      </c>
      <c r="Q766"/>
    </row>
    <row r="767" spans="1:17" hidden="1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4688</v>
      </c>
      <c r="H767" t="s">
        <v>7</v>
      </c>
      <c r="I767">
        <v>34</v>
      </c>
      <c r="J767" s="55">
        <v>6.97</v>
      </c>
      <c r="K767" s="64">
        <v>0</v>
      </c>
      <c r="L767" s="71">
        <v>266.87</v>
      </c>
      <c r="M767">
        <v>17</v>
      </c>
      <c r="N767" s="1">
        <v>45593</v>
      </c>
      <c r="O767">
        <v>0</v>
      </c>
      <c r="P767" s="1">
        <v>0</v>
      </c>
      <c r="Q767"/>
    </row>
    <row r="768" spans="1:17" hidden="1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876</v>
      </c>
      <c r="H768" t="s">
        <v>7</v>
      </c>
      <c r="I768">
        <v>34</v>
      </c>
      <c r="J768" s="55">
        <v>6.97</v>
      </c>
      <c r="K768" s="64">
        <v>0</v>
      </c>
      <c r="L768" s="71">
        <v>20.97</v>
      </c>
      <c r="M768">
        <v>2</v>
      </c>
      <c r="N768" s="1">
        <v>45593</v>
      </c>
      <c r="O768">
        <v>0</v>
      </c>
      <c r="P768" s="1">
        <v>0</v>
      </c>
      <c r="Q768"/>
    </row>
    <row r="769" spans="1:17" hidden="1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877</v>
      </c>
      <c r="H769" t="s">
        <v>7</v>
      </c>
      <c r="I769">
        <v>34</v>
      </c>
      <c r="J769" s="55">
        <v>6.97</v>
      </c>
      <c r="K769" s="64">
        <v>0</v>
      </c>
      <c r="L769" s="71">
        <v>17967.13</v>
      </c>
      <c r="M769">
        <v>222</v>
      </c>
      <c r="N769" s="1">
        <v>45593</v>
      </c>
      <c r="O769">
        <v>0</v>
      </c>
      <c r="P769" s="1">
        <v>0</v>
      </c>
      <c r="Q769"/>
    </row>
    <row r="770" spans="1:17" hidden="1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4689</v>
      </c>
      <c r="H770" t="s">
        <v>7</v>
      </c>
      <c r="I770">
        <v>34</v>
      </c>
      <c r="J770" s="55">
        <v>6.97</v>
      </c>
      <c r="K770" s="64">
        <v>0</v>
      </c>
      <c r="L770" s="71">
        <v>3.99</v>
      </c>
      <c r="M770">
        <v>1</v>
      </c>
      <c r="N770" s="1">
        <v>45593</v>
      </c>
      <c r="O770">
        <v>0</v>
      </c>
      <c r="P770" s="1">
        <v>0</v>
      </c>
      <c r="Q770"/>
    </row>
    <row r="771" spans="1:17" hidden="1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4690</v>
      </c>
      <c r="H771" t="s">
        <v>7</v>
      </c>
      <c r="I771">
        <v>34</v>
      </c>
      <c r="J771" s="55">
        <v>6.97</v>
      </c>
      <c r="K771" s="64">
        <v>0</v>
      </c>
      <c r="L771" s="71">
        <v>233.24</v>
      </c>
      <c r="M771">
        <v>10</v>
      </c>
      <c r="N771" s="1">
        <v>45593</v>
      </c>
      <c r="O771">
        <v>0</v>
      </c>
      <c r="P771" s="1">
        <v>0</v>
      </c>
      <c r="Q771"/>
    </row>
    <row r="772" spans="1:17" hidden="1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4691</v>
      </c>
      <c r="H772" t="s">
        <v>7</v>
      </c>
      <c r="I772">
        <v>34</v>
      </c>
      <c r="J772" s="55">
        <v>6.97</v>
      </c>
      <c r="K772" s="64">
        <v>0</v>
      </c>
      <c r="L772" s="71">
        <v>2.0099999999999998</v>
      </c>
      <c r="M772">
        <v>1</v>
      </c>
      <c r="N772" s="1">
        <v>45593</v>
      </c>
      <c r="O772">
        <v>0</v>
      </c>
      <c r="P772" s="1">
        <v>0</v>
      </c>
      <c r="Q772"/>
    </row>
    <row r="773" spans="1:17" hidden="1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4692</v>
      </c>
      <c r="H773" t="s">
        <v>7</v>
      </c>
      <c r="I773">
        <v>34</v>
      </c>
      <c r="J773" s="55">
        <v>6.97</v>
      </c>
      <c r="K773" s="64">
        <v>0</v>
      </c>
      <c r="L773" s="71">
        <v>10.98</v>
      </c>
      <c r="M773">
        <v>1</v>
      </c>
      <c r="N773" s="1">
        <v>45593</v>
      </c>
      <c r="O773">
        <v>0</v>
      </c>
      <c r="P773" s="1">
        <v>0</v>
      </c>
      <c r="Q773"/>
    </row>
    <row r="774" spans="1:17" hidden="1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878</v>
      </c>
      <c r="H774" t="s">
        <v>7</v>
      </c>
      <c r="I774">
        <v>34</v>
      </c>
      <c r="J774" s="55">
        <v>6.97</v>
      </c>
      <c r="K774" s="64">
        <v>0</v>
      </c>
      <c r="L774" s="71">
        <v>7249.21</v>
      </c>
      <c r="M774">
        <v>735</v>
      </c>
      <c r="N774" s="1">
        <v>45593</v>
      </c>
      <c r="O774">
        <v>0</v>
      </c>
      <c r="P774" s="1">
        <v>0</v>
      </c>
      <c r="Q774"/>
    </row>
    <row r="775" spans="1:17" hidden="1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4693</v>
      </c>
      <c r="H775" t="s">
        <v>7</v>
      </c>
      <c r="I775">
        <v>34</v>
      </c>
      <c r="J775" s="55">
        <v>6.97</v>
      </c>
      <c r="K775" s="64">
        <v>0</v>
      </c>
      <c r="L775" s="71">
        <v>111.98</v>
      </c>
      <c r="M775">
        <v>4</v>
      </c>
      <c r="N775" s="1">
        <v>45593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4694</v>
      </c>
      <c r="H776" t="s">
        <v>7</v>
      </c>
      <c r="I776">
        <v>34</v>
      </c>
      <c r="J776" s="55">
        <v>6.97</v>
      </c>
      <c r="K776" s="64">
        <v>0</v>
      </c>
      <c r="L776" s="71">
        <v>11.99</v>
      </c>
      <c r="M776">
        <v>1</v>
      </c>
      <c r="N776" s="1">
        <v>45593</v>
      </c>
      <c r="O776">
        <v>0</v>
      </c>
      <c r="P776" s="1">
        <v>0</v>
      </c>
      <c r="Q776"/>
    </row>
    <row r="777" spans="1:17" hidden="1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4695</v>
      </c>
      <c r="H777" t="s">
        <v>7</v>
      </c>
      <c r="I777">
        <v>34</v>
      </c>
      <c r="J777" s="55">
        <v>6.97</v>
      </c>
      <c r="K777" s="64">
        <v>0</v>
      </c>
      <c r="L777" s="71">
        <v>16.989999999999998</v>
      </c>
      <c r="M777">
        <v>1</v>
      </c>
      <c r="N777" s="1">
        <v>45593</v>
      </c>
      <c r="O777">
        <v>0</v>
      </c>
      <c r="P777" s="1">
        <v>0</v>
      </c>
      <c r="Q777"/>
    </row>
    <row r="778" spans="1:17" hidden="1">
      <c r="A778">
        <v>1001</v>
      </c>
      <c r="B778" t="s">
        <v>691</v>
      </c>
      <c r="C778" t="s">
        <v>685</v>
      </c>
      <c r="D778" t="s">
        <v>686</v>
      </c>
      <c r="E778" t="s">
        <v>28</v>
      </c>
      <c r="F778" t="s">
        <v>687</v>
      </c>
      <c r="G778" t="s">
        <v>4816</v>
      </c>
      <c r="H778" t="s">
        <v>8</v>
      </c>
      <c r="I778">
        <v>34</v>
      </c>
      <c r="J778" s="55">
        <v>6.97</v>
      </c>
      <c r="K778" s="64">
        <v>73939</v>
      </c>
      <c r="L778" s="71">
        <v>0</v>
      </c>
      <c r="M778">
        <v>2</v>
      </c>
      <c r="N778" s="1">
        <v>45593</v>
      </c>
      <c r="O778">
        <v>0</v>
      </c>
      <c r="P778" s="1">
        <v>0</v>
      </c>
      <c r="Q778"/>
    </row>
    <row r="779" spans="1:17" hidden="1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4696</v>
      </c>
      <c r="H779" t="s">
        <v>7</v>
      </c>
      <c r="I779">
        <v>34</v>
      </c>
      <c r="J779" s="55">
        <v>6.97</v>
      </c>
      <c r="K779" s="64">
        <v>0</v>
      </c>
      <c r="L779" s="71">
        <v>637.55999999999995</v>
      </c>
      <c r="M779">
        <v>91</v>
      </c>
      <c r="N779" s="1">
        <v>45593</v>
      </c>
      <c r="O779">
        <v>0</v>
      </c>
      <c r="P779" s="1">
        <v>0</v>
      </c>
      <c r="Q779"/>
    </row>
    <row r="780" spans="1:17" hidden="1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4697</v>
      </c>
      <c r="H780" t="s">
        <v>7</v>
      </c>
      <c r="I780">
        <v>34</v>
      </c>
      <c r="J780" s="55">
        <v>6.97</v>
      </c>
      <c r="K780" s="64">
        <v>0</v>
      </c>
      <c r="L780" s="71">
        <v>9.99</v>
      </c>
      <c r="M780">
        <v>1</v>
      </c>
      <c r="N780" s="1">
        <v>45593</v>
      </c>
      <c r="O780">
        <v>0</v>
      </c>
      <c r="P780" s="1">
        <v>0</v>
      </c>
      <c r="Q780"/>
    </row>
    <row r="781" spans="1:17" hidden="1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4700</v>
      </c>
      <c r="H781" t="s">
        <v>7</v>
      </c>
      <c r="I781">
        <v>34</v>
      </c>
      <c r="J781" s="55">
        <v>6.97</v>
      </c>
      <c r="K781" s="64">
        <v>0</v>
      </c>
      <c r="L781" s="71">
        <v>84.89</v>
      </c>
      <c r="M781">
        <v>11</v>
      </c>
      <c r="N781" s="1">
        <v>45593</v>
      </c>
      <c r="O781">
        <v>0</v>
      </c>
      <c r="P781" s="1">
        <v>0</v>
      </c>
      <c r="Q781"/>
    </row>
    <row r="782" spans="1:17" hidden="1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4702</v>
      </c>
      <c r="H782" t="s">
        <v>7</v>
      </c>
      <c r="I782">
        <v>34</v>
      </c>
      <c r="J782" s="55">
        <v>6.97</v>
      </c>
      <c r="K782" s="64">
        <v>0</v>
      </c>
      <c r="L782" s="71">
        <v>7.99</v>
      </c>
      <c r="M782">
        <v>1</v>
      </c>
      <c r="N782" s="1">
        <v>45593</v>
      </c>
      <c r="O782">
        <v>0</v>
      </c>
      <c r="P782" s="1">
        <v>0</v>
      </c>
      <c r="Q782"/>
    </row>
    <row r="783" spans="1:17" hidden="1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881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45593</v>
      </c>
      <c r="O783">
        <v>0</v>
      </c>
      <c r="P783" s="1">
        <v>0</v>
      </c>
      <c r="Q783"/>
    </row>
    <row r="784" spans="1:17" hidden="1">
      <c r="A784">
        <v>1001</v>
      </c>
      <c r="B784" t="s">
        <v>692</v>
      </c>
      <c r="C784" t="s">
        <v>685</v>
      </c>
      <c r="D784" t="s">
        <v>686</v>
      </c>
      <c r="E784" t="s">
        <v>6</v>
      </c>
      <c r="F784" t="s">
        <v>687</v>
      </c>
      <c r="G784" t="s">
        <v>883</v>
      </c>
      <c r="H784" t="s">
        <v>7</v>
      </c>
      <c r="I784">
        <v>34</v>
      </c>
      <c r="J784" s="55">
        <v>6.97</v>
      </c>
      <c r="K784" s="64">
        <v>0</v>
      </c>
      <c r="L784" s="71">
        <v>195767.24</v>
      </c>
      <c r="M784">
        <v>3</v>
      </c>
      <c r="N784" s="1">
        <v>45593</v>
      </c>
      <c r="O784">
        <v>0</v>
      </c>
      <c r="P784" s="1">
        <v>0</v>
      </c>
      <c r="Q784"/>
    </row>
    <row r="785" spans="1:17" hidden="1">
      <c r="A785">
        <v>1001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884</v>
      </c>
      <c r="H785" t="s">
        <v>7</v>
      </c>
      <c r="I785">
        <v>34</v>
      </c>
      <c r="J785" s="55">
        <v>6.97</v>
      </c>
      <c r="K785" s="64">
        <v>0</v>
      </c>
      <c r="L785" s="71">
        <v>30</v>
      </c>
      <c r="M785">
        <v>1</v>
      </c>
      <c r="N785" s="1">
        <v>45593</v>
      </c>
      <c r="O785">
        <v>0</v>
      </c>
      <c r="P785" s="1">
        <v>0</v>
      </c>
      <c r="Q785"/>
    </row>
    <row r="786" spans="1:17" hidden="1">
      <c r="A786">
        <v>1001</v>
      </c>
      <c r="B786" t="s">
        <v>692</v>
      </c>
      <c r="C786" t="s">
        <v>685</v>
      </c>
      <c r="D786" t="s">
        <v>686</v>
      </c>
      <c r="E786" t="s">
        <v>6</v>
      </c>
      <c r="F786" t="s">
        <v>687</v>
      </c>
      <c r="G786" t="s">
        <v>885</v>
      </c>
      <c r="H786" t="s">
        <v>7</v>
      </c>
      <c r="I786">
        <v>34</v>
      </c>
      <c r="J786" s="55">
        <v>6.97</v>
      </c>
      <c r="K786" s="64">
        <v>0</v>
      </c>
      <c r="L786" s="71">
        <v>3.18</v>
      </c>
      <c r="M786">
        <v>1</v>
      </c>
      <c r="N786" s="1">
        <v>45593</v>
      </c>
      <c r="O786">
        <v>0</v>
      </c>
      <c r="P786" s="1">
        <v>0</v>
      </c>
      <c r="Q786"/>
    </row>
    <row r="787" spans="1:17" hidden="1">
      <c r="A787">
        <v>1001</v>
      </c>
      <c r="B787" t="s">
        <v>692</v>
      </c>
      <c r="C787" t="s">
        <v>685</v>
      </c>
      <c r="D787" t="s">
        <v>686</v>
      </c>
      <c r="E787" t="s">
        <v>6</v>
      </c>
      <c r="F787" t="s">
        <v>687</v>
      </c>
      <c r="G787" t="s">
        <v>886</v>
      </c>
      <c r="H787" t="s">
        <v>7</v>
      </c>
      <c r="I787">
        <v>34</v>
      </c>
      <c r="J787" s="55">
        <v>6.97</v>
      </c>
      <c r="K787" s="64">
        <v>0</v>
      </c>
      <c r="L787" s="71">
        <v>195.73</v>
      </c>
      <c r="M787">
        <v>32</v>
      </c>
      <c r="N787" s="1">
        <v>45593</v>
      </c>
      <c r="O787">
        <v>0</v>
      </c>
      <c r="P787" s="1">
        <v>0</v>
      </c>
      <c r="Q787"/>
    </row>
    <row r="788" spans="1:17" hidden="1">
      <c r="A788">
        <v>1001</v>
      </c>
      <c r="B788" t="s">
        <v>692</v>
      </c>
      <c r="C788" t="s">
        <v>685</v>
      </c>
      <c r="D788" t="s">
        <v>686</v>
      </c>
      <c r="E788" t="s">
        <v>6</v>
      </c>
      <c r="F788" t="s">
        <v>687</v>
      </c>
      <c r="G788" t="s">
        <v>4703</v>
      </c>
      <c r="H788" t="s">
        <v>7</v>
      </c>
      <c r="I788">
        <v>34</v>
      </c>
      <c r="J788" s="55">
        <v>6.97</v>
      </c>
      <c r="K788" s="64">
        <v>0</v>
      </c>
      <c r="L788" s="71">
        <v>6.97</v>
      </c>
      <c r="M788">
        <v>2</v>
      </c>
      <c r="N788" s="1">
        <v>45593</v>
      </c>
      <c r="O788">
        <v>0</v>
      </c>
      <c r="P788" s="1">
        <v>0</v>
      </c>
      <c r="Q788"/>
    </row>
    <row r="789" spans="1:17" hidden="1">
      <c r="A789">
        <v>1001</v>
      </c>
      <c r="B789" t="s">
        <v>692</v>
      </c>
      <c r="C789" t="s">
        <v>685</v>
      </c>
      <c r="D789" t="s">
        <v>686</v>
      </c>
      <c r="E789" t="s">
        <v>6</v>
      </c>
      <c r="F789" t="s">
        <v>687</v>
      </c>
      <c r="G789" t="s">
        <v>4704</v>
      </c>
      <c r="H789" t="s">
        <v>7</v>
      </c>
      <c r="I789">
        <v>34</v>
      </c>
      <c r="J789" s="55">
        <v>6.97</v>
      </c>
      <c r="K789" s="64">
        <v>0</v>
      </c>
      <c r="L789" s="71">
        <v>41573.22</v>
      </c>
      <c r="M789">
        <v>48</v>
      </c>
      <c r="N789" s="1">
        <v>45593</v>
      </c>
      <c r="O789">
        <v>0</v>
      </c>
      <c r="P789" s="1">
        <v>0</v>
      </c>
      <c r="Q789"/>
    </row>
    <row r="790" spans="1:17" hidden="1">
      <c r="A790">
        <v>1001</v>
      </c>
      <c r="B790" t="s">
        <v>692</v>
      </c>
      <c r="C790" t="s">
        <v>685</v>
      </c>
      <c r="D790" t="s">
        <v>686</v>
      </c>
      <c r="E790" t="s">
        <v>6</v>
      </c>
      <c r="F790" t="s">
        <v>687</v>
      </c>
      <c r="G790" t="s">
        <v>887</v>
      </c>
      <c r="H790" t="s">
        <v>7</v>
      </c>
      <c r="I790">
        <v>34</v>
      </c>
      <c r="J790" s="55">
        <v>6.97</v>
      </c>
      <c r="K790" s="64">
        <v>0</v>
      </c>
      <c r="L790" s="71">
        <v>24.94</v>
      </c>
      <c r="M790">
        <v>2</v>
      </c>
      <c r="N790" s="1">
        <v>45593</v>
      </c>
      <c r="O790">
        <v>0</v>
      </c>
      <c r="P790" s="1">
        <v>0</v>
      </c>
      <c r="Q790"/>
    </row>
    <row r="791" spans="1:17" hidden="1">
      <c r="A791">
        <v>1001</v>
      </c>
      <c r="B791" t="s">
        <v>692</v>
      </c>
      <c r="C791" t="s">
        <v>685</v>
      </c>
      <c r="D791" t="s">
        <v>686</v>
      </c>
      <c r="E791" t="s">
        <v>6</v>
      </c>
      <c r="F791" t="s">
        <v>687</v>
      </c>
      <c r="G791" t="s">
        <v>4705</v>
      </c>
      <c r="H791" t="s">
        <v>7</v>
      </c>
      <c r="I791">
        <v>34</v>
      </c>
      <c r="J791" s="55">
        <v>6.97</v>
      </c>
      <c r="K791" s="64">
        <v>0</v>
      </c>
      <c r="L791" s="71">
        <v>2.99</v>
      </c>
      <c r="M791">
        <v>1</v>
      </c>
      <c r="N791" s="1">
        <v>45593</v>
      </c>
      <c r="O791">
        <v>0</v>
      </c>
      <c r="P791" s="1">
        <v>0</v>
      </c>
      <c r="Q791"/>
    </row>
    <row r="792" spans="1:17" hidden="1">
      <c r="A792">
        <v>1001</v>
      </c>
      <c r="B792" t="s">
        <v>692</v>
      </c>
      <c r="C792" t="s">
        <v>685</v>
      </c>
      <c r="D792" t="s">
        <v>686</v>
      </c>
      <c r="E792" t="s">
        <v>6</v>
      </c>
      <c r="F792" t="s">
        <v>687</v>
      </c>
      <c r="G792" t="s">
        <v>4706</v>
      </c>
      <c r="H792" t="s">
        <v>7</v>
      </c>
      <c r="I792">
        <v>34</v>
      </c>
      <c r="J792" s="55">
        <v>6.97</v>
      </c>
      <c r="K792" s="64">
        <v>0</v>
      </c>
      <c r="L792" s="71">
        <v>16.989999999999998</v>
      </c>
      <c r="M792">
        <v>1</v>
      </c>
      <c r="N792" s="1">
        <v>45593</v>
      </c>
      <c r="O792">
        <v>0</v>
      </c>
      <c r="P792" s="1">
        <v>0</v>
      </c>
      <c r="Q792"/>
    </row>
    <row r="793" spans="1:17" hidden="1">
      <c r="A793">
        <v>1001</v>
      </c>
      <c r="B793" t="s">
        <v>692</v>
      </c>
      <c r="C793" t="s">
        <v>685</v>
      </c>
      <c r="D793" t="s">
        <v>686</v>
      </c>
      <c r="E793" t="s">
        <v>6</v>
      </c>
      <c r="F793" t="s">
        <v>687</v>
      </c>
      <c r="G793" t="s">
        <v>4707</v>
      </c>
      <c r="H793" t="s">
        <v>7</v>
      </c>
      <c r="I793">
        <v>34</v>
      </c>
      <c r="J793" s="55">
        <v>6.97</v>
      </c>
      <c r="K793" s="64">
        <v>0</v>
      </c>
      <c r="L793" s="71">
        <v>15.99</v>
      </c>
      <c r="M793">
        <v>1</v>
      </c>
      <c r="N793" s="1">
        <v>45593</v>
      </c>
      <c r="O793">
        <v>0</v>
      </c>
      <c r="P793" s="1">
        <v>0</v>
      </c>
      <c r="Q793"/>
    </row>
    <row r="794" spans="1:17" hidden="1">
      <c r="A794">
        <v>1001</v>
      </c>
      <c r="B794" t="s">
        <v>692</v>
      </c>
      <c r="C794" t="s">
        <v>685</v>
      </c>
      <c r="D794" t="s">
        <v>686</v>
      </c>
      <c r="E794" t="s">
        <v>28</v>
      </c>
      <c r="F794" t="s">
        <v>687</v>
      </c>
      <c r="G794" t="s">
        <v>4823</v>
      </c>
      <c r="H794" t="s">
        <v>8</v>
      </c>
      <c r="I794">
        <v>34</v>
      </c>
      <c r="J794" s="55">
        <v>6.97</v>
      </c>
      <c r="K794" s="64">
        <v>135770.20000000001</v>
      </c>
      <c r="L794" s="71">
        <v>0</v>
      </c>
      <c r="M794">
        <v>3</v>
      </c>
      <c r="N794" s="1">
        <v>45593</v>
      </c>
      <c r="O794">
        <v>0</v>
      </c>
      <c r="P794" s="1">
        <v>0</v>
      </c>
      <c r="Q794"/>
    </row>
    <row r="795" spans="1:17" hidden="1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4708</v>
      </c>
      <c r="H795" t="s">
        <v>7</v>
      </c>
      <c r="I795">
        <v>34</v>
      </c>
      <c r="J795" s="55">
        <v>6.97</v>
      </c>
      <c r="K795" s="64">
        <v>0</v>
      </c>
      <c r="L795" s="71">
        <v>1194.07</v>
      </c>
      <c r="M795">
        <v>14</v>
      </c>
      <c r="N795" s="1">
        <v>45593</v>
      </c>
      <c r="O795">
        <v>0</v>
      </c>
      <c r="P795" s="1">
        <v>0</v>
      </c>
      <c r="Q795"/>
    </row>
    <row r="796" spans="1:17" hidden="1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4709</v>
      </c>
      <c r="H796" t="s">
        <v>7</v>
      </c>
      <c r="I796">
        <v>34</v>
      </c>
      <c r="J796" s="55">
        <v>6.97</v>
      </c>
      <c r="K796" s="64">
        <v>0</v>
      </c>
      <c r="L796" s="71">
        <v>319.81</v>
      </c>
      <c r="M796">
        <v>26</v>
      </c>
      <c r="N796" s="1">
        <v>45593</v>
      </c>
      <c r="O796">
        <v>0</v>
      </c>
      <c r="P796" s="1">
        <v>0</v>
      </c>
      <c r="Q796"/>
    </row>
    <row r="797" spans="1:17" hidden="1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4710</v>
      </c>
      <c r="H797" t="s">
        <v>7</v>
      </c>
      <c r="I797">
        <v>34</v>
      </c>
      <c r="J797" s="55">
        <v>6.97</v>
      </c>
      <c r="K797" s="64">
        <v>0</v>
      </c>
      <c r="L797" s="71">
        <v>35</v>
      </c>
      <c r="M797">
        <v>1</v>
      </c>
      <c r="N797" s="1">
        <v>45593</v>
      </c>
      <c r="O797">
        <v>0</v>
      </c>
      <c r="P797" s="1">
        <v>0</v>
      </c>
      <c r="Q797"/>
    </row>
    <row r="798" spans="1:17" hidden="1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4711</v>
      </c>
      <c r="H798" t="s">
        <v>7</v>
      </c>
      <c r="I798">
        <v>34</v>
      </c>
      <c r="J798" s="55">
        <v>6.97</v>
      </c>
      <c r="K798" s="64">
        <v>0</v>
      </c>
      <c r="L798" s="71">
        <v>5.99</v>
      </c>
      <c r="M798">
        <v>1</v>
      </c>
      <c r="N798" s="1">
        <v>45593</v>
      </c>
      <c r="O798">
        <v>0</v>
      </c>
      <c r="P798" s="1">
        <v>0</v>
      </c>
      <c r="Q798"/>
    </row>
    <row r="799" spans="1:17" hidden="1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4713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45593</v>
      </c>
      <c r="O799">
        <v>0</v>
      </c>
      <c r="P799" s="1">
        <v>0</v>
      </c>
      <c r="Q799"/>
    </row>
    <row r="800" spans="1:17" hidden="1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4719</v>
      </c>
      <c r="H800" t="s">
        <v>7</v>
      </c>
      <c r="I800">
        <v>34</v>
      </c>
      <c r="J800" s="55">
        <v>6.97</v>
      </c>
      <c r="K800" s="64">
        <v>0</v>
      </c>
      <c r="L800" s="71">
        <v>539.20000000000005</v>
      </c>
      <c r="M800">
        <v>61</v>
      </c>
      <c r="N800" s="1">
        <v>45593</v>
      </c>
      <c r="O800">
        <v>0</v>
      </c>
      <c r="P800" s="1">
        <v>0</v>
      </c>
      <c r="Q800"/>
    </row>
    <row r="801" spans="1:17" hidden="1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4720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1</v>
      </c>
      <c r="N801" s="1">
        <v>45593</v>
      </c>
      <c r="O801">
        <v>0</v>
      </c>
      <c r="P801" s="1">
        <v>0</v>
      </c>
      <c r="Q801"/>
    </row>
    <row r="802" spans="1:17" hidden="1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888</v>
      </c>
      <c r="H802" t="s">
        <v>7</v>
      </c>
      <c r="I802">
        <v>34</v>
      </c>
      <c r="J802" s="55">
        <v>6.97</v>
      </c>
      <c r="K802" s="64">
        <v>0</v>
      </c>
      <c r="L802" s="71">
        <v>6.5</v>
      </c>
      <c r="M802">
        <v>1</v>
      </c>
      <c r="N802" s="1">
        <v>45593</v>
      </c>
      <c r="O802">
        <v>0</v>
      </c>
      <c r="P802" s="1">
        <v>0</v>
      </c>
      <c r="Q802"/>
    </row>
    <row r="803" spans="1:17" hidden="1">
      <c r="A803">
        <v>1001</v>
      </c>
      <c r="B803" t="s">
        <v>693</v>
      </c>
      <c r="C803" t="s">
        <v>685</v>
      </c>
      <c r="D803" t="s">
        <v>686</v>
      </c>
      <c r="E803" t="s">
        <v>6</v>
      </c>
      <c r="F803" t="s">
        <v>687</v>
      </c>
      <c r="G803" t="s">
        <v>4721</v>
      </c>
      <c r="H803" t="s">
        <v>7</v>
      </c>
      <c r="I803">
        <v>34</v>
      </c>
      <c r="J803" s="55">
        <v>6.97</v>
      </c>
      <c r="K803" s="64">
        <v>0</v>
      </c>
      <c r="L803" s="71">
        <v>11.99</v>
      </c>
      <c r="M803">
        <v>1</v>
      </c>
      <c r="N803" s="1">
        <v>45593</v>
      </c>
      <c r="O803">
        <v>0</v>
      </c>
      <c r="P803" s="1">
        <v>0</v>
      </c>
      <c r="Q803"/>
    </row>
    <row r="804" spans="1:17" hidden="1">
      <c r="A804">
        <v>1001</v>
      </c>
      <c r="B804" t="s">
        <v>693</v>
      </c>
      <c r="C804" t="s">
        <v>685</v>
      </c>
      <c r="D804" t="s">
        <v>686</v>
      </c>
      <c r="E804" t="s">
        <v>6</v>
      </c>
      <c r="F804" t="s">
        <v>687</v>
      </c>
      <c r="G804" t="s">
        <v>4722</v>
      </c>
      <c r="H804" t="s">
        <v>7</v>
      </c>
      <c r="I804">
        <v>34</v>
      </c>
      <c r="J804" s="55">
        <v>6.97</v>
      </c>
      <c r="K804" s="64">
        <v>0</v>
      </c>
      <c r="L804" s="71">
        <v>5.99</v>
      </c>
      <c r="M804">
        <v>1</v>
      </c>
      <c r="N804" s="1">
        <v>45593</v>
      </c>
      <c r="O804">
        <v>0</v>
      </c>
      <c r="P804" s="1">
        <v>0</v>
      </c>
      <c r="Q804"/>
    </row>
    <row r="805" spans="1:17" hidden="1">
      <c r="A805">
        <v>1001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4723</v>
      </c>
      <c r="H805" t="s">
        <v>7</v>
      </c>
      <c r="I805">
        <v>34</v>
      </c>
      <c r="J805" s="55">
        <v>6.97</v>
      </c>
      <c r="K805" s="64">
        <v>0</v>
      </c>
      <c r="L805" s="71">
        <v>9.99</v>
      </c>
      <c r="M805">
        <v>1</v>
      </c>
      <c r="N805" s="1">
        <v>45593</v>
      </c>
      <c r="O805">
        <v>0</v>
      </c>
      <c r="P805" s="1">
        <v>0</v>
      </c>
      <c r="Q805"/>
    </row>
    <row r="806" spans="1:17" hidden="1">
      <c r="A806">
        <v>1001</v>
      </c>
      <c r="B806" t="s">
        <v>693</v>
      </c>
      <c r="C806" t="s">
        <v>685</v>
      </c>
      <c r="D806" t="s">
        <v>686</v>
      </c>
      <c r="E806" t="s">
        <v>6</v>
      </c>
      <c r="F806" t="s">
        <v>687</v>
      </c>
      <c r="G806" t="s">
        <v>4724</v>
      </c>
      <c r="H806" t="s">
        <v>7</v>
      </c>
      <c r="I806">
        <v>34</v>
      </c>
      <c r="J806" s="55">
        <v>6.97</v>
      </c>
      <c r="K806" s="64">
        <v>0</v>
      </c>
      <c r="L806" s="71">
        <v>1.99</v>
      </c>
      <c r="M806">
        <v>1</v>
      </c>
      <c r="N806" s="1">
        <v>45593</v>
      </c>
      <c r="O806">
        <v>0</v>
      </c>
      <c r="P806" s="1">
        <v>0</v>
      </c>
      <c r="Q806"/>
    </row>
    <row r="807" spans="1:17" hidden="1">
      <c r="A807">
        <v>1001</v>
      </c>
      <c r="B807" t="s">
        <v>693</v>
      </c>
      <c r="C807" t="s">
        <v>685</v>
      </c>
      <c r="D807" t="s">
        <v>686</v>
      </c>
      <c r="E807" t="s">
        <v>6</v>
      </c>
      <c r="F807" t="s">
        <v>687</v>
      </c>
      <c r="G807" t="s">
        <v>4725</v>
      </c>
      <c r="H807" t="s">
        <v>7</v>
      </c>
      <c r="I807">
        <v>34</v>
      </c>
      <c r="J807" s="55">
        <v>6.97</v>
      </c>
      <c r="K807" s="64">
        <v>0</v>
      </c>
      <c r="L807" s="71">
        <v>44.07</v>
      </c>
      <c r="M807">
        <v>1</v>
      </c>
      <c r="N807" s="1">
        <v>45593</v>
      </c>
      <c r="O807">
        <v>0</v>
      </c>
      <c r="P807" s="1">
        <v>0</v>
      </c>
      <c r="Q807"/>
    </row>
    <row r="808" spans="1:17" hidden="1">
      <c r="A808">
        <v>1001</v>
      </c>
      <c r="B808" t="s">
        <v>693</v>
      </c>
      <c r="C808" t="s">
        <v>685</v>
      </c>
      <c r="D808" t="s">
        <v>686</v>
      </c>
      <c r="E808" t="s">
        <v>6</v>
      </c>
      <c r="F808" t="s">
        <v>687</v>
      </c>
      <c r="G808" t="s">
        <v>889</v>
      </c>
      <c r="H808" t="s">
        <v>7</v>
      </c>
      <c r="I808">
        <v>34</v>
      </c>
      <c r="J808" s="55">
        <v>6.97</v>
      </c>
      <c r="K808" s="64">
        <v>0</v>
      </c>
      <c r="L808" s="71">
        <v>107144.99</v>
      </c>
      <c r="M808">
        <v>1</v>
      </c>
      <c r="N808" s="1">
        <v>45593</v>
      </c>
      <c r="O808">
        <v>0</v>
      </c>
      <c r="P808" s="1">
        <v>0</v>
      </c>
      <c r="Q808"/>
    </row>
    <row r="809" spans="1:17" hidden="1">
      <c r="A809">
        <v>1001</v>
      </c>
      <c r="B809" t="s">
        <v>693</v>
      </c>
      <c r="C809" t="s">
        <v>685</v>
      </c>
      <c r="D809" t="s">
        <v>686</v>
      </c>
      <c r="E809" t="s">
        <v>6</v>
      </c>
      <c r="F809" t="s">
        <v>687</v>
      </c>
      <c r="G809" t="s">
        <v>4726</v>
      </c>
      <c r="H809" t="s">
        <v>7</v>
      </c>
      <c r="I809">
        <v>34</v>
      </c>
      <c r="J809" s="55">
        <v>6.97</v>
      </c>
      <c r="K809" s="64">
        <v>0</v>
      </c>
      <c r="L809" s="71">
        <v>10.98</v>
      </c>
      <c r="M809">
        <v>1</v>
      </c>
      <c r="N809" s="1">
        <v>45593</v>
      </c>
      <c r="O809">
        <v>0</v>
      </c>
      <c r="P809" s="1">
        <v>0</v>
      </c>
      <c r="Q809"/>
    </row>
    <row r="810" spans="1:17" hidden="1">
      <c r="A810">
        <v>1001</v>
      </c>
      <c r="B810" t="s">
        <v>693</v>
      </c>
      <c r="C810" t="s">
        <v>685</v>
      </c>
      <c r="D810" t="s">
        <v>686</v>
      </c>
      <c r="E810" t="s">
        <v>6</v>
      </c>
      <c r="F810" t="s">
        <v>687</v>
      </c>
      <c r="G810" t="s">
        <v>4727</v>
      </c>
      <c r="H810" t="s">
        <v>7</v>
      </c>
      <c r="I810">
        <v>34</v>
      </c>
      <c r="J810" s="55">
        <v>6.97</v>
      </c>
      <c r="K810" s="64">
        <v>0</v>
      </c>
      <c r="L810" s="71">
        <v>32.97</v>
      </c>
      <c r="M810">
        <v>3</v>
      </c>
      <c r="N810" s="1">
        <v>45593</v>
      </c>
      <c r="O810">
        <v>0</v>
      </c>
      <c r="P810" s="1">
        <v>0</v>
      </c>
      <c r="Q810"/>
    </row>
    <row r="811" spans="1:17" hidden="1">
      <c r="A811">
        <v>1001</v>
      </c>
      <c r="B811" t="s">
        <v>693</v>
      </c>
      <c r="C811" t="s">
        <v>685</v>
      </c>
      <c r="D811" t="s">
        <v>686</v>
      </c>
      <c r="E811" t="s">
        <v>6</v>
      </c>
      <c r="F811" t="s">
        <v>687</v>
      </c>
      <c r="G811" t="s">
        <v>4728</v>
      </c>
      <c r="H811" t="s">
        <v>7</v>
      </c>
      <c r="I811">
        <v>34</v>
      </c>
      <c r="J811" s="55">
        <v>6.97</v>
      </c>
      <c r="K811" s="64">
        <v>0</v>
      </c>
      <c r="L811" s="71">
        <v>16.989999999999998</v>
      </c>
      <c r="M811">
        <v>1</v>
      </c>
      <c r="N811" s="1">
        <v>45593</v>
      </c>
      <c r="O811">
        <v>0</v>
      </c>
      <c r="P811" s="1">
        <v>0</v>
      </c>
      <c r="Q811"/>
    </row>
    <row r="812" spans="1:17" hidden="1">
      <c r="A812">
        <v>1001</v>
      </c>
      <c r="B812" t="s">
        <v>693</v>
      </c>
      <c r="C812" t="s">
        <v>685</v>
      </c>
      <c r="D812" t="s">
        <v>686</v>
      </c>
      <c r="E812" t="s">
        <v>6</v>
      </c>
      <c r="F812" t="s">
        <v>687</v>
      </c>
      <c r="G812" t="s">
        <v>4729</v>
      </c>
      <c r="H812" t="s">
        <v>7</v>
      </c>
      <c r="I812">
        <v>34</v>
      </c>
      <c r="J812" s="55">
        <v>6.97</v>
      </c>
      <c r="K812" s="64">
        <v>0</v>
      </c>
      <c r="L812" s="71">
        <v>114.39</v>
      </c>
      <c r="M812">
        <v>10</v>
      </c>
      <c r="N812" s="1">
        <v>45593</v>
      </c>
      <c r="O812">
        <v>0</v>
      </c>
      <c r="P812" s="1">
        <v>0</v>
      </c>
      <c r="Q812"/>
    </row>
    <row r="813" spans="1:17" hidden="1">
      <c r="A813">
        <v>1001</v>
      </c>
      <c r="B813" t="s">
        <v>693</v>
      </c>
      <c r="C813" t="s">
        <v>685</v>
      </c>
      <c r="D813" t="s">
        <v>686</v>
      </c>
      <c r="E813" t="s">
        <v>6</v>
      </c>
      <c r="F813" t="s">
        <v>687</v>
      </c>
      <c r="G813" t="s">
        <v>4730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45593</v>
      </c>
      <c r="O813">
        <v>0</v>
      </c>
      <c r="P813" s="1">
        <v>0</v>
      </c>
      <c r="Q813"/>
    </row>
    <row r="814" spans="1:17" hidden="1">
      <c r="A814">
        <v>1001</v>
      </c>
      <c r="B814" t="s">
        <v>693</v>
      </c>
      <c r="C814" t="s">
        <v>685</v>
      </c>
      <c r="D814" t="s">
        <v>686</v>
      </c>
      <c r="E814" t="s">
        <v>6</v>
      </c>
      <c r="F814" t="s">
        <v>687</v>
      </c>
      <c r="G814" t="s">
        <v>890</v>
      </c>
      <c r="H814" t="s">
        <v>7</v>
      </c>
      <c r="I814">
        <v>34</v>
      </c>
      <c r="J814" s="55">
        <v>6.97</v>
      </c>
      <c r="K814" s="64">
        <v>0</v>
      </c>
      <c r="L814" s="71">
        <v>10.98</v>
      </c>
      <c r="M814">
        <v>1</v>
      </c>
      <c r="N814" s="1">
        <v>45593</v>
      </c>
      <c r="O814">
        <v>0</v>
      </c>
      <c r="P814" s="1">
        <v>0</v>
      </c>
      <c r="Q814"/>
    </row>
    <row r="815" spans="1:17" hidden="1">
      <c r="A815">
        <v>1001</v>
      </c>
      <c r="B815" t="s">
        <v>693</v>
      </c>
      <c r="C815" t="s">
        <v>685</v>
      </c>
      <c r="D815" t="s">
        <v>686</v>
      </c>
      <c r="E815" t="s">
        <v>6</v>
      </c>
      <c r="F815" t="s">
        <v>687</v>
      </c>
      <c r="G815" t="s">
        <v>891</v>
      </c>
      <c r="H815" t="s">
        <v>7</v>
      </c>
      <c r="I815">
        <v>34</v>
      </c>
      <c r="J815" s="55">
        <v>6.97</v>
      </c>
      <c r="K815" s="64">
        <v>0</v>
      </c>
      <c r="L815" s="71">
        <v>19.989999999999998</v>
      </c>
      <c r="M815">
        <v>1</v>
      </c>
      <c r="N815" s="1">
        <v>45593</v>
      </c>
      <c r="O815">
        <v>0</v>
      </c>
      <c r="P815" s="1">
        <v>0</v>
      </c>
      <c r="Q815"/>
    </row>
    <row r="816" spans="1:17" hidden="1">
      <c r="A816">
        <v>1001</v>
      </c>
      <c r="B816" t="s">
        <v>693</v>
      </c>
      <c r="C816" t="s">
        <v>685</v>
      </c>
      <c r="D816" t="s">
        <v>686</v>
      </c>
      <c r="E816" t="s">
        <v>6</v>
      </c>
      <c r="F816" t="s">
        <v>687</v>
      </c>
      <c r="G816" t="s">
        <v>4731</v>
      </c>
      <c r="H816" t="s">
        <v>7</v>
      </c>
      <c r="I816">
        <v>34</v>
      </c>
      <c r="J816" s="55">
        <v>6.97</v>
      </c>
      <c r="K816" s="64">
        <v>0</v>
      </c>
      <c r="L816" s="71">
        <v>30.74</v>
      </c>
      <c r="M816">
        <v>1</v>
      </c>
      <c r="N816" s="1">
        <v>45593</v>
      </c>
      <c r="O816">
        <v>0</v>
      </c>
      <c r="P816" s="1">
        <v>0</v>
      </c>
      <c r="Q816"/>
    </row>
    <row r="817" spans="1:17" hidden="1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4734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1</v>
      </c>
      <c r="N817" s="1">
        <v>45593</v>
      </c>
      <c r="O817">
        <v>0</v>
      </c>
      <c r="P817" s="1">
        <v>0</v>
      </c>
      <c r="Q817"/>
    </row>
    <row r="818" spans="1:17" hidden="1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4737</v>
      </c>
      <c r="H818" t="s">
        <v>7</v>
      </c>
      <c r="I818">
        <v>34</v>
      </c>
      <c r="J818" s="55">
        <v>6.97</v>
      </c>
      <c r="K818" s="64">
        <v>0</v>
      </c>
      <c r="L818" s="71">
        <v>10.98</v>
      </c>
      <c r="M818">
        <v>2</v>
      </c>
      <c r="N818" s="1">
        <v>45593</v>
      </c>
      <c r="O818">
        <v>0</v>
      </c>
      <c r="P818" s="1">
        <v>0</v>
      </c>
      <c r="Q818"/>
    </row>
    <row r="819" spans="1:17" hidden="1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4738</v>
      </c>
      <c r="H819" t="s">
        <v>7</v>
      </c>
      <c r="I819">
        <v>34</v>
      </c>
      <c r="J819" s="55">
        <v>6.97</v>
      </c>
      <c r="K819" s="64">
        <v>0</v>
      </c>
      <c r="L819" s="71">
        <v>33.96</v>
      </c>
      <c r="M819">
        <v>4</v>
      </c>
      <c r="N819" s="1">
        <v>45593</v>
      </c>
      <c r="O819">
        <v>0</v>
      </c>
      <c r="P819" s="1">
        <v>0</v>
      </c>
      <c r="Q819"/>
    </row>
    <row r="820" spans="1:17" hidden="1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4739</v>
      </c>
      <c r="H820" t="s">
        <v>7</v>
      </c>
      <c r="I820">
        <v>34</v>
      </c>
      <c r="J820" s="55">
        <v>6.97</v>
      </c>
      <c r="K820" s="64">
        <v>0</v>
      </c>
      <c r="L820" s="71">
        <v>25.71</v>
      </c>
      <c r="M820">
        <v>2</v>
      </c>
      <c r="N820" s="1">
        <v>45593</v>
      </c>
      <c r="O820">
        <v>0</v>
      </c>
      <c r="P820" s="1">
        <v>0</v>
      </c>
      <c r="Q820"/>
    </row>
    <row r="821" spans="1:17" hidden="1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4740</v>
      </c>
      <c r="H821" t="s">
        <v>7</v>
      </c>
      <c r="I821">
        <v>34</v>
      </c>
      <c r="J821" s="55">
        <v>6.97</v>
      </c>
      <c r="K821" s="64">
        <v>0</v>
      </c>
      <c r="L821" s="71">
        <v>11.99</v>
      </c>
      <c r="M821">
        <v>1</v>
      </c>
      <c r="N821" s="1">
        <v>45593</v>
      </c>
      <c r="O821">
        <v>0</v>
      </c>
      <c r="P821" s="1">
        <v>0</v>
      </c>
      <c r="Q821"/>
    </row>
    <row r="822" spans="1:17" hidden="1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4741</v>
      </c>
      <c r="H822" t="s">
        <v>7</v>
      </c>
      <c r="I822">
        <v>34</v>
      </c>
      <c r="J822" s="55">
        <v>6.97</v>
      </c>
      <c r="K822" s="64">
        <v>0</v>
      </c>
      <c r="L822" s="71">
        <v>2.99</v>
      </c>
      <c r="M822">
        <v>1</v>
      </c>
      <c r="N822" s="1">
        <v>45593</v>
      </c>
      <c r="O822">
        <v>0</v>
      </c>
      <c r="P822" s="1">
        <v>0</v>
      </c>
      <c r="Q822"/>
    </row>
    <row r="823" spans="1:17" hidden="1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4742</v>
      </c>
      <c r="H823" t="s">
        <v>7</v>
      </c>
      <c r="I823">
        <v>34</v>
      </c>
      <c r="J823" s="55">
        <v>6.97</v>
      </c>
      <c r="K823" s="64">
        <v>0</v>
      </c>
      <c r="L823" s="71">
        <v>6.49</v>
      </c>
      <c r="M823">
        <v>1</v>
      </c>
      <c r="N823" s="1">
        <v>45593</v>
      </c>
      <c r="O823">
        <v>0</v>
      </c>
      <c r="P823" s="1">
        <v>0</v>
      </c>
      <c r="Q823"/>
    </row>
    <row r="824" spans="1:17" hidden="1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894</v>
      </c>
      <c r="H824" t="s">
        <v>7</v>
      </c>
      <c r="I824">
        <v>34</v>
      </c>
      <c r="J824" s="55">
        <v>6.97</v>
      </c>
      <c r="K824" s="64">
        <v>0</v>
      </c>
      <c r="L824" s="71">
        <v>6.99</v>
      </c>
      <c r="M824">
        <v>1</v>
      </c>
      <c r="N824" s="1">
        <v>45593</v>
      </c>
      <c r="O824">
        <v>0</v>
      </c>
      <c r="P824" s="1">
        <v>0</v>
      </c>
      <c r="Q824"/>
    </row>
    <row r="825" spans="1:17" hidden="1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4743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45593</v>
      </c>
      <c r="O825">
        <v>0</v>
      </c>
      <c r="P825" s="1">
        <v>0</v>
      </c>
      <c r="Q825"/>
    </row>
    <row r="826" spans="1:17" hidden="1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4744</v>
      </c>
      <c r="H826" t="s">
        <v>7</v>
      </c>
      <c r="I826">
        <v>34</v>
      </c>
      <c r="J826" s="55">
        <v>6.97</v>
      </c>
      <c r="K826" s="64">
        <v>0</v>
      </c>
      <c r="L826" s="71">
        <v>10826</v>
      </c>
      <c r="M826">
        <v>1</v>
      </c>
      <c r="N826" s="1">
        <v>45593</v>
      </c>
      <c r="O826">
        <v>0</v>
      </c>
      <c r="P826" s="1">
        <v>0</v>
      </c>
      <c r="Q826"/>
    </row>
    <row r="827" spans="1:17" hidden="1">
      <c r="A827">
        <v>1001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4745</v>
      </c>
      <c r="H827" t="s">
        <v>7</v>
      </c>
      <c r="I827">
        <v>34</v>
      </c>
      <c r="J827" s="55">
        <v>6.97</v>
      </c>
      <c r="K827" s="64">
        <v>0</v>
      </c>
      <c r="L827" s="71">
        <v>2.99</v>
      </c>
      <c r="M827">
        <v>1</v>
      </c>
      <c r="N827" s="1">
        <v>45593</v>
      </c>
      <c r="O827">
        <v>0</v>
      </c>
      <c r="P827" s="1">
        <v>0</v>
      </c>
      <c r="Q827"/>
    </row>
    <row r="828" spans="1:17" hidden="1">
      <c r="A828">
        <v>1001</v>
      </c>
      <c r="B828" t="s">
        <v>694</v>
      </c>
      <c r="C828" t="s">
        <v>685</v>
      </c>
      <c r="D828" t="s">
        <v>686</v>
      </c>
      <c r="E828" t="s">
        <v>6</v>
      </c>
      <c r="F828" t="s">
        <v>687</v>
      </c>
      <c r="G828" t="s">
        <v>4746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45593</v>
      </c>
      <c r="O828">
        <v>0</v>
      </c>
      <c r="P828" s="1">
        <v>0</v>
      </c>
      <c r="Q828"/>
    </row>
    <row r="829" spans="1:17" hidden="1">
      <c r="A829">
        <v>1001</v>
      </c>
      <c r="B829" t="s">
        <v>694</v>
      </c>
      <c r="C829" t="s">
        <v>685</v>
      </c>
      <c r="D829" t="s">
        <v>686</v>
      </c>
      <c r="E829" t="s">
        <v>6</v>
      </c>
      <c r="F829" t="s">
        <v>687</v>
      </c>
      <c r="G829" t="s">
        <v>895</v>
      </c>
      <c r="H829" t="s">
        <v>7</v>
      </c>
      <c r="I829">
        <v>34</v>
      </c>
      <c r="J829" s="55">
        <v>6.97</v>
      </c>
      <c r="K829" s="64">
        <v>0</v>
      </c>
      <c r="L829" s="71">
        <v>758.15</v>
      </c>
      <c r="M829">
        <v>93</v>
      </c>
      <c r="N829" s="1">
        <v>45593</v>
      </c>
      <c r="O829">
        <v>0</v>
      </c>
      <c r="P829" s="1">
        <v>0</v>
      </c>
      <c r="Q829"/>
    </row>
    <row r="830" spans="1:17" hidden="1">
      <c r="A830">
        <v>1001</v>
      </c>
      <c r="B830" t="s">
        <v>694</v>
      </c>
      <c r="C830" t="s">
        <v>685</v>
      </c>
      <c r="D830" t="s">
        <v>686</v>
      </c>
      <c r="E830" t="s">
        <v>6</v>
      </c>
      <c r="F830" t="s">
        <v>687</v>
      </c>
      <c r="G830" t="s">
        <v>4747</v>
      </c>
      <c r="H830" t="s">
        <v>7</v>
      </c>
      <c r="I830">
        <v>34</v>
      </c>
      <c r="J830" s="55">
        <v>6.97</v>
      </c>
      <c r="K830" s="64">
        <v>0</v>
      </c>
      <c r="L830" s="71">
        <v>254.34</v>
      </c>
      <c r="M830">
        <v>22</v>
      </c>
      <c r="N830" s="1">
        <v>45593</v>
      </c>
      <c r="O830">
        <v>0</v>
      </c>
      <c r="P830" s="1">
        <v>0</v>
      </c>
      <c r="Q830"/>
    </row>
    <row r="831" spans="1:17" hidden="1">
      <c r="A831">
        <v>1001</v>
      </c>
      <c r="B831" t="s">
        <v>694</v>
      </c>
      <c r="C831" t="s">
        <v>685</v>
      </c>
      <c r="D831" t="s">
        <v>686</v>
      </c>
      <c r="E831" t="s">
        <v>6</v>
      </c>
      <c r="F831" t="s">
        <v>687</v>
      </c>
      <c r="G831" t="s">
        <v>4748</v>
      </c>
      <c r="H831" t="s">
        <v>7</v>
      </c>
      <c r="I831">
        <v>34</v>
      </c>
      <c r="J831" s="55">
        <v>6.97</v>
      </c>
      <c r="K831" s="64">
        <v>0</v>
      </c>
      <c r="L831" s="71">
        <v>199.98</v>
      </c>
      <c r="M831">
        <v>13</v>
      </c>
      <c r="N831" s="1">
        <v>45593</v>
      </c>
      <c r="O831">
        <v>0</v>
      </c>
      <c r="P831" s="1">
        <v>0</v>
      </c>
      <c r="Q831"/>
    </row>
    <row r="832" spans="1:17" hidden="1">
      <c r="A832">
        <v>1001</v>
      </c>
      <c r="B832" t="s">
        <v>694</v>
      </c>
      <c r="C832" t="s">
        <v>685</v>
      </c>
      <c r="D832" t="s">
        <v>686</v>
      </c>
      <c r="E832" t="s">
        <v>6</v>
      </c>
      <c r="F832" t="s">
        <v>687</v>
      </c>
      <c r="G832" t="s">
        <v>4749</v>
      </c>
      <c r="H832" t="s">
        <v>7</v>
      </c>
      <c r="I832">
        <v>34</v>
      </c>
      <c r="J832" s="55">
        <v>6.97</v>
      </c>
      <c r="K832" s="64">
        <v>0</v>
      </c>
      <c r="L832" s="71">
        <v>719.32</v>
      </c>
      <c r="M832">
        <v>37</v>
      </c>
      <c r="N832" s="1">
        <v>45593</v>
      </c>
      <c r="O832">
        <v>0</v>
      </c>
      <c r="P832" s="1">
        <v>0</v>
      </c>
      <c r="Q832"/>
    </row>
    <row r="833" spans="1:17" hidden="1">
      <c r="A833">
        <v>1001</v>
      </c>
      <c r="B833" t="s">
        <v>694</v>
      </c>
      <c r="C833" t="s">
        <v>685</v>
      </c>
      <c r="D833" t="s">
        <v>686</v>
      </c>
      <c r="E833" t="s">
        <v>6</v>
      </c>
      <c r="F833" t="s">
        <v>687</v>
      </c>
      <c r="G833" t="s">
        <v>4750</v>
      </c>
      <c r="H833" t="s">
        <v>7</v>
      </c>
      <c r="I833">
        <v>34</v>
      </c>
      <c r="J833" s="55">
        <v>6.97</v>
      </c>
      <c r="K833" s="64">
        <v>0</v>
      </c>
      <c r="L833" s="71">
        <v>5.99</v>
      </c>
      <c r="M833">
        <v>1</v>
      </c>
      <c r="N833" s="1">
        <v>45593</v>
      </c>
      <c r="O833">
        <v>0</v>
      </c>
      <c r="P833" s="1">
        <v>0</v>
      </c>
      <c r="Q833"/>
    </row>
    <row r="834" spans="1:17" hidden="1">
      <c r="A834">
        <v>1001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4751</v>
      </c>
      <c r="H834" t="s">
        <v>7</v>
      </c>
      <c r="I834">
        <v>34</v>
      </c>
      <c r="J834" s="55">
        <v>6.97</v>
      </c>
      <c r="K834" s="64">
        <v>0</v>
      </c>
      <c r="L834" s="71">
        <v>12.17</v>
      </c>
      <c r="M834">
        <v>1</v>
      </c>
      <c r="N834" s="1">
        <v>45593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4753</v>
      </c>
      <c r="H835" t="s">
        <v>7</v>
      </c>
      <c r="I835">
        <v>34</v>
      </c>
      <c r="J835" s="55">
        <v>6.97</v>
      </c>
      <c r="K835" s="64">
        <v>0</v>
      </c>
      <c r="L835" s="71">
        <v>4.99</v>
      </c>
      <c r="M835">
        <v>1</v>
      </c>
      <c r="N835" s="1">
        <v>45593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4761</v>
      </c>
      <c r="H836" t="s">
        <v>7</v>
      </c>
      <c r="I836">
        <v>34</v>
      </c>
      <c r="J836" s="55">
        <v>6.97</v>
      </c>
      <c r="K836" s="64">
        <v>0</v>
      </c>
      <c r="L836" s="71">
        <v>5979.11</v>
      </c>
      <c r="M836">
        <v>370</v>
      </c>
      <c r="N836" s="1">
        <v>45593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721</v>
      </c>
      <c r="H837" t="s">
        <v>7</v>
      </c>
      <c r="I837">
        <v>34</v>
      </c>
      <c r="J837" s="55">
        <v>6.97</v>
      </c>
      <c r="K837" s="64">
        <v>0</v>
      </c>
      <c r="L837" s="71">
        <v>35</v>
      </c>
      <c r="M837">
        <v>1</v>
      </c>
      <c r="N837" s="1">
        <v>45593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896</v>
      </c>
      <c r="H838" t="s">
        <v>7</v>
      </c>
      <c r="I838">
        <v>34</v>
      </c>
      <c r="J838" s="55">
        <v>6.97</v>
      </c>
      <c r="K838" s="64">
        <v>0</v>
      </c>
      <c r="L838" s="71">
        <v>16.97</v>
      </c>
      <c r="M838">
        <v>4</v>
      </c>
      <c r="N838" s="1">
        <v>45593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897</v>
      </c>
      <c r="H839" t="s">
        <v>7</v>
      </c>
      <c r="I839">
        <v>34</v>
      </c>
      <c r="J839" s="55">
        <v>6.97</v>
      </c>
      <c r="K839" s="64">
        <v>0</v>
      </c>
      <c r="L839" s="71">
        <v>26399.72</v>
      </c>
      <c r="M839">
        <v>262</v>
      </c>
      <c r="N839" s="1">
        <v>45593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899</v>
      </c>
      <c r="H840" t="s">
        <v>7</v>
      </c>
      <c r="I840">
        <v>34</v>
      </c>
      <c r="J840" s="55">
        <v>6.97</v>
      </c>
      <c r="K840" s="64">
        <v>0</v>
      </c>
      <c r="L840" s="71">
        <v>7.99</v>
      </c>
      <c r="M840">
        <v>1</v>
      </c>
      <c r="N840" s="1">
        <v>45593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900</v>
      </c>
      <c r="H841" t="s">
        <v>7</v>
      </c>
      <c r="I841">
        <v>34</v>
      </c>
      <c r="J841" s="55">
        <v>6.97</v>
      </c>
      <c r="K841" s="64">
        <v>0</v>
      </c>
      <c r="L841" s="71">
        <v>3.99</v>
      </c>
      <c r="M841">
        <v>1</v>
      </c>
      <c r="N841" s="1">
        <v>45593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4762</v>
      </c>
      <c r="H842" t="s">
        <v>7</v>
      </c>
      <c r="I842">
        <v>34</v>
      </c>
      <c r="J842" s="55">
        <v>6.97</v>
      </c>
      <c r="K842" s="64">
        <v>0</v>
      </c>
      <c r="L842" s="71">
        <v>2.99</v>
      </c>
      <c r="M842">
        <v>1</v>
      </c>
      <c r="N842" s="1">
        <v>45593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722</v>
      </c>
      <c r="H843" t="s">
        <v>7</v>
      </c>
      <c r="I843">
        <v>34</v>
      </c>
      <c r="J843" s="55">
        <v>6.97</v>
      </c>
      <c r="K843" s="64">
        <v>0</v>
      </c>
      <c r="L843" s="71">
        <v>6.49</v>
      </c>
      <c r="M843">
        <v>1</v>
      </c>
      <c r="N843" s="1">
        <v>45593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723</v>
      </c>
      <c r="H844" t="s">
        <v>7</v>
      </c>
      <c r="I844">
        <v>34</v>
      </c>
      <c r="J844" s="55">
        <v>6.97</v>
      </c>
      <c r="K844" s="64">
        <v>0</v>
      </c>
      <c r="L844" s="71">
        <v>1.99</v>
      </c>
      <c r="M844">
        <v>1</v>
      </c>
      <c r="N844" s="1">
        <v>45593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724</v>
      </c>
      <c r="H845" t="s">
        <v>7</v>
      </c>
      <c r="I845">
        <v>34</v>
      </c>
      <c r="J845" s="55">
        <v>6.97</v>
      </c>
      <c r="K845" s="64">
        <v>0</v>
      </c>
      <c r="L845" s="71">
        <v>50</v>
      </c>
      <c r="M845">
        <v>1</v>
      </c>
      <c r="N845" s="1">
        <v>45593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901</v>
      </c>
      <c r="H846" t="s">
        <v>7</v>
      </c>
      <c r="I846">
        <v>34</v>
      </c>
      <c r="J846" s="55">
        <v>6.97</v>
      </c>
      <c r="K846" s="64">
        <v>0</v>
      </c>
      <c r="L846" s="71">
        <v>9.99</v>
      </c>
      <c r="M846">
        <v>1</v>
      </c>
      <c r="N846" s="1">
        <v>45593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902</v>
      </c>
      <c r="H847" t="s">
        <v>7</v>
      </c>
      <c r="I847">
        <v>34</v>
      </c>
      <c r="J847" s="55">
        <v>6.97</v>
      </c>
      <c r="K847" s="64">
        <v>0</v>
      </c>
      <c r="L847" s="71">
        <v>1.98</v>
      </c>
      <c r="M847">
        <v>2</v>
      </c>
      <c r="N847" s="1">
        <v>45593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4763</v>
      </c>
      <c r="H848" t="s">
        <v>7</v>
      </c>
      <c r="I848">
        <v>34</v>
      </c>
      <c r="J848" s="55">
        <v>6.97</v>
      </c>
      <c r="K848" s="64">
        <v>0</v>
      </c>
      <c r="L848" s="71">
        <v>11.98</v>
      </c>
      <c r="M848">
        <v>2</v>
      </c>
      <c r="N848" s="1">
        <v>45593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4765</v>
      </c>
      <c r="H849" t="s">
        <v>7</v>
      </c>
      <c r="I849">
        <v>34</v>
      </c>
      <c r="J849" s="55">
        <v>6.97</v>
      </c>
      <c r="K849" s="64">
        <v>0</v>
      </c>
      <c r="L849" s="71">
        <v>7.99</v>
      </c>
      <c r="M849">
        <v>1</v>
      </c>
      <c r="N849" s="1">
        <v>45593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907</v>
      </c>
      <c r="H850" t="s">
        <v>7</v>
      </c>
      <c r="I850">
        <v>34</v>
      </c>
      <c r="J850" s="55">
        <v>6.97</v>
      </c>
      <c r="K850" s="64">
        <v>0</v>
      </c>
      <c r="L850" s="71">
        <v>19.98</v>
      </c>
      <c r="M850">
        <v>2</v>
      </c>
      <c r="N850" s="1">
        <v>45593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911</v>
      </c>
      <c r="H851" t="s">
        <v>7</v>
      </c>
      <c r="I851">
        <v>34</v>
      </c>
      <c r="J851" s="55">
        <v>6.97</v>
      </c>
      <c r="K851" s="64">
        <v>0</v>
      </c>
      <c r="L851" s="71">
        <v>588.41</v>
      </c>
      <c r="M851">
        <v>33</v>
      </c>
      <c r="N851" s="1">
        <v>45593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912</v>
      </c>
      <c r="H852" t="s">
        <v>7</v>
      </c>
      <c r="I852">
        <v>34</v>
      </c>
      <c r="J852" s="55">
        <v>6.97</v>
      </c>
      <c r="K852" s="64">
        <v>0</v>
      </c>
      <c r="L852" s="71">
        <v>5999.74</v>
      </c>
      <c r="M852">
        <v>503</v>
      </c>
      <c r="N852" s="1">
        <v>45593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913</v>
      </c>
      <c r="H853" t="s">
        <v>7</v>
      </c>
      <c r="I853">
        <v>34</v>
      </c>
      <c r="J853" s="55">
        <v>6.97</v>
      </c>
      <c r="K853" s="64">
        <v>0</v>
      </c>
      <c r="L853" s="71">
        <v>8</v>
      </c>
      <c r="M853">
        <v>1</v>
      </c>
      <c r="N853" s="1">
        <v>45593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914</v>
      </c>
      <c r="H854" t="s">
        <v>7</v>
      </c>
      <c r="I854">
        <v>34</v>
      </c>
      <c r="J854" s="55">
        <v>6.97</v>
      </c>
      <c r="K854" s="64">
        <v>0</v>
      </c>
      <c r="L854" s="71">
        <v>89.99</v>
      </c>
      <c r="M854">
        <v>3</v>
      </c>
      <c r="N854" s="1">
        <v>45593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917</v>
      </c>
      <c r="H855" t="s">
        <v>7</v>
      </c>
      <c r="I855">
        <v>34</v>
      </c>
      <c r="J855" s="55">
        <v>6.97</v>
      </c>
      <c r="K855" s="64">
        <v>0</v>
      </c>
      <c r="L855" s="71">
        <v>7.99</v>
      </c>
      <c r="M855">
        <v>1</v>
      </c>
      <c r="N855" s="1">
        <v>45593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918</v>
      </c>
      <c r="H856" t="s">
        <v>7</v>
      </c>
      <c r="I856">
        <v>34</v>
      </c>
      <c r="J856" s="55">
        <v>6.97</v>
      </c>
      <c r="K856" s="64">
        <v>0</v>
      </c>
      <c r="L856" s="71">
        <v>3.48</v>
      </c>
      <c r="M856">
        <v>2</v>
      </c>
      <c r="N856" s="1">
        <v>45593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4773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45593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919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45593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920</v>
      </c>
      <c r="H859" t="s">
        <v>7</v>
      </c>
      <c r="I859">
        <v>34</v>
      </c>
      <c r="J859" s="55">
        <v>6.97</v>
      </c>
      <c r="K859" s="64">
        <v>0</v>
      </c>
      <c r="L859" s="71">
        <v>48</v>
      </c>
      <c r="M859">
        <v>1</v>
      </c>
      <c r="N859" s="1">
        <v>45593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921</v>
      </c>
      <c r="H860" t="s">
        <v>7</v>
      </c>
      <c r="I860">
        <v>34</v>
      </c>
      <c r="J860" s="55">
        <v>6.97</v>
      </c>
      <c r="K860" s="64">
        <v>0</v>
      </c>
      <c r="L860" s="71">
        <v>44.37</v>
      </c>
      <c r="M860">
        <v>2</v>
      </c>
      <c r="N860" s="1">
        <v>45593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922</v>
      </c>
      <c r="H861" t="s">
        <v>7</v>
      </c>
      <c r="I861">
        <v>34</v>
      </c>
      <c r="J861" s="55">
        <v>6.97</v>
      </c>
      <c r="K861" s="64">
        <v>0</v>
      </c>
      <c r="L861" s="71">
        <v>7.99</v>
      </c>
      <c r="M861">
        <v>1</v>
      </c>
      <c r="N861" s="1">
        <v>45593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4774</v>
      </c>
      <c r="H862" t="s">
        <v>7</v>
      </c>
      <c r="I862">
        <v>34</v>
      </c>
      <c r="J862" s="55">
        <v>6.97</v>
      </c>
      <c r="K862" s="64">
        <v>0</v>
      </c>
      <c r="L862" s="71">
        <v>5.99</v>
      </c>
      <c r="M862">
        <v>1</v>
      </c>
      <c r="N862" s="1">
        <v>45593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923</v>
      </c>
      <c r="H863" t="s">
        <v>7</v>
      </c>
      <c r="I863">
        <v>34</v>
      </c>
      <c r="J863" s="55">
        <v>6.97</v>
      </c>
      <c r="K863" s="64">
        <v>0</v>
      </c>
      <c r="L863" s="71">
        <v>42.34</v>
      </c>
      <c r="M863">
        <v>2</v>
      </c>
      <c r="N863" s="1">
        <v>45593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924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45593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925</v>
      </c>
      <c r="H865" t="s">
        <v>7</v>
      </c>
      <c r="I865">
        <v>34</v>
      </c>
      <c r="J865" s="55">
        <v>6.97</v>
      </c>
      <c r="K865" s="64">
        <v>0</v>
      </c>
      <c r="L865" s="71">
        <v>7.99</v>
      </c>
      <c r="M865">
        <v>1</v>
      </c>
      <c r="N865" s="1">
        <v>45593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926</v>
      </c>
      <c r="H866" t="s">
        <v>7</v>
      </c>
      <c r="I866">
        <v>34</v>
      </c>
      <c r="J866" s="55">
        <v>6.97</v>
      </c>
      <c r="K866" s="64">
        <v>0</v>
      </c>
      <c r="L866" s="71">
        <v>37.99</v>
      </c>
      <c r="M866">
        <v>2</v>
      </c>
      <c r="N866" s="1">
        <v>45593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733</v>
      </c>
      <c r="H867" t="s">
        <v>7</v>
      </c>
      <c r="I867">
        <v>34</v>
      </c>
      <c r="J867" s="55">
        <v>6.97</v>
      </c>
      <c r="K867" s="64">
        <v>0</v>
      </c>
      <c r="L867" s="71">
        <v>18957.13</v>
      </c>
      <c r="M867">
        <v>1</v>
      </c>
      <c r="N867" s="1">
        <v>45593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927</v>
      </c>
      <c r="H868" t="s">
        <v>7</v>
      </c>
      <c r="I868">
        <v>34</v>
      </c>
      <c r="J868" s="55">
        <v>6.97</v>
      </c>
      <c r="K868" s="64">
        <v>0</v>
      </c>
      <c r="L868" s="71">
        <v>29</v>
      </c>
      <c r="M868">
        <v>1</v>
      </c>
      <c r="N868" s="1">
        <v>45593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928</v>
      </c>
      <c r="H869" t="s">
        <v>7</v>
      </c>
      <c r="I869">
        <v>34</v>
      </c>
      <c r="J869" s="55">
        <v>6.97</v>
      </c>
      <c r="K869" s="64">
        <v>0</v>
      </c>
      <c r="L869" s="71">
        <v>10.98</v>
      </c>
      <c r="M869">
        <v>1</v>
      </c>
      <c r="N869" s="1">
        <v>45593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929</v>
      </c>
      <c r="H870" t="s">
        <v>7</v>
      </c>
      <c r="I870">
        <v>34</v>
      </c>
      <c r="J870" s="55">
        <v>6.97</v>
      </c>
      <c r="K870" s="64">
        <v>0</v>
      </c>
      <c r="L870" s="71">
        <v>5.99</v>
      </c>
      <c r="M870">
        <v>1</v>
      </c>
      <c r="N870" s="1">
        <v>45593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930</v>
      </c>
      <c r="H871" t="s">
        <v>7</v>
      </c>
      <c r="I871">
        <v>34</v>
      </c>
      <c r="J871" s="55">
        <v>6.97</v>
      </c>
      <c r="K871" s="64">
        <v>0</v>
      </c>
      <c r="L871" s="71">
        <v>2.99</v>
      </c>
      <c r="M871">
        <v>1</v>
      </c>
      <c r="N871" s="1">
        <v>45593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931</v>
      </c>
      <c r="H872" t="s">
        <v>7</v>
      </c>
      <c r="I872">
        <v>34</v>
      </c>
      <c r="J872" s="55">
        <v>6.97</v>
      </c>
      <c r="K872" s="64">
        <v>0</v>
      </c>
      <c r="L872" s="71">
        <v>50</v>
      </c>
      <c r="M872">
        <v>1</v>
      </c>
      <c r="N872" s="1">
        <v>45593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932</v>
      </c>
      <c r="H873" t="s">
        <v>7</v>
      </c>
      <c r="I873">
        <v>34</v>
      </c>
      <c r="J873" s="55">
        <v>6.97</v>
      </c>
      <c r="K873" s="64">
        <v>0</v>
      </c>
      <c r="L873" s="71">
        <v>1.99</v>
      </c>
      <c r="M873">
        <v>1</v>
      </c>
      <c r="N873" s="1">
        <v>45593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933</v>
      </c>
      <c r="H874" t="s">
        <v>7</v>
      </c>
      <c r="I874">
        <v>34</v>
      </c>
      <c r="J874" s="55">
        <v>6.97</v>
      </c>
      <c r="K874" s="64">
        <v>0</v>
      </c>
      <c r="L874" s="71">
        <v>287.37</v>
      </c>
      <c r="M874">
        <v>1</v>
      </c>
      <c r="N874" s="1">
        <v>45593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934</v>
      </c>
      <c r="H875" t="s">
        <v>7</v>
      </c>
      <c r="I875">
        <v>34</v>
      </c>
      <c r="J875" s="55">
        <v>6.97</v>
      </c>
      <c r="K875" s="64">
        <v>0</v>
      </c>
      <c r="L875" s="71">
        <v>1.99</v>
      </c>
      <c r="M875">
        <v>1</v>
      </c>
      <c r="N875" s="1">
        <v>45593</v>
      </c>
      <c r="O875">
        <v>0</v>
      </c>
      <c r="P875" s="1">
        <v>0</v>
      </c>
      <c r="Q875"/>
    </row>
    <row r="876" spans="1:17" hidden="1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935</v>
      </c>
      <c r="H876" t="s">
        <v>7</v>
      </c>
      <c r="I876">
        <v>34</v>
      </c>
      <c r="J876" s="55">
        <v>6.97</v>
      </c>
      <c r="K876" s="64">
        <v>0</v>
      </c>
      <c r="L876" s="71">
        <v>76.97</v>
      </c>
      <c r="M876">
        <v>6</v>
      </c>
      <c r="N876" s="1">
        <v>45593</v>
      </c>
      <c r="O876">
        <v>0</v>
      </c>
      <c r="P876" s="1">
        <v>0</v>
      </c>
      <c r="Q876"/>
    </row>
    <row r="877" spans="1:17" hidden="1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936</v>
      </c>
      <c r="H877" t="s">
        <v>7</v>
      </c>
      <c r="I877">
        <v>34</v>
      </c>
      <c r="J877" s="55">
        <v>6.97</v>
      </c>
      <c r="K877" s="64">
        <v>0</v>
      </c>
      <c r="L877" s="71">
        <v>15.58</v>
      </c>
      <c r="M877">
        <v>1</v>
      </c>
      <c r="N877" s="1">
        <v>45593</v>
      </c>
      <c r="O877">
        <v>0</v>
      </c>
      <c r="P877" s="1">
        <v>0</v>
      </c>
      <c r="Q877"/>
    </row>
    <row r="878" spans="1:17" hidden="1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937</v>
      </c>
      <c r="H878" t="s">
        <v>7</v>
      </c>
      <c r="I878">
        <v>34</v>
      </c>
      <c r="J878" s="55">
        <v>6.97</v>
      </c>
      <c r="K878" s="64">
        <v>0</v>
      </c>
      <c r="L878" s="71">
        <v>1000</v>
      </c>
      <c r="M878">
        <v>1</v>
      </c>
      <c r="N878" s="1">
        <v>45593</v>
      </c>
      <c r="O878">
        <v>0</v>
      </c>
      <c r="P878" s="1">
        <v>0</v>
      </c>
      <c r="Q878"/>
    </row>
    <row r="879" spans="1:17" hidden="1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4775</v>
      </c>
      <c r="H879" t="s">
        <v>7</v>
      </c>
      <c r="I879">
        <v>34</v>
      </c>
      <c r="J879" s="55">
        <v>6.97</v>
      </c>
      <c r="K879" s="64">
        <v>0</v>
      </c>
      <c r="L879" s="71">
        <v>34.450000000000003</v>
      </c>
      <c r="M879">
        <v>4</v>
      </c>
      <c r="N879" s="1">
        <v>45593</v>
      </c>
      <c r="O879">
        <v>0</v>
      </c>
      <c r="P879" s="1">
        <v>0</v>
      </c>
      <c r="Q879"/>
    </row>
    <row r="880" spans="1:17" hidden="1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938</v>
      </c>
      <c r="H880" t="s">
        <v>7</v>
      </c>
      <c r="I880">
        <v>34</v>
      </c>
      <c r="J880" s="55">
        <v>6.97</v>
      </c>
      <c r="K880" s="64">
        <v>0</v>
      </c>
      <c r="L880" s="71">
        <v>5.99</v>
      </c>
      <c r="M880">
        <v>1</v>
      </c>
      <c r="N880" s="1">
        <v>45593</v>
      </c>
      <c r="O880">
        <v>0</v>
      </c>
      <c r="P880" s="1">
        <v>0</v>
      </c>
      <c r="Q880"/>
    </row>
    <row r="881" spans="1:17" hidden="1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939</v>
      </c>
      <c r="H881" t="s">
        <v>7</v>
      </c>
      <c r="I881">
        <v>34</v>
      </c>
      <c r="J881" s="55">
        <v>6.97</v>
      </c>
      <c r="K881" s="64">
        <v>0</v>
      </c>
      <c r="L881" s="71">
        <v>43.97</v>
      </c>
      <c r="M881">
        <v>3</v>
      </c>
      <c r="N881" s="1">
        <v>45593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940</v>
      </c>
      <c r="H882" t="s">
        <v>7</v>
      </c>
      <c r="I882">
        <v>34</v>
      </c>
      <c r="J882" s="55">
        <v>6.97</v>
      </c>
      <c r="K882" s="64">
        <v>0</v>
      </c>
      <c r="L882" s="71">
        <v>29.1</v>
      </c>
      <c r="M882">
        <v>2</v>
      </c>
      <c r="N882" s="1">
        <v>45593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941</v>
      </c>
      <c r="H883" t="s">
        <v>7</v>
      </c>
      <c r="I883">
        <v>34</v>
      </c>
      <c r="J883" s="55">
        <v>6.97</v>
      </c>
      <c r="K883" s="64">
        <v>0</v>
      </c>
      <c r="L883" s="71">
        <v>50</v>
      </c>
      <c r="M883">
        <v>1</v>
      </c>
      <c r="N883" s="1">
        <v>45593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942</v>
      </c>
      <c r="H884" t="s">
        <v>7</v>
      </c>
      <c r="I884">
        <v>34</v>
      </c>
      <c r="J884" s="55">
        <v>6.97</v>
      </c>
      <c r="K884" s="64">
        <v>0</v>
      </c>
      <c r="L884" s="71">
        <v>0.99</v>
      </c>
      <c r="M884">
        <v>1</v>
      </c>
      <c r="N884" s="1">
        <v>45593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943</v>
      </c>
      <c r="H885" t="s">
        <v>7</v>
      </c>
      <c r="I885">
        <v>34</v>
      </c>
      <c r="J885" s="55">
        <v>6.97</v>
      </c>
      <c r="K885" s="64">
        <v>0</v>
      </c>
      <c r="L885" s="71">
        <v>5.99</v>
      </c>
      <c r="M885">
        <v>1</v>
      </c>
      <c r="N885" s="1">
        <v>45593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944</v>
      </c>
      <c r="H886" t="s">
        <v>7</v>
      </c>
      <c r="I886">
        <v>34</v>
      </c>
      <c r="J886" s="55">
        <v>6.97</v>
      </c>
      <c r="K886" s="64">
        <v>0</v>
      </c>
      <c r="L886" s="71">
        <v>133.75</v>
      </c>
      <c r="M886">
        <v>3</v>
      </c>
      <c r="N886" s="1">
        <v>45593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945</v>
      </c>
      <c r="H887" t="s">
        <v>7</v>
      </c>
      <c r="I887">
        <v>34</v>
      </c>
      <c r="J887" s="55">
        <v>6.97</v>
      </c>
      <c r="K887" s="64">
        <v>0</v>
      </c>
      <c r="L887" s="71">
        <v>31.17</v>
      </c>
      <c r="M887">
        <v>3</v>
      </c>
      <c r="N887" s="1">
        <v>45593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946</v>
      </c>
      <c r="H888" t="s">
        <v>7</v>
      </c>
      <c r="I888">
        <v>34</v>
      </c>
      <c r="J888" s="55">
        <v>6.97</v>
      </c>
      <c r="K888" s="64">
        <v>0</v>
      </c>
      <c r="L888" s="71">
        <v>65.94</v>
      </c>
      <c r="M888">
        <v>6</v>
      </c>
      <c r="N888" s="1">
        <v>45593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947</v>
      </c>
      <c r="H889" t="s">
        <v>7</v>
      </c>
      <c r="I889">
        <v>34</v>
      </c>
      <c r="J889" s="55">
        <v>6.97</v>
      </c>
      <c r="K889" s="64">
        <v>0</v>
      </c>
      <c r="L889" s="71">
        <v>8.99</v>
      </c>
      <c r="M889">
        <v>1</v>
      </c>
      <c r="N889" s="1">
        <v>45593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948</v>
      </c>
      <c r="H890" t="s">
        <v>7</v>
      </c>
      <c r="I890">
        <v>34</v>
      </c>
      <c r="J890" s="55">
        <v>6.97</v>
      </c>
      <c r="K890" s="64">
        <v>0</v>
      </c>
      <c r="L890" s="71">
        <v>27.98</v>
      </c>
      <c r="M890">
        <v>2</v>
      </c>
      <c r="N890" s="1">
        <v>45593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949</v>
      </c>
      <c r="H891" t="s">
        <v>7</v>
      </c>
      <c r="I891">
        <v>34</v>
      </c>
      <c r="J891" s="55">
        <v>6.97</v>
      </c>
      <c r="K891" s="64">
        <v>0</v>
      </c>
      <c r="L891" s="71">
        <v>15</v>
      </c>
      <c r="M891">
        <v>1</v>
      </c>
      <c r="N891" s="1">
        <v>45593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950</v>
      </c>
      <c r="H892" t="s">
        <v>7</v>
      </c>
      <c r="I892">
        <v>34</v>
      </c>
      <c r="J892" s="55">
        <v>6.97</v>
      </c>
      <c r="K892" s="64">
        <v>0</v>
      </c>
      <c r="L892" s="71">
        <v>7.53</v>
      </c>
      <c r="M892">
        <v>2</v>
      </c>
      <c r="N892" s="1">
        <v>45593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951</v>
      </c>
      <c r="H893" t="s">
        <v>7</v>
      </c>
      <c r="I893">
        <v>34</v>
      </c>
      <c r="J893" s="55">
        <v>6.97</v>
      </c>
      <c r="K893" s="64">
        <v>0</v>
      </c>
      <c r="L893" s="71">
        <v>351.29</v>
      </c>
      <c r="M893">
        <v>21</v>
      </c>
      <c r="N893" s="1">
        <v>45593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952</v>
      </c>
      <c r="H894" t="s">
        <v>7</v>
      </c>
      <c r="I894">
        <v>34</v>
      </c>
      <c r="J894" s="55">
        <v>6.97</v>
      </c>
      <c r="K894" s="64">
        <v>0</v>
      </c>
      <c r="L894" s="71">
        <v>17.97</v>
      </c>
      <c r="M894">
        <v>3</v>
      </c>
      <c r="N894" s="1">
        <v>45593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953</v>
      </c>
      <c r="H895" t="s">
        <v>7</v>
      </c>
      <c r="I895">
        <v>34</v>
      </c>
      <c r="J895" s="55">
        <v>6.97</v>
      </c>
      <c r="K895" s="64">
        <v>0</v>
      </c>
      <c r="L895" s="71">
        <v>5.99</v>
      </c>
      <c r="M895">
        <v>1</v>
      </c>
      <c r="N895" s="1">
        <v>45593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954</v>
      </c>
      <c r="H896" t="s">
        <v>7</v>
      </c>
      <c r="I896">
        <v>34</v>
      </c>
      <c r="J896" s="55">
        <v>6.97</v>
      </c>
      <c r="K896" s="64">
        <v>0</v>
      </c>
      <c r="L896" s="71">
        <v>38.200000000000003</v>
      </c>
      <c r="M896">
        <v>1</v>
      </c>
      <c r="N896" s="1">
        <v>45593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955</v>
      </c>
      <c r="H897" t="s">
        <v>7</v>
      </c>
      <c r="I897">
        <v>34</v>
      </c>
      <c r="J897" s="55">
        <v>6.97</v>
      </c>
      <c r="K897" s="64">
        <v>0</v>
      </c>
      <c r="L897" s="71">
        <v>24.98</v>
      </c>
      <c r="M897">
        <v>2</v>
      </c>
      <c r="N897" s="1">
        <v>45593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4776</v>
      </c>
      <c r="H898" t="s">
        <v>7</v>
      </c>
      <c r="I898">
        <v>34</v>
      </c>
      <c r="J898" s="55">
        <v>6.97</v>
      </c>
      <c r="K898" s="64">
        <v>0</v>
      </c>
      <c r="L898" s="71">
        <v>39.71</v>
      </c>
      <c r="M898">
        <v>2</v>
      </c>
      <c r="N898" s="1">
        <v>45593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956</v>
      </c>
      <c r="H899" t="s">
        <v>7</v>
      </c>
      <c r="I899">
        <v>34</v>
      </c>
      <c r="J899" s="55">
        <v>6.97</v>
      </c>
      <c r="K899" s="64">
        <v>0</v>
      </c>
      <c r="L899" s="71">
        <v>7047.05</v>
      </c>
      <c r="M899">
        <v>343</v>
      </c>
      <c r="N899" s="1">
        <v>45593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957</v>
      </c>
      <c r="H900" t="s">
        <v>7</v>
      </c>
      <c r="I900">
        <v>34</v>
      </c>
      <c r="J900" s="55">
        <v>6.97</v>
      </c>
      <c r="K900" s="64">
        <v>0</v>
      </c>
      <c r="L900" s="71">
        <v>50</v>
      </c>
      <c r="M900">
        <v>1</v>
      </c>
      <c r="N900" s="1">
        <v>45593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4777</v>
      </c>
      <c r="H901" t="s">
        <v>7</v>
      </c>
      <c r="I901">
        <v>34</v>
      </c>
      <c r="J901" s="55">
        <v>6.97</v>
      </c>
      <c r="K901" s="64">
        <v>0</v>
      </c>
      <c r="L901" s="71">
        <v>10.84</v>
      </c>
      <c r="M901">
        <v>1</v>
      </c>
      <c r="N901" s="1">
        <v>45593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958</v>
      </c>
      <c r="H902" t="s">
        <v>7</v>
      </c>
      <c r="I902">
        <v>34</v>
      </c>
      <c r="J902" s="55">
        <v>6.97</v>
      </c>
      <c r="K902" s="64">
        <v>0</v>
      </c>
      <c r="L902" s="71">
        <v>30</v>
      </c>
      <c r="M902">
        <v>1</v>
      </c>
      <c r="N902" s="1">
        <v>45593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959</v>
      </c>
      <c r="H903" t="s">
        <v>7</v>
      </c>
      <c r="I903">
        <v>34</v>
      </c>
      <c r="J903" s="55">
        <v>6.97</v>
      </c>
      <c r="K903" s="64">
        <v>0</v>
      </c>
      <c r="L903" s="71">
        <v>35</v>
      </c>
      <c r="M903">
        <v>3</v>
      </c>
      <c r="N903" s="1">
        <v>45593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960</v>
      </c>
      <c r="H904" t="s">
        <v>7</v>
      </c>
      <c r="I904">
        <v>34</v>
      </c>
      <c r="J904" s="55">
        <v>6.97</v>
      </c>
      <c r="K904" s="64">
        <v>0</v>
      </c>
      <c r="L904" s="71">
        <v>35</v>
      </c>
      <c r="M904">
        <v>1</v>
      </c>
      <c r="N904" s="1">
        <v>45593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4778</v>
      </c>
      <c r="H905" t="s">
        <v>7</v>
      </c>
      <c r="I905">
        <v>34</v>
      </c>
      <c r="J905" s="55">
        <v>6.97</v>
      </c>
      <c r="K905" s="64">
        <v>0</v>
      </c>
      <c r="L905" s="71">
        <v>2.99</v>
      </c>
      <c r="M905">
        <v>1</v>
      </c>
      <c r="N905" s="1">
        <v>45593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961</v>
      </c>
      <c r="H906" t="s">
        <v>7</v>
      </c>
      <c r="I906">
        <v>34</v>
      </c>
      <c r="J906" s="55">
        <v>6.97</v>
      </c>
      <c r="K906" s="64">
        <v>0</v>
      </c>
      <c r="L906" s="71">
        <v>52</v>
      </c>
      <c r="M906">
        <v>2</v>
      </c>
      <c r="N906" s="1">
        <v>45593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962</v>
      </c>
      <c r="H907" t="s">
        <v>7</v>
      </c>
      <c r="I907">
        <v>34</v>
      </c>
      <c r="J907" s="55">
        <v>6.97</v>
      </c>
      <c r="K907" s="64">
        <v>0</v>
      </c>
      <c r="L907" s="71">
        <v>16.989999999999998</v>
      </c>
      <c r="M907">
        <v>1</v>
      </c>
      <c r="N907" s="1">
        <v>45593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963</v>
      </c>
      <c r="H908" t="s">
        <v>7</v>
      </c>
      <c r="I908">
        <v>34</v>
      </c>
      <c r="J908" s="55">
        <v>6.97</v>
      </c>
      <c r="K908" s="64">
        <v>0</v>
      </c>
      <c r="L908" s="71">
        <v>9.99</v>
      </c>
      <c r="M908">
        <v>1</v>
      </c>
      <c r="N908" s="1">
        <v>45593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964</v>
      </c>
      <c r="H909" t="s">
        <v>7</v>
      </c>
      <c r="I909">
        <v>34</v>
      </c>
      <c r="J909" s="55">
        <v>6.97</v>
      </c>
      <c r="K909" s="64">
        <v>0</v>
      </c>
      <c r="L909" s="71">
        <v>10.98</v>
      </c>
      <c r="M909">
        <v>1</v>
      </c>
      <c r="N909" s="1">
        <v>45593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965</v>
      </c>
      <c r="H910" t="s">
        <v>7</v>
      </c>
      <c r="I910">
        <v>34</v>
      </c>
      <c r="J910" s="55">
        <v>6.97</v>
      </c>
      <c r="K910" s="64">
        <v>0</v>
      </c>
      <c r="L910" s="71">
        <v>116.15</v>
      </c>
      <c r="M910">
        <v>3</v>
      </c>
      <c r="N910" s="1">
        <v>45593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966</v>
      </c>
      <c r="H911" t="s">
        <v>7</v>
      </c>
      <c r="I911">
        <v>34</v>
      </c>
      <c r="J911" s="55">
        <v>6.97</v>
      </c>
      <c r="K911" s="64">
        <v>0</v>
      </c>
      <c r="L911" s="71">
        <v>9.99</v>
      </c>
      <c r="M911">
        <v>1</v>
      </c>
      <c r="N911" s="1">
        <v>45593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967</v>
      </c>
      <c r="H912" t="s">
        <v>7</v>
      </c>
      <c r="I912">
        <v>34</v>
      </c>
      <c r="J912" s="55">
        <v>6.97</v>
      </c>
      <c r="K912" s="64">
        <v>0</v>
      </c>
      <c r="L912" s="71">
        <v>0.99</v>
      </c>
      <c r="M912">
        <v>1</v>
      </c>
      <c r="N912" s="1">
        <v>45593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4779</v>
      </c>
      <c r="H913" t="s">
        <v>7</v>
      </c>
      <c r="I913">
        <v>34</v>
      </c>
      <c r="J913" s="55">
        <v>6.97</v>
      </c>
      <c r="K913" s="64">
        <v>0</v>
      </c>
      <c r="L913" s="71">
        <v>6.5</v>
      </c>
      <c r="M913">
        <v>1</v>
      </c>
      <c r="N913" s="1">
        <v>45593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4780</v>
      </c>
      <c r="H914" t="s">
        <v>7</v>
      </c>
      <c r="I914">
        <v>34</v>
      </c>
      <c r="J914" s="55">
        <v>6.97</v>
      </c>
      <c r="K914" s="64">
        <v>0</v>
      </c>
      <c r="L914" s="71">
        <v>7.99</v>
      </c>
      <c r="M914">
        <v>1</v>
      </c>
      <c r="N914" s="1">
        <v>45593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968</v>
      </c>
      <c r="H915" t="s">
        <v>7</v>
      </c>
      <c r="I915">
        <v>34</v>
      </c>
      <c r="J915" s="55">
        <v>6.97</v>
      </c>
      <c r="K915" s="64">
        <v>0</v>
      </c>
      <c r="L915" s="71">
        <v>125.05</v>
      </c>
      <c r="M915">
        <v>8</v>
      </c>
      <c r="N915" s="1">
        <v>45593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969</v>
      </c>
      <c r="H916" t="s">
        <v>7</v>
      </c>
      <c r="I916">
        <v>34</v>
      </c>
      <c r="J916" s="55">
        <v>6.97</v>
      </c>
      <c r="K916" s="64">
        <v>0</v>
      </c>
      <c r="L916" s="71">
        <v>35</v>
      </c>
      <c r="M916">
        <v>1</v>
      </c>
      <c r="N916" s="1">
        <v>45593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4781</v>
      </c>
      <c r="H917" t="s">
        <v>7</v>
      </c>
      <c r="I917">
        <v>34</v>
      </c>
      <c r="J917" s="55">
        <v>6.97</v>
      </c>
      <c r="K917" s="64">
        <v>0</v>
      </c>
      <c r="L917" s="71">
        <v>41.98</v>
      </c>
      <c r="M917">
        <v>3</v>
      </c>
      <c r="N917" s="1">
        <v>45593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4782</v>
      </c>
      <c r="H918" t="s">
        <v>7</v>
      </c>
      <c r="I918">
        <v>34</v>
      </c>
      <c r="J918" s="55">
        <v>6.97</v>
      </c>
      <c r="K918" s="64">
        <v>0</v>
      </c>
      <c r="L918" s="71">
        <v>310.98</v>
      </c>
      <c r="M918">
        <v>3</v>
      </c>
      <c r="N918" s="1">
        <v>45593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970</v>
      </c>
      <c r="H919" t="s">
        <v>7</v>
      </c>
      <c r="I919">
        <v>34</v>
      </c>
      <c r="J919" s="55">
        <v>6.97</v>
      </c>
      <c r="K919" s="64">
        <v>0</v>
      </c>
      <c r="L919" s="71">
        <v>0.99</v>
      </c>
      <c r="M919">
        <v>1</v>
      </c>
      <c r="N919" s="1">
        <v>45593</v>
      </c>
      <c r="O919">
        <v>0</v>
      </c>
      <c r="P919" s="1">
        <v>0</v>
      </c>
      <c r="Q919"/>
    </row>
    <row r="920" spans="1:17" hidden="1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972</v>
      </c>
      <c r="H920" t="s">
        <v>7</v>
      </c>
      <c r="I920">
        <v>34</v>
      </c>
      <c r="J920" s="55">
        <v>6.97</v>
      </c>
      <c r="K920" s="64">
        <v>0</v>
      </c>
      <c r="L920" s="71">
        <v>235.61</v>
      </c>
      <c r="M920">
        <v>32</v>
      </c>
      <c r="N920" s="1">
        <v>45593</v>
      </c>
      <c r="O920">
        <v>0</v>
      </c>
      <c r="P920" s="1">
        <v>0</v>
      </c>
      <c r="Q920"/>
    </row>
    <row r="921" spans="1:17" hidden="1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4783</v>
      </c>
      <c r="H921" t="s">
        <v>7</v>
      </c>
      <c r="I921">
        <v>34</v>
      </c>
      <c r="J921" s="55">
        <v>6.97</v>
      </c>
      <c r="K921" s="64">
        <v>0</v>
      </c>
      <c r="L921" s="71">
        <v>3.49</v>
      </c>
      <c r="M921">
        <v>1</v>
      </c>
      <c r="N921" s="1">
        <v>45593</v>
      </c>
      <c r="O921">
        <v>0</v>
      </c>
      <c r="P921" s="1">
        <v>0</v>
      </c>
      <c r="Q921"/>
    </row>
    <row r="922" spans="1:17" hidden="1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4784</v>
      </c>
      <c r="H922" t="s">
        <v>7</v>
      </c>
      <c r="I922">
        <v>34</v>
      </c>
      <c r="J922" s="55">
        <v>6.97</v>
      </c>
      <c r="K922" s="64">
        <v>0</v>
      </c>
      <c r="L922" s="71">
        <v>207.74</v>
      </c>
      <c r="M922">
        <v>23</v>
      </c>
      <c r="N922" s="1">
        <v>45593</v>
      </c>
      <c r="O922">
        <v>0</v>
      </c>
      <c r="P922" s="1">
        <v>0</v>
      </c>
      <c r="Q922"/>
    </row>
    <row r="923" spans="1:17" hidden="1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4785</v>
      </c>
      <c r="H923" t="s">
        <v>7</v>
      </c>
      <c r="I923">
        <v>34</v>
      </c>
      <c r="J923" s="55">
        <v>6.97</v>
      </c>
      <c r="K923" s="64">
        <v>0</v>
      </c>
      <c r="L923" s="71">
        <v>162.63999999999999</v>
      </c>
      <c r="M923">
        <v>19</v>
      </c>
      <c r="N923" s="1">
        <v>45593</v>
      </c>
      <c r="O923">
        <v>0</v>
      </c>
      <c r="P923" s="1">
        <v>0</v>
      </c>
      <c r="Q923"/>
    </row>
    <row r="924" spans="1:17" hidden="1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4786</v>
      </c>
      <c r="H924" t="s">
        <v>7</v>
      </c>
      <c r="I924">
        <v>34</v>
      </c>
      <c r="J924" s="55">
        <v>6.97</v>
      </c>
      <c r="K924" s="64">
        <v>0</v>
      </c>
      <c r="L924" s="71">
        <v>8.99</v>
      </c>
      <c r="M924">
        <v>1</v>
      </c>
      <c r="N924" s="1">
        <v>45593</v>
      </c>
      <c r="O924">
        <v>0</v>
      </c>
      <c r="P924" s="1">
        <v>0</v>
      </c>
      <c r="Q924"/>
    </row>
    <row r="925" spans="1:17" hidden="1">
      <c r="A925">
        <v>1001</v>
      </c>
      <c r="B925" t="s">
        <v>696</v>
      </c>
      <c r="C925" t="s">
        <v>685</v>
      </c>
      <c r="D925" t="s">
        <v>686</v>
      </c>
      <c r="E925" t="s">
        <v>6</v>
      </c>
      <c r="F925" t="s">
        <v>687</v>
      </c>
      <c r="G925" t="s">
        <v>4787</v>
      </c>
      <c r="H925" t="s">
        <v>7</v>
      </c>
      <c r="I925">
        <v>34</v>
      </c>
      <c r="J925" s="55">
        <v>6.97</v>
      </c>
      <c r="K925" s="64">
        <v>0</v>
      </c>
      <c r="L925" s="71">
        <v>12.52</v>
      </c>
      <c r="M925">
        <v>2</v>
      </c>
      <c r="N925" s="1">
        <v>45593</v>
      </c>
      <c r="O925">
        <v>0</v>
      </c>
      <c r="P925" s="1">
        <v>0</v>
      </c>
      <c r="Q925"/>
    </row>
    <row r="926" spans="1:17" hidden="1">
      <c r="A926">
        <v>1001</v>
      </c>
      <c r="B926" t="s">
        <v>696</v>
      </c>
      <c r="C926" t="s">
        <v>685</v>
      </c>
      <c r="D926" t="s">
        <v>686</v>
      </c>
      <c r="E926" t="s">
        <v>6</v>
      </c>
      <c r="F926" t="s">
        <v>687</v>
      </c>
      <c r="G926" t="s">
        <v>973</v>
      </c>
      <c r="H926" t="s">
        <v>7</v>
      </c>
      <c r="I926">
        <v>34</v>
      </c>
      <c r="J926" s="55">
        <v>6.97</v>
      </c>
      <c r="K926" s="64">
        <v>0</v>
      </c>
      <c r="L926" s="71">
        <v>19.98</v>
      </c>
      <c r="M926">
        <v>2</v>
      </c>
      <c r="N926" s="1">
        <v>45593</v>
      </c>
      <c r="O926">
        <v>0</v>
      </c>
      <c r="P926" s="1">
        <v>0</v>
      </c>
      <c r="Q926"/>
    </row>
    <row r="927" spans="1:17" hidden="1">
      <c r="A927">
        <v>1001</v>
      </c>
      <c r="B927" t="s">
        <v>696</v>
      </c>
      <c r="C927" t="s">
        <v>685</v>
      </c>
      <c r="D927" t="s">
        <v>686</v>
      </c>
      <c r="E927" t="s">
        <v>6</v>
      </c>
      <c r="F927" t="s">
        <v>687</v>
      </c>
      <c r="G927" t="s">
        <v>974</v>
      </c>
      <c r="H927" t="s">
        <v>7</v>
      </c>
      <c r="I927">
        <v>34</v>
      </c>
      <c r="J927" s="55">
        <v>6.97</v>
      </c>
      <c r="K927" s="64">
        <v>0</v>
      </c>
      <c r="L927" s="71">
        <v>4.97</v>
      </c>
      <c r="M927">
        <v>3</v>
      </c>
      <c r="N927" s="1">
        <v>45593</v>
      </c>
      <c r="O927">
        <v>0</v>
      </c>
      <c r="P927" s="1">
        <v>0</v>
      </c>
      <c r="Q927"/>
    </row>
    <row r="928" spans="1:17" hidden="1">
      <c r="A928">
        <v>1001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975</v>
      </c>
      <c r="H928" t="s">
        <v>7</v>
      </c>
      <c r="I928">
        <v>34</v>
      </c>
      <c r="J928" s="55">
        <v>6.97</v>
      </c>
      <c r="K928" s="64">
        <v>0</v>
      </c>
      <c r="L928" s="71">
        <v>8.98</v>
      </c>
      <c r="M928">
        <v>3</v>
      </c>
      <c r="N928" s="1">
        <v>45593</v>
      </c>
      <c r="O928">
        <v>0</v>
      </c>
      <c r="P928" s="1">
        <v>0</v>
      </c>
      <c r="Q928"/>
    </row>
    <row r="929" spans="1:17" hidden="1">
      <c r="A929">
        <v>1001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4788</v>
      </c>
      <c r="H929" t="s">
        <v>7</v>
      </c>
      <c r="I929">
        <v>34</v>
      </c>
      <c r="J929" s="55">
        <v>6.97</v>
      </c>
      <c r="K929" s="64">
        <v>0</v>
      </c>
      <c r="L929" s="71">
        <v>50</v>
      </c>
      <c r="M929">
        <v>1</v>
      </c>
      <c r="N929" s="1">
        <v>45593</v>
      </c>
      <c r="O929">
        <v>0</v>
      </c>
      <c r="P929" s="1">
        <v>0</v>
      </c>
      <c r="Q929"/>
    </row>
    <row r="930" spans="1:17" hidden="1">
      <c r="A930">
        <v>1001</v>
      </c>
      <c r="B930" t="s">
        <v>696</v>
      </c>
      <c r="C930" t="s">
        <v>685</v>
      </c>
      <c r="D930" t="s">
        <v>686</v>
      </c>
      <c r="E930" t="s">
        <v>6</v>
      </c>
      <c r="F930" t="s">
        <v>687</v>
      </c>
      <c r="G930" t="s">
        <v>4789</v>
      </c>
      <c r="H930" t="s">
        <v>7</v>
      </c>
      <c r="I930">
        <v>34</v>
      </c>
      <c r="J930" s="55">
        <v>6.97</v>
      </c>
      <c r="K930" s="64">
        <v>0</v>
      </c>
      <c r="L930" s="71">
        <v>80.400000000000006</v>
      </c>
      <c r="M930">
        <v>17</v>
      </c>
      <c r="N930" s="1">
        <v>45593</v>
      </c>
      <c r="O930">
        <v>0</v>
      </c>
      <c r="P930" s="1">
        <v>0</v>
      </c>
      <c r="Q930"/>
    </row>
    <row r="931" spans="1:17" hidden="1">
      <c r="A931">
        <v>1001</v>
      </c>
      <c r="B931" t="s">
        <v>696</v>
      </c>
      <c r="C931" t="s">
        <v>685</v>
      </c>
      <c r="D931" t="s">
        <v>686</v>
      </c>
      <c r="E931" t="s">
        <v>6</v>
      </c>
      <c r="F931" t="s">
        <v>687</v>
      </c>
      <c r="G931" t="s">
        <v>4790</v>
      </c>
      <c r="H931" t="s">
        <v>7</v>
      </c>
      <c r="I931">
        <v>34</v>
      </c>
      <c r="J931" s="55">
        <v>6.97</v>
      </c>
      <c r="K931" s="64">
        <v>0</v>
      </c>
      <c r="L931" s="71">
        <v>5.99</v>
      </c>
      <c r="M931">
        <v>1</v>
      </c>
      <c r="N931" s="1">
        <v>45593</v>
      </c>
      <c r="O931">
        <v>0</v>
      </c>
      <c r="P931" s="1">
        <v>0</v>
      </c>
      <c r="Q931"/>
    </row>
    <row r="932" spans="1:17" hidden="1">
      <c r="A932">
        <v>1001</v>
      </c>
      <c r="B932" t="s">
        <v>696</v>
      </c>
      <c r="C932" t="s">
        <v>685</v>
      </c>
      <c r="D932" t="s">
        <v>686</v>
      </c>
      <c r="E932" t="s">
        <v>6</v>
      </c>
      <c r="F932" t="s">
        <v>687</v>
      </c>
      <c r="G932" t="s">
        <v>4791</v>
      </c>
      <c r="H932" t="s">
        <v>7</v>
      </c>
      <c r="I932">
        <v>34</v>
      </c>
      <c r="J932" s="55">
        <v>6.97</v>
      </c>
      <c r="K932" s="64">
        <v>0</v>
      </c>
      <c r="L932" s="71">
        <v>30.98</v>
      </c>
      <c r="M932">
        <v>2</v>
      </c>
      <c r="N932" s="1">
        <v>45593</v>
      </c>
      <c r="O932">
        <v>0</v>
      </c>
      <c r="P932" s="1">
        <v>0</v>
      </c>
      <c r="Q932"/>
    </row>
    <row r="933" spans="1:17" hidden="1">
      <c r="A933">
        <v>1001</v>
      </c>
      <c r="B933" t="s">
        <v>696</v>
      </c>
      <c r="C933" t="s">
        <v>685</v>
      </c>
      <c r="D933" t="s">
        <v>686</v>
      </c>
      <c r="E933" t="s">
        <v>6</v>
      </c>
      <c r="F933" t="s">
        <v>687</v>
      </c>
      <c r="G933" t="s">
        <v>976</v>
      </c>
      <c r="H933" t="s">
        <v>7</v>
      </c>
      <c r="I933">
        <v>34</v>
      </c>
      <c r="J933" s="55">
        <v>6.97</v>
      </c>
      <c r="K933" s="64">
        <v>0</v>
      </c>
      <c r="L933" s="71">
        <v>9.99</v>
      </c>
      <c r="M933">
        <v>1</v>
      </c>
      <c r="N933" s="1">
        <v>45593</v>
      </c>
      <c r="O933">
        <v>0</v>
      </c>
      <c r="P933" s="1">
        <v>0</v>
      </c>
      <c r="Q933"/>
    </row>
    <row r="934" spans="1:17" hidden="1">
      <c r="A934">
        <v>1001</v>
      </c>
      <c r="B934" t="s">
        <v>696</v>
      </c>
      <c r="C934" t="s">
        <v>685</v>
      </c>
      <c r="D934" t="s">
        <v>686</v>
      </c>
      <c r="E934" t="s">
        <v>6</v>
      </c>
      <c r="F934" t="s">
        <v>687</v>
      </c>
      <c r="G934" t="s">
        <v>4792</v>
      </c>
      <c r="H934" t="s">
        <v>7</v>
      </c>
      <c r="I934">
        <v>34</v>
      </c>
      <c r="J934" s="55">
        <v>6.97</v>
      </c>
      <c r="K934" s="64">
        <v>0</v>
      </c>
      <c r="L934" s="71">
        <v>11.98</v>
      </c>
      <c r="M934">
        <v>2</v>
      </c>
      <c r="N934" s="1">
        <v>45593</v>
      </c>
      <c r="O934">
        <v>0</v>
      </c>
      <c r="P934" s="1">
        <v>0</v>
      </c>
      <c r="Q934"/>
    </row>
    <row r="935" spans="1:17" hidden="1">
      <c r="A935">
        <v>1001</v>
      </c>
      <c r="B935" t="s">
        <v>4830</v>
      </c>
      <c r="C935" t="s">
        <v>685</v>
      </c>
      <c r="D935" t="s">
        <v>686</v>
      </c>
      <c r="E935" t="s">
        <v>6</v>
      </c>
      <c r="F935" t="s">
        <v>687</v>
      </c>
      <c r="G935" t="s">
        <v>977</v>
      </c>
      <c r="H935" t="s">
        <v>7</v>
      </c>
      <c r="I935">
        <v>34</v>
      </c>
      <c r="J935" s="55">
        <v>6.97</v>
      </c>
      <c r="K935" s="64">
        <v>0</v>
      </c>
      <c r="L935" s="71">
        <v>70</v>
      </c>
      <c r="M935">
        <v>2</v>
      </c>
      <c r="N935" s="1">
        <v>45593</v>
      </c>
      <c r="O935">
        <v>0</v>
      </c>
      <c r="P935" s="1">
        <v>0</v>
      </c>
      <c r="Q935"/>
    </row>
    <row r="936" spans="1:17" hidden="1">
      <c r="A936">
        <v>1001</v>
      </c>
      <c r="B936" t="s">
        <v>4830</v>
      </c>
      <c r="C936" t="s">
        <v>685</v>
      </c>
      <c r="D936" t="s">
        <v>686</v>
      </c>
      <c r="E936" t="s">
        <v>6</v>
      </c>
      <c r="F936" t="s">
        <v>687</v>
      </c>
      <c r="G936" t="s">
        <v>4793</v>
      </c>
      <c r="H936" t="s">
        <v>7</v>
      </c>
      <c r="I936">
        <v>34</v>
      </c>
      <c r="J936" s="55">
        <v>6.97</v>
      </c>
      <c r="K936" s="64">
        <v>0</v>
      </c>
      <c r="L936" s="71">
        <v>140.55000000000001</v>
      </c>
      <c r="M936">
        <v>7</v>
      </c>
      <c r="N936" s="1">
        <v>45593</v>
      </c>
      <c r="O936">
        <v>0</v>
      </c>
      <c r="P936" s="1">
        <v>0</v>
      </c>
      <c r="Q936"/>
    </row>
    <row r="937" spans="1:17" hidden="1">
      <c r="A937">
        <v>1001</v>
      </c>
      <c r="B937" t="s">
        <v>4830</v>
      </c>
      <c r="C937" t="s">
        <v>685</v>
      </c>
      <c r="D937" t="s">
        <v>686</v>
      </c>
      <c r="E937" t="s">
        <v>6</v>
      </c>
      <c r="F937" t="s">
        <v>687</v>
      </c>
      <c r="G937" t="s">
        <v>4794</v>
      </c>
      <c r="H937" t="s">
        <v>7</v>
      </c>
      <c r="I937">
        <v>34</v>
      </c>
      <c r="J937" s="55">
        <v>6.97</v>
      </c>
      <c r="K937" s="64">
        <v>0</v>
      </c>
      <c r="L937" s="71">
        <v>5.99</v>
      </c>
      <c r="M937">
        <v>1</v>
      </c>
      <c r="N937" s="1">
        <v>45593</v>
      </c>
      <c r="O937">
        <v>0</v>
      </c>
      <c r="P937" s="1">
        <v>0</v>
      </c>
      <c r="Q937"/>
    </row>
    <row r="938" spans="1:17" hidden="1">
      <c r="A938">
        <v>1001</v>
      </c>
      <c r="B938" t="s">
        <v>4830</v>
      </c>
      <c r="C938" t="s">
        <v>685</v>
      </c>
      <c r="D938" t="s">
        <v>686</v>
      </c>
      <c r="E938" t="s">
        <v>6</v>
      </c>
      <c r="F938" t="s">
        <v>687</v>
      </c>
      <c r="G938" t="s">
        <v>4795</v>
      </c>
      <c r="H938" t="s">
        <v>7</v>
      </c>
      <c r="I938">
        <v>34</v>
      </c>
      <c r="J938" s="55">
        <v>6.97</v>
      </c>
      <c r="K938" s="64">
        <v>0</v>
      </c>
      <c r="L938" s="71">
        <v>54.99</v>
      </c>
      <c r="M938">
        <v>2</v>
      </c>
      <c r="N938" s="1">
        <v>45593</v>
      </c>
      <c r="O938">
        <v>0</v>
      </c>
      <c r="P938" s="1">
        <v>0</v>
      </c>
      <c r="Q938"/>
    </row>
    <row r="939" spans="1:17" hidden="1">
      <c r="A939">
        <v>1001</v>
      </c>
      <c r="B939" t="s">
        <v>4830</v>
      </c>
      <c r="C939" t="s">
        <v>685</v>
      </c>
      <c r="D939" t="s">
        <v>686</v>
      </c>
      <c r="E939" t="s">
        <v>6</v>
      </c>
      <c r="F939" t="s">
        <v>687</v>
      </c>
      <c r="G939" t="s">
        <v>4796</v>
      </c>
      <c r="H939" t="s">
        <v>7</v>
      </c>
      <c r="I939">
        <v>34</v>
      </c>
      <c r="J939" s="55">
        <v>6.97</v>
      </c>
      <c r="K939" s="64">
        <v>0</v>
      </c>
      <c r="L939" s="71">
        <v>169.93</v>
      </c>
      <c r="M939">
        <v>9</v>
      </c>
      <c r="N939" s="1">
        <v>45593</v>
      </c>
      <c r="O939">
        <v>0</v>
      </c>
      <c r="P939" s="1">
        <v>0</v>
      </c>
      <c r="Q939"/>
    </row>
    <row r="940" spans="1:17" hidden="1">
      <c r="A940">
        <v>1001</v>
      </c>
      <c r="B940" t="s">
        <v>4830</v>
      </c>
      <c r="C940" t="s">
        <v>685</v>
      </c>
      <c r="D940" t="s">
        <v>686</v>
      </c>
      <c r="E940" t="s">
        <v>6</v>
      </c>
      <c r="F940" t="s">
        <v>687</v>
      </c>
      <c r="G940" t="s">
        <v>4797</v>
      </c>
      <c r="H940" t="s">
        <v>7</v>
      </c>
      <c r="I940">
        <v>34</v>
      </c>
      <c r="J940" s="55">
        <v>6.97</v>
      </c>
      <c r="K940" s="64">
        <v>0</v>
      </c>
      <c r="L940" s="71">
        <v>7.99</v>
      </c>
      <c r="M940">
        <v>1</v>
      </c>
      <c r="N940" s="1">
        <v>45593</v>
      </c>
      <c r="O940">
        <v>0</v>
      </c>
      <c r="P940" s="1">
        <v>0</v>
      </c>
      <c r="Q940"/>
    </row>
    <row r="941" spans="1:17" hidden="1">
      <c r="A941">
        <v>1003</v>
      </c>
      <c r="B941" t="s">
        <v>690</v>
      </c>
      <c r="C941" t="s">
        <v>685</v>
      </c>
      <c r="D941" t="s">
        <v>686</v>
      </c>
      <c r="E941" t="s">
        <v>6</v>
      </c>
      <c r="F941" t="s">
        <v>687</v>
      </c>
      <c r="G941" t="s">
        <v>688</v>
      </c>
      <c r="H941" t="s">
        <v>7</v>
      </c>
      <c r="I941">
        <v>34</v>
      </c>
      <c r="J941" s="55">
        <v>6.97</v>
      </c>
      <c r="K941" s="64">
        <v>0</v>
      </c>
      <c r="L941" s="71">
        <v>1044930.61</v>
      </c>
      <c r="M941">
        <v>3341</v>
      </c>
      <c r="N941" s="1">
        <v>45593</v>
      </c>
      <c r="O941">
        <v>0</v>
      </c>
      <c r="P941" s="1">
        <v>0</v>
      </c>
      <c r="Q941"/>
    </row>
    <row r="942" spans="1:17" hidden="1">
      <c r="A942">
        <v>1003</v>
      </c>
      <c r="B942" t="s">
        <v>691</v>
      </c>
      <c r="C942" t="s">
        <v>685</v>
      </c>
      <c r="D942" t="s">
        <v>686</v>
      </c>
      <c r="E942" t="s">
        <v>6</v>
      </c>
      <c r="F942" t="s">
        <v>687</v>
      </c>
      <c r="G942" t="s">
        <v>4604</v>
      </c>
      <c r="H942" t="s">
        <v>7</v>
      </c>
      <c r="I942">
        <v>34</v>
      </c>
      <c r="J942" s="55">
        <v>6.97</v>
      </c>
      <c r="K942" s="64">
        <v>0</v>
      </c>
      <c r="L942" s="71">
        <v>26613.39</v>
      </c>
      <c r="M942">
        <v>4</v>
      </c>
      <c r="N942" s="1">
        <v>45593</v>
      </c>
      <c r="O942">
        <v>0</v>
      </c>
      <c r="P942" s="1">
        <v>0</v>
      </c>
      <c r="Q942"/>
    </row>
    <row r="943" spans="1:17" hidden="1">
      <c r="A943">
        <v>1003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806</v>
      </c>
      <c r="H943" t="s">
        <v>7</v>
      </c>
      <c r="I943">
        <v>34</v>
      </c>
      <c r="J943" s="55">
        <v>6.97</v>
      </c>
      <c r="K943" s="64">
        <v>0</v>
      </c>
      <c r="L943" s="71">
        <v>758067.82</v>
      </c>
      <c r="M943">
        <v>23</v>
      </c>
      <c r="N943" s="1">
        <v>45593</v>
      </c>
      <c r="O943">
        <v>0</v>
      </c>
      <c r="P943" s="1">
        <v>0</v>
      </c>
      <c r="Q943"/>
    </row>
    <row r="944" spans="1:17" hidden="1">
      <c r="A944">
        <v>1003</v>
      </c>
      <c r="B944" t="s">
        <v>695</v>
      </c>
      <c r="C944" t="s">
        <v>685</v>
      </c>
      <c r="D944" t="s">
        <v>686</v>
      </c>
      <c r="E944" t="s">
        <v>28</v>
      </c>
      <c r="F944" t="s">
        <v>687</v>
      </c>
      <c r="G944" t="s">
        <v>791</v>
      </c>
      <c r="H944" t="s">
        <v>8</v>
      </c>
      <c r="I944">
        <v>34</v>
      </c>
      <c r="J944" s="55">
        <v>6.97</v>
      </c>
      <c r="K944" s="64">
        <v>19057.86</v>
      </c>
      <c r="L944" s="71">
        <v>0</v>
      </c>
      <c r="M944">
        <v>1</v>
      </c>
      <c r="N944" s="1">
        <v>45593</v>
      </c>
      <c r="O944">
        <v>0</v>
      </c>
      <c r="P944" s="1">
        <v>0</v>
      </c>
      <c r="Q944"/>
    </row>
    <row r="945" spans="1:17" hidden="1">
      <c r="A945">
        <v>1003</v>
      </c>
      <c r="B945" t="s">
        <v>695</v>
      </c>
      <c r="C945" t="s">
        <v>691</v>
      </c>
      <c r="D945" t="s">
        <v>686</v>
      </c>
      <c r="E945" t="s">
        <v>6</v>
      </c>
      <c r="F945" t="s">
        <v>687</v>
      </c>
      <c r="G945" t="s">
        <v>773</v>
      </c>
      <c r="H945" t="s">
        <v>7</v>
      </c>
      <c r="I945">
        <v>34</v>
      </c>
      <c r="J945" s="55">
        <v>6.97</v>
      </c>
      <c r="K945" s="64">
        <v>0</v>
      </c>
      <c r="L945" s="71">
        <v>503.24</v>
      </c>
      <c r="M945">
        <v>1</v>
      </c>
      <c r="N945" s="1">
        <v>45593</v>
      </c>
      <c r="O945">
        <v>0</v>
      </c>
      <c r="P945" s="1">
        <v>0</v>
      </c>
      <c r="Q945"/>
    </row>
    <row r="946" spans="1:17" hidden="1">
      <c r="A946">
        <v>1005</v>
      </c>
      <c r="B946" t="s">
        <v>690</v>
      </c>
      <c r="C946" t="s">
        <v>685</v>
      </c>
      <c r="D946" t="s">
        <v>686</v>
      </c>
      <c r="E946" t="s">
        <v>6</v>
      </c>
      <c r="F946" t="s">
        <v>687</v>
      </c>
      <c r="G946" t="s">
        <v>4845</v>
      </c>
      <c r="H946" t="s">
        <v>7</v>
      </c>
      <c r="I946">
        <v>34</v>
      </c>
      <c r="J946" s="55">
        <v>6.97</v>
      </c>
      <c r="K946" s="64">
        <v>0</v>
      </c>
      <c r="L946" s="71">
        <v>121749.39</v>
      </c>
      <c r="M946">
        <v>9450</v>
      </c>
      <c r="N946" s="1">
        <v>45593</v>
      </c>
      <c r="O946">
        <v>0</v>
      </c>
      <c r="P946" s="1">
        <v>0</v>
      </c>
      <c r="Q946"/>
    </row>
    <row r="947" spans="1:17" hidden="1">
      <c r="A947">
        <v>1005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4835</v>
      </c>
      <c r="H947" t="s">
        <v>7</v>
      </c>
      <c r="I947">
        <v>34</v>
      </c>
      <c r="J947" s="55">
        <v>6.97</v>
      </c>
      <c r="K947" s="64">
        <v>0</v>
      </c>
      <c r="L947" s="71">
        <v>94112.59</v>
      </c>
      <c r="M947">
        <v>13</v>
      </c>
      <c r="N947" s="1">
        <v>45593</v>
      </c>
      <c r="O947">
        <v>0</v>
      </c>
      <c r="P947" s="1">
        <v>0</v>
      </c>
      <c r="Q947"/>
    </row>
    <row r="948" spans="1:17">
      <c r="A948">
        <v>1005</v>
      </c>
      <c r="B948" t="s">
        <v>690</v>
      </c>
      <c r="C948" t="s">
        <v>685</v>
      </c>
      <c r="D948" t="s">
        <v>686</v>
      </c>
      <c r="E948" t="s">
        <v>29</v>
      </c>
      <c r="F948" t="s">
        <v>747</v>
      </c>
      <c r="G948" t="s">
        <v>3594</v>
      </c>
      <c r="H948" t="s">
        <v>7</v>
      </c>
      <c r="I948">
        <v>34</v>
      </c>
      <c r="J948" s="55">
        <v>6.97</v>
      </c>
      <c r="K948" s="64">
        <v>0</v>
      </c>
      <c r="L948" s="71">
        <v>11366.25</v>
      </c>
      <c r="M948">
        <v>2</v>
      </c>
      <c r="N948" s="1">
        <v>45593</v>
      </c>
      <c r="O948">
        <v>27003</v>
      </c>
      <c r="P948" s="1">
        <v>27003</v>
      </c>
      <c r="Q948"/>
    </row>
    <row r="949" spans="1:17" hidden="1">
      <c r="A949">
        <v>1005</v>
      </c>
      <c r="B949" t="s">
        <v>690</v>
      </c>
      <c r="C949" t="s">
        <v>694</v>
      </c>
      <c r="D949" t="s">
        <v>686</v>
      </c>
      <c r="E949" t="s">
        <v>6</v>
      </c>
      <c r="F949" t="s">
        <v>687</v>
      </c>
      <c r="G949" t="s">
        <v>4838</v>
      </c>
      <c r="H949" t="s">
        <v>7</v>
      </c>
      <c r="I949">
        <v>34</v>
      </c>
      <c r="J949" s="55">
        <v>6.97</v>
      </c>
      <c r="K949" s="64">
        <v>0</v>
      </c>
      <c r="L949" s="71">
        <v>5030</v>
      </c>
      <c r="M949">
        <v>2</v>
      </c>
      <c r="N949" s="1">
        <v>45593</v>
      </c>
      <c r="O949">
        <v>0</v>
      </c>
      <c r="P949" s="1">
        <v>0</v>
      </c>
      <c r="Q949"/>
    </row>
    <row r="950" spans="1:17" hidden="1">
      <c r="A950">
        <v>1005</v>
      </c>
      <c r="B950" t="s">
        <v>690</v>
      </c>
      <c r="C950" t="s">
        <v>694</v>
      </c>
      <c r="D950" t="s">
        <v>686</v>
      </c>
      <c r="E950" t="s">
        <v>28</v>
      </c>
      <c r="F950" t="s">
        <v>687</v>
      </c>
      <c r="G950" t="s">
        <v>4843</v>
      </c>
      <c r="H950" t="s">
        <v>7</v>
      </c>
      <c r="I950">
        <v>34</v>
      </c>
      <c r="J950" s="55">
        <v>6.97</v>
      </c>
      <c r="K950" s="64">
        <v>0</v>
      </c>
      <c r="L950" s="71">
        <v>5000</v>
      </c>
      <c r="M950">
        <v>1</v>
      </c>
      <c r="N950" s="1">
        <v>45593</v>
      </c>
      <c r="O950">
        <v>0</v>
      </c>
      <c r="P950" s="1">
        <v>0</v>
      </c>
      <c r="Q950"/>
    </row>
    <row r="951" spans="1:17" hidden="1">
      <c r="A951">
        <v>1005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4842</v>
      </c>
      <c r="H951" t="s">
        <v>7</v>
      </c>
      <c r="I951">
        <v>34</v>
      </c>
      <c r="J951" s="55">
        <v>6.97</v>
      </c>
      <c r="K951" s="64">
        <v>0</v>
      </c>
      <c r="L951" s="71">
        <v>648.64</v>
      </c>
      <c r="M951">
        <v>2</v>
      </c>
      <c r="N951" s="1">
        <v>45593</v>
      </c>
      <c r="O951">
        <v>0</v>
      </c>
      <c r="P951" s="1">
        <v>0</v>
      </c>
      <c r="Q951"/>
    </row>
    <row r="952" spans="1:17" hidden="1">
      <c r="A952">
        <v>1005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4831</v>
      </c>
      <c r="H952" t="s">
        <v>7</v>
      </c>
      <c r="I952">
        <v>34</v>
      </c>
      <c r="J952" s="55">
        <v>6.97</v>
      </c>
      <c r="K952" s="64">
        <v>0</v>
      </c>
      <c r="L952" s="71">
        <v>38406.199999999997</v>
      </c>
      <c r="M952">
        <v>4</v>
      </c>
      <c r="N952" s="1">
        <v>45593</v>
      </c>
      <c r="O952">
        <v>0</v>
      </c>
      <c r="P952" s="1">
        <v>0</v>
      </c>
      <c r="Q952"/>
    </row>
    <row r="953" spans="1:17" hidden="1">
      <c r="A953">
        <v>1005</v>
      </c>
      <c r="B953" t="s">
        <v>691</v>
      </c>
      <c r="C953" t="s">
        <v>695</v>
      </c>
      <c r="D953" t="s">
        <v>686</v>
      </c>
      <c r="E953" t="s">
        <v>6</v>
      </c>
      <c r="F953" t="s">
        <v>687</v>
      </c>
      <c r="G953" t="s">
        <v>4852</v>
      </c>
      <c r="H953" t="s">
        <v>7</v>
      </c>
      <c r="I953">
        <v>34</v>
      </c>
      <c r="J953" s="55">
        <v>6.97</v>
      </c>
      <c r="K953" s="64">
        <v>0</v>
      </c>
      <c r="L953" s="71">
        <v>5015</v>
      </c>
      <c r="M953">
        <v>1</v>
      </c>
      <c r="N953" s="1">
        <v>45593</v>
      </c>
      <c r="O953">
        <v>0</v>
      </c>
      <c r="P953" s="1">
        <v>0</v>
      </c>
      <c r="Q953"/>
    </row>
    <row r="954" spans="1:17" hidden="1">
      <c r="A954">
        <v>1005</v>
      </c>
      <c r="B954" t="s">
        <v>693</v>
      </c>
      <c r="C954" t="s">
        <v>685</v>
      </c>
      <c r="D954" t="s">
        <v>686</v>
      </c>
      <c r="E954" t="s">
        <v>28</v>
      </c>
      <c r="F954" t="s">
        <v>687</v>
      </c>
      <c r="G954" t="s">
        <v>4841</v>
      </c>
      <c r="H954" t="s">
        <v>7</v>
      </c>
      <c r="I954">
        <v>34</v>
      </c>
      <c r="J954" s="55">
        <v>6.97</v>
      </c>
      <c r="K954" s="64">
        <v>0</v>
      </c>
      <c r="L954" s="71">
        <v>407.09</v>
      </c>
      <c r="M954">
        <v>1</v>
      </c>
      <c r="N954" s="1">
        <v>45593</v>
      </c>
      <c r="O954">
        <v>0</v>
      </c>
      <c r="P954" s="1">
        <v>0</v>
      </c>
      <c r="Q954"/>
    </row>
    <row r="955" spans="1:17" hidden="1">
      <c r="A955">
        <v>1005</v>
      </c>
      <c r="B955" t="s">
        <v>694</v>
      </c>
      <c r="C955" t="s">
        <v>685</v>
      </c>
      <c r="D955" t="s">
        <v>686</v>
      </c>
      <c r="E955" t="s">
        <v>28</v>
      </c>
      <c r="F955" t="s">
        <v>687</v>
      </c>
      <c r="G955" t="s">
        <v>4848</v>
      </c>
      <c r="H955" t="s">
        <v>7</v>
      </c>
      <c r="I955">
        <v>34</v>
      </c>
      <c r="J955" s="55">
        <v>6.97</v>
      </c>
      <c r="K955" s="64">
        <v>0</v>
      </c>
      <c r="L955" s="71">
        <v>433.3</v>
      </c>
      <c r="M955">
        <v>1</v>
      </c>
      <c r="N955" s="1">
        <v>45593</v>
      </c>
      <c r="O955">
        <v>0</v>
      </c>
      <c r="P955" s="1">
        <v>0</v>
      </c>
      <c r="Q955"/>
    </row>
    <row r="956" spans="1:17" hidden="1">
      <c r="A956">
        <v>1005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4844</v>
      </c>
      <c r="H956" t="s">
        <v>7</v>
      </c>
      <c r="I956">
        <v>34</v>
      </c>
      <c r="J956" s="55">
        <v>6.97</v>
      </c>
      <c r="K956" s="64">
        <v>0</v>
      </c>
      <c r="L956" s="71">
        <v>139339.13</v>
      </c>
      <c r="M956">
        <v>15</v>
      </c>
      <c r="N956" s="1">
        <v>45593</v>
      </c>
      <c r="O956">
        <v>0</v>
      </c>
      <c r="P956" s="1">
        <v>0</v>
      </c>
      <c r="Q956"/>
    </row>
    <row r="957" spans="1:17" hidden="1">
      <c r="A957">
        <v>1005</v>
      </c>
      <c r="B957" t="s">
        <v>695</v>
      </c>
      <c r="C957" t="s">
        <v>685</v>
      </c>
      <c r="D957" t="s">
        <v>686</v>
      </c>
      <c r="E957" t="s">
        <v>28</v>
      </c>
      <c r="F957" t="s">
        <v>687</v>
      </c>
      <c r="G957" t="s">
        <v>4834</v>
      </c>
      <c r="H957" t="s">
        <v>7</v>
      </c>
      <c r="I957">
        <v>34</v>
      </c>
      <c r="J957" s="55">
        <v>6.97</v>
      </c>
      <c r="K957" s="64">
        <v>0</v>
      </c>
      <c r="L957" s="71">
        <v>305122.28999999998</v>
      </c>
      <c r="M957">
        <v>27</v>
      </c>
      <c r="N957" s="1">
        <v>45593</v>
      </c>
      <c r="O957">
        <v>0</v>
      </c>
      <c r="P957" s="1">
        <v>0</v>
      </c>
      <c r="Q957"/>
    </row>
    <row r="958" spans="1:17" hidden="1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4992</v>
      </c>
      <c r="H958" t="s">
        <v>7</v>
      </c>
      <c r="I958">
        <v>34</v>
      </c>
      <c r="J958" s="55">
        <v>6.97</v>
      </c>
      <c r="K958" s="64">
        <v>0</v>
      </c>
      <c r="L958" s="71">
        <v>5</v>
      </c>
      <c r="M958">
        <v>1</v>
      </c>
      <c r="N958" s="1">
        <v>45593</v>
      </c>
      <c r="O958">
        <v>0</v>
      </c>
      <c r="P958" s="1">
        <v>0</v>
      </c>
      <c r="Q958"/>
    </row>
    <row r="959" spans="1:17" hidden="1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728</v>
      </c>
      <c r="G959" t="s">
        <v>4993</v>
      </c>
      <c r="H959" t="s">
        <v>7</v>
      </c>
      <c r="I959">
        <v>34</v>
      </c>
      <c r="J959" s="55">
        <v>6.97</v>
      </c>
      <c r="K959" s="64">
        <v>0</v>
      </c>
      <c r="L959" s="71">
        <v>15000</v>
      </c>
      <c r="M959">
        <v>1</v>
      </c>
      <c r="N959" s="1">
        <v>45593</v>
      </c>
      <c r="O959">
        <v>0</v>
      </c>
      <c r="P959" s="1">
        <v>0</v>
      </c>
      <c r="Q959"/>
    </row>
    <row r="960" spans="1:17" hidden="1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728</v>
      </c>
      <c r="G960" t="s">
        <v>4994</v>
      </c>
      <c r="H960" t="s">
        <v>7</v>
      </c>
      <c r="I960">
        <v>34</v>
      </c>
      <c r="J960" s="55">
        <v>6.97</v>
      </c>
      <c r="K960" s="64">
        <v>0</v>
      </c>
      <c r="L960" s="71">
        <v>11477.76</v>
      </c>
      <c r="M960">
        <v>1</v>
      </c>
      <c r="N960" s="1">
        <v>45593</v>
      </c>
      <c r="O960">
        <v>0</v>
      </c>
      <c r="P960" s="1">
        <v>0</v>
      </c>
      <c r="Q960"/>
    </row>
    <row r="961" spans="1:17" hidden="1">
      <c r="A961">
        <v>1007</v>
      </c>
      <c r="B961" t="s">
        <v>695</v>
      </c>
      <c r="C961" t="s">
        <v>685</v>
      </c>
      <c r="D961" t="s">
        <v>686</v>
      </c>
      <c r="E961" t="s">
        <v>6</v>
      </c>
      <c r="F961" t="s">
        <v>728</v>
      </c>
      <c r="G961" t="s">
        <v>4995</v>
      </c>
      <c r="H961" t="s">
        <v>7</v>
      </c>
      <c r="I961">
        <v>34</v>
      </c>
      <c r="J961" s="55">
        <v>6.97</v>
      </c>
      <c r="K961" s="64">
        <v>0</v>
      </c>
      <c r="L961" s="71">
        <v>820</v>
      </c>
      <c r="M961">
        <v>1</v>
      </c>
      <c r="N961" s="1">
        <v>45593</v>
      </c>
      <c r="O961">
        <v>0</v>
      </c>
      <c r="P961" s="1">
        <v>0</v>
      </c>
      <c r="Q961"/>
    </row>
    <row r="962" spans="1:17" hidden="1">
      <c r="A962">
        <v>1009</v>
      </c>
      <c r="B962" t="s">
        <v>685</v>
      </c>
      <c r="C962" t="s">
        <v>685</v>
      </c>
      <c r="D962" t="s">
        <v>686</v>
      </c>
      <c r="E962" t="s">
        <v>6</v>
      </c>
      <c r="F962" t="s">
        <v>687</v>
      </c>
      <c r="G962" t="s">
        <v>5033</v>
      </c>
      <c r="H962" t="s">
        <v>7</v>
      </c>
      <c r="I962">
        <v>34</v>
      </c>
      <c r="J962" s="55">
        <v>6.97</v>
      </c>
      <c r="K962" s="64">
        <v>0</v>
      </c>
      <c r="L962" s="71">
        <v>10</v>
      </c>
      <c r="M962">
        <v>1</v>
      </c>
      <c r="N962" s="1">
        <v>45593</v>
      </c>
      <c r="O962">
        <v>0</v>
      </c>
      <c r="P962" s="1">
        <v>0</v>
      </c>
      <c r="Q962"/>
    </row>
    <row r="963" spans="1:17" hidden="1">
      <c r="A963">
        <v>1009</v>
      </c>
      <c r="B963" t="s">
        <v>690</v>
      </c>
      <c r="C963" t="s">
        <v>685</v>
      </c>
      <c r="D963" t="s">
        <v>686</v>
      </c>
      <c r="E963" t="s">
        <v>6</v>
      </c>
      <c r="F963" t="s">
        <v>687</v>
      </c>
      <c r="G963" t="s">
        <v>5036</v>
      </c>
      <c r="H963" t="s">
        <v>7</v>
      </c>
      <c r="I963">
        <v>34</v>
      </c>
      <c r="J963" s="55">
        <v>6.97</v>
      </c>
      <c r="K963" s="64">
        <v>0</v>
      </c>
      <c r="L963" s="71">
        <v>211795.71</v>
      </c>
      <c r="M963">
        <v>3199</v>
      </c>
      <c r="N963" s="1">
        <v>45593</v>
      </c>
      <c r="O963">
        <v>0</v>
      </c>
      <c r="P963" s="1">
        <v>0</v>
      </c>
      <c r="Q963"/>
    </row>
    <row r="964" spans="1:17" hidden="1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5051</v>
      </c>
      <c r="H964" t="s">
        <v>8</v>
      </c>
      <c r="I964">
        <v>34</v>
      </c>
      <c r="J964" s="55">
        <v>6.97</v>
      </c>
      <c r="K964" s="64">
        <v>430</v>
      </c>
      <c r="L964" s="71">
        <v>0</v>
      </c>
      <c r="M964">
        <v>1</v>
      </c>
      <c r="N964" s="1">
        <v>45593</v>
      </c>
      <c r="O964">
        <v>0</v>
      </c>
      <c r="P964" s="1">
        <v>0</v>
      </c>
      <c r="Q964"/>
    </row>
    <row r="965" spans="1:17" hidden="1">
      <c r="A965">
        <v>1009</v>
      </c>
      <c r="B965" t="s">
        <v>691</v>
      </c>
      <c r="C965" t="s">
        <v>685</v>
      </c>
      <c r="D965" t="s">
        <v>686</v>
      </c>
      <c r="E965" t="s">
        <v>6</v>
      </c>
      <c r="F965" t="s">
        <v>687</v>
      </c>
      <c r="G965" t="s">
        <v>5080</v>
      </c>
      <c r="H965" t="s">
        <v>7</v>
      </c>
      <c r="I965">
        <v>34</v>
      </c>
      <c r="J965" s="55">
        <v>6.97</v>
      </c>
      <c r="K965" s="64">
        <v>0</v>
      </c>
      <c r="L965" s="71">
        <v>154701.59</v>
      </c>
      <c r="M965">
        <v>6</v>
      </c>
      <c r="N965" s="1">
        <v>45593</v>
      </c>
      <c r="O965">
        <v>0</v>
      </c>
      <c r="P965" s="1">
        <v>0</v>
      </c>
      <c r="Q965"/>
    </row>
    <row r="966" spans="1:17" hidden="1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5090</v>
      </c>
      <c r="H966" t="s">
        <v>8</v>
      </c>
      <c r="I966">
        <v>34</v>
      </c>
      <c r="J966" s="55">
        <v>6.97</v>
      </c>
      <c r="K966" s="64">
        <v>3139.01</v>
      </c>
      <c r="L966" s="71">
        <v>0</v>
      </c>
      <c r="M966">
        <v>1</v>
      </c>
      <c r="N966" s="1">
        <v>45593</v>
      </c>
      <c r="O966">
        <v>0</v>
      </c>
      <c r="P966" s="1">
        <v>0</v>
      </c>
      <c r="Q966"/>
    </row>
    <row r="967" spans="1:17" hidden="1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5091</v>
      </c>
      <c r="H967" t="s">
        <v>8</v>
      </c>
      <c r="I967">
        <v>34</v>
      </c>
      <c r="J967" s="55">
        <v>6.97</v>
      </c>
      <c r="K967" s="64">
        <v>1837.84</v>
      </c>
      <c r="L967" s="71">
        <v>0</v>
      </c>
      <c r="M967">
        <v>1</v>
      </c>
      <c r="N967" s="1">
        <v>45593</v>
      </c>
      <c r="O967">
        <v>0</v>
      </c>
      <c r="P967" s="1">
        <v>0</v>
      </c>
      <c r="Q967"/>
    </row>
    <row r="968" spans="1:17" hidden="1">
      <c r="A968">
        <v>1009</v>
      </c>
      <c r="B968" t="s">
        <v>693</v>
      </c>
      <c r="C968" t="s">
        <v>685</v>
      </c>
      <c r="D968" t="s">
        <v>686</v>
      </c>
      <c r="E968" t="s">
        <v>6</v>
      </c>
      <c r="F968" t="s">
        <v>687</v>
      </c>
      <c r="G968" t="s">
        <v>5107</v>
      </c>
      <c r="H968" t="s">
        <v>7</v>
      </c>
      <c r="I968">
        <v>34</v>
      </c>
      <c r="J968" s="55">
        <v>6.97</v>
      </c>
      <c r="K968" s="64">
        <v>0</v>
      </c>
      <c r="L968" s="71">
        <v>1089.08</v>
      </c>
      <c r="M968">
        <v>1</v>
      </c>
      <c r="N968" s="1">
        <v>45593</v>
      </c>
      <c r="O968">
        <v>0</v>
      </c>
      <c r="P968" s="1">
        <v>0</v>
      </c>
      <c r="Q968"/>
    </row>
    <row r="969" spans="1:17" hidden="1">
      <c r="A969">
        <v>1009</v>
      </c>
      <c r="B969" t="s">
        <v>694</v>
      </c>
      <c r="C969" t="s">
        <v>685</v>
      </c>
      <c r="D969" t="s">
        <v>686</v>
      </c>
      <c r="E969" t="s">
        <v>6</v>
      </c>
      <c r="F969" t="s">
        <v>687</v>
      </c>
      <c r="G969" t="s">
        <v>5112</v>
      </c>
      <c r="H969" t="s">
        <v>7</v>
      </c>
      <c r="I969">
        <v>34</v>
      </c>
      <c r="J969" s="55">
        <v>6.97</v>
      </c>
      <c r="K969" s="64">
        <v>0</v>
      </c>
      <c r="L969" s="71">
        <v>16434.22</v>
      </c>
      <c r="M969">
        <v>4</v>
      </c>
      <c r="N969" s="1">
        <v>45593</v>
      </c>
      <c r="O969">
        <v>0</v>
      </c>
      <c r="P969" s="1">
        <v>0</v>
      </c>
      <c r="Q969"/>
    </row>
    <row r="970" spans="1:17" hidden="1">
      <c r="A970">
        <v>1009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5118</v>
      </c>
      <c r="H970" t="s">
        <v>7</v>
      </c>
      <c r="I970">
        <v>34</v>
      </c>
      <c r="J970" s="55">
        <v>6.97</v>
      </c>
      <c r="K970" s="64">
        <v>0</v>
      </c>
      <c r="L970" s="71">
        <v>300813.45</v>
      </c>
      <c r="M970">
        <v>10</v>
      </c>
      <c r="N970" s="1">
        <v>45593</v>
      </c>
      <c r="O970">
        <v>0</v>
      </c>
      <c r="P970" s="1">
        <v>0</v>
      </c>
      <c r="Q970"/>
    </row>
    <row r="971" spans="1:17" hidden="1">
      <c r="A971">
        <v>1009</v>
      </c>
      <c r="B971" t="s">
        <v>4830</v>
      </c>
      <c r="C971" t="s">
        <v>685</v>
      </c>
      <c r="D971" t="s">
        <v>686</v>
      </c>
      <c r="E971" t="s">
        <v>6</v>
      </c>
      <c r="F971" t="s">
        <v>687</v>
      </c>
      <c r="G971" t="s">
        <v>5133</v>
      </c>
      <c r="H971" t="s">
        <v>7</v>
      </c>
      <c r="I971">
        <v>34</v>
      </c>
      <c r="J971" s="55">
        <v>6.97</v>
      </c>
      <c r="K971" s="64">
        <v>0</v>
      </c>
      <c r="L971" s="71">
        <v>283.06</v>
      </c>
      <c r="M971">
        <v>2</v>
      </c>
      <c r="N971" s="1">
        <v>45593</v>
      </c>
      <c r="O971">
        <v>0</v>
      </c>
      <c r="P971" s="1">
        <v>0</v>
      </c>
      <c r="Q971"/>
    </row>
    <row r="972" spans="1:17" hidden="1">
      <c r="A972">
        <v>1014</v>
      </c>
      <c r="B972" t="s">
        <v>685</v>
      </c>
      <c r="C972" t="s">
        <v>685</v>
      </c>
      <c r="D972" t="s">
        <v>686</v>
      </c>
      <c r="E972" t="s">
        <v>6</v>
      </c>
      <c r="F972" t="s">
        <v>729</v>
      </c>
      <c r="G972" t="s">
        <v>794</v>
      </c>
      <c r="H972" t="s">
        <v>7</v>
      </c>
      <c r="I972">
        <v>34</v>
      </c>
      <c r="J972" s="55">
        <v>6.97</v>
      </c>
      <c r="K972" s="64">
        <v>0</v>
      </c>
      <c r="L972" s="71">
        <v>5381.41</v>
      </c>
      <c r="M972">
        <v>315</v>
      </c>
      <c r="N972" s="1">
        <v>45593</v>
      </c>
      <c r="O972">
        <v>0</v>
      </c>
      <c r="P972" s="1">
        <v>0</v>
      </c>
      <c r="Q972"/>
    </row>
    <row r="973" spans="1:17" hidden="1">
      <c r="A973">
        <v>1014</v>
      </c>
      <c r="B973" t="s">
        <v>685</v>
      </c>
      <c r="C973" t="s">
        <v>690</v>
      </c>
      <c r="D973" t="s">
        <v>686</v>
      </c>
      <c r="E973" t="s">
        <v>6</v>
      </c>
      <c r="F973" t="s">
        <v>729</v>
      </c>
      <c r="G973" t="s">
        <v>4604</v>
      </c>
      <c r="H973" t="s">
        <v>7</v>
      </c>
      <c r="I973">
        <v>34</v>
      </c>
      <c r="J973" s="55">
        <v>6.97</v>
      </c>
      <c r="K973" s="64">
        <v>0</v>
      </c>
      <c r="L973" s="71">
        <v>169.97</v>
      </c>
      <c r="M973">
        <v>25</v>
      </c>
      <c r="N973" s="1">
        <v>45593</v>
      </c>
      <c r="O973">
        <v>0</v>
      </c>
      <c r="P973" s="1">
        <v>0</v>
      </c>
      <c r="Q973"/>
    </row>
    <row r="974" spans="1:17" hidden="1">
      <c r="A974">
        <v>1014</v>
      </c>
      <c r="B974" t="s">
        <v>685</v>
      </c>
      <c r="C974" t="s">
        <v>4830</v>
      </c>
      <c r="D974" t="s">
        <v>686</v>
      </c>
      <c r="E974" t="s">
        <v>6</v>
      </c>
      <c r="F974" t="s">
        <v>729</v>
      </c>
      <c r="G974" t="s">
        <v>806</v>
      </c>
      <c r="H974" t="s">
        <v>7</v>
      </c>
      <c r="I974">
        <v>34</v>
      </c>
      <c r="J974" s="55">
        <v>6.97</v>
      </c>
      <c r="K974" s="64">
        <v>0</v>
      </c>
      <c r="L974" s="71">
        <v>105.99</v>
      </c>
      <c r="M974">
        <v>13</v>
      </c>
      <c r="N974" s="1">
        <v>45593</v>
      </c>
      <c r="O974">
        <v>0</v>
      </c>
      <c r="P974" s="1">
        <v>0</v>
      </c>
      <c r="Q974"/>
    </row>
    <row r="975" spans="1:17" hidden="1">
      <c r="A975">
        <v>1014</v>
      </c>
      <c r="B975" t="s">
        <v>690</v>
      </c>
      <c r="C975" t="s">
        <v>685</v>
      </c>
      <c r="D975" t="s">
        <v>686</v>
      </c>
      <c r="E975" t="s">
        <v>6</v>
      </c>
      <c r="F975" t="s">
        <v>687</v>
      </c>
      <c r="G975" t="s">
        <v>4643</v>
      </c>
      <c r="H975" t="s">
        <v>7</v>
      </c>
      <c r="I975">
        <v>34</v>
      </c>
      <c r="J975" s="55">
        <v>6.97</v>
      </c>
      <c r="K975" s="64">
        <v>0</v>
      </c>
      <c r="L975" s="71">
        <v>644.92999999999995</v>
      </c>
      <c r="M975">
        <v>2</v>
      </c>
      <c r="N975" s="1">
        <v>45593</v>
      </c>
      <c r="O975">
        <v>0</v>
      </c>
      <c r="P975" s="1">
        <v>0</v>
      </c>
      <c r="Q975"/>
    </row>
    <row r="976" spans="1:17" hidden="1">
      <c r="A976">
        <v>1014</v>
      </c>
      <c r="B976" t="s">
        <v>690</v>
      </c>
      <c r="C976" t="s">
        <v>685</v>
      </c>
      <c r="D976" t="s">
        <v>686</v>
      </c>
      <c r="E976" t="s">
        <v>6</v>
      </c>
      <c r="F976" t="s">
        <v>687</v>
      </c>
      <c r="G976" t="s">
        <v>4648</v>
      </c>
      <c r="H976" t="s">
        <v>7</v>
      </c>
      <c r="I976">
        <v>34</v>
      </c>
      <c r="J976" s="55">
        <v>6.97</v>
      </c>
      <c r="K976" s="64">
        <v>0</v>
      </c>
      <c r="L976" s="71">
        <v>5000</v>
      </c>
      <c r="M976">
        <v>3</v>
      </c>
      <c r="N976" s="1">
        <v>45593</v>
      </c>
      <c r="O976">
        <v>0</v>
      </c>
      <c r="P976" s="1">
        <v>0</v>
      </c>
      <c r="Q976"/>
    </row>
    <row r="977" spans="1:17" hidden="1">
      <c r="A977">
        <v>1014</v>
      </c>
      <c r="B977" t="s">
        <v>690</v>
      </c>
      <c r="C977" t="s">
        <v>685</v>
      </c>
      <c r="D977" t="s">
        <v>686</v>
      </c>
      <c r="E977" t="s">
        <v>6</v>
      </c>
      <c r="F977" t="s">
        <v>728</v>
      </c>
      <c r="G977" t="s">
        <v>4654</v>
      </c>
      <c r="H977" t="s">
        <v>7</v>
      </c>
      <c r="I977">
        <v>34</v>
      </c>
      <c r="J977" s="55">
        <v>6.97</v>
      </c>
      <c r="K977" s="64">
        <v>0</v>
      </c>
      <c r="L977" s="71">
        <v>1.43</v>
      </c>
      <c r="M977">
        <v>1</v>
      </c>
      <c r="N977" s="1">
        <v>45593</v>
      </c>
      <c r="O977">
        <v>0</v>
      </c>
      <c r="P977" s="1">
        <v>0</v>
      </c>
      <c r="Q977"/>
    </row>
    <row r="978" spans="1:17" hidden="1">
      <c r="A978">
        <v>1014</v>
      </c>
      <c r="B978" t="s">
        <v>690</v>
      </c>
      <c r="C978" t="s">
        <v>685</v>
      </c>
      <c r="D978" t="s">
        <v>686</v>
      </c>
      <c r="E978" t="s">
        <v>6</v>
      </c>
      <c r="F978" t="s">
        <v>729</v>
      </c>
      <c r="G978" t="s">
        <v>791</v>
      </c>
      <c r="H978" t="s">
        <v>7</v>
      </c>
      <c r="I978">
        <v>34</v>
      </c>
      <c r="J978" s="55">
        <v>6.97</v>
      </c>
      <c r="K978" s="64">
        <v>0</v>
      </c>
      <c r="L978" s="71">
        <v>16368.03</v>
      </c>
      <c r="M978">
        <v>1246</v>
      </c>
      <c r="N978" s="1">
        <v>45593</v>
      </c>
      <c r="O978">
        <v>0</v>
      </c>
      <c r="P978" s="1">
        <v>0</v>
      </c>
      <c r="Q978"/>
    </row>
    <row r="979" spans="1:17" hidden="1">
      <c r="A979">
        <v>1014</v>
      </c>
      <c r="B979" t="s">
        <v>690</v>
      </c>
      <c r="C979" t="s">
        <v>685</v>
      </c>
      <c r="D979" t="s">
        <v>686</v>
      </c>
      <c r="E979" t="s">
        <v>6</v>
      </c>
      <c r="F979" t="s">
        <v>729</v>
      </c>
      <c r="G979" t="s">
        <v>4655</v>
      </c>
      <c r="H979" t="s">
        <v>7</v>
      </c>
      <c r="I979">
        <v>34</v>
      </c>
      <c r="J979" s="55">
        <v>6.97</v>
      </c>
      <c r="K979" s="64">
        <v>0</v>
      </c>
      <c r="L979" s="71">
        <v>36040.82</v>
      </c>
      <c r="M979">
        <v>7</v>
      </c>
      <c r="N979" s="1">
        <v>45593</v>
      </c>
      <c r="O979">
        <v>0</v>
      </c>
      <c r="P979" s="1">
        <v>0</v>
      </c>
      <c r="Q979"/>
    </row>
    <row r="980" spans="1:17" hidden="1">
      <c r="A980">
        <v>1014</v>
      </c>
      <c r="B980" t="s">
        <v>690</v>
      </c>
      <c r="C980" t="s">
        <v>690</v>
      </c>
      <c r="D980" t="s">
        <v>686</v>
      </c>
      <c r="E980" t="s">
        <v>6</v>
      </c>
      <c r="F980" t="s">
        <v>729</v>
      </c>
      <c r="G980" t="s">
        <v>803</v>
      </c>
      <c r="H980" t="s">
        <v>7</v>
      </c>
      <c r="I980">
        <v>34</v>
      </c>
      <c r="J980" s="55">
        <v>6.97</v>
      </c>
      <c r="K980" s="64">
        <v>0</v>
      </c>
      <c r="L980" s="71">
        <v>50.94</v>
      </c>
      <c r="M980">
        <v>13</v>
      </c>
      <c r="N980" s="1">
        <v>45593</v>
      </c>
      <c r="O980">
        <v>0</v>
      </c>
      <c r="P980" s="1">
        <v>0</v>
      </c>
      <c r="Q980"/>
    </row>
    <row r="981" spans="1:17" hidden="1">
      <c r="A981">
        <v>1014</v>
      </c>
      <c r="B981" t="s">
        <v>690</v>
      </c>
      <c r="C981" t="s">
        <v>691</v>
      </c>
      <c r="D981" t="s">
        <v>686</v>
      </c>
      <c r="E981" t="s">
        <v>6</v>
      </c>
      <c r="F981" t="s">
        <v>729</v>
      </c>
      <c r="G981" t="s">
        <v>811</v>
      </c>
      <c r="H981" t="s">
        <v>7</v>
      </c>
      <c r="I981">
        <v>34</v>
      </c>
      <c r="J981" s="55">
        <v>6.97</v>
      </c>
      <c r="K981" s="64">
        <v>0</v>
      </c>
      <c r="L981" s="71">
        <v>125.62</v>
      </c>
      <c r="M981">
        <v>30</v>
      </c>
      <c r="N981" s="1">
        <v>45593</v>
      </c>
      <c r="O981">
        <v>0</v>
      </c>
      <c r="P981" s="1">
        <v>0</v>
      </c>
      <c r="Q981"/>
    </row>
    <row r="982" spans="1:17" hidden="1">
      <c r="A982">
        <v>1014</v>
      </c>
      <c r="B982" t="s">
        <v>690</v>
      </c>
      <c r="C982" t="s">
        <v>692</v>
      </c>
      <c r="D982" t="s">
        <v>686</v>
      </c>
      <c r="E982" t="s">
        <v>6</v>
      </c>
      <c r="F982" t="s">
        <v>729</v>
      </c>
      <c r="G982" t="s">
        <v>789</v>
      </c>
      <c r="H982" t="s">
        <v>7</v>
      </c>
      <c r="I982">
        <v>34</v>
      </c>
      <c r="J982" s="55">
        <v>6.97</v>
      </c>
      <c r="K982" s="64">
        <v>0</v>
      </c>
      <c r="L982" s="71">
        <v>61.18</v>
      </c>
      <c r="M982">
        <v>8</v>
      </c>
      <c r="N982" s="1">
        <v>45593</v>
      </c>
      <c r="O982">
        <v>0</v>
      </c>
      <c r="P982" s="1">
        <v>0</v>
      </c>
      <c r="Q982"/>
    </row>
    <row r="983" spans="1:17" hidden="1">
      <c r="A983">
        <v>1014</v>
      </c>
      <c r="B983" t="s">
        <v>690</v>
      </c>
      <c r="C983" t="s">
        <v>693</v>
      </c>
      <c r="D983" t="s">
        <v>686</v>
      </c>
      <c r="E983" t="s">
        <v>6</v>
      </c>
      <c r="F983" t="s">
        <v>729</v>
      </c>
      <c r="G983" t="s">
        <v>4659</v>
      </c>
      <c r="H983" t="s">
        <v>7</v>
      </c>
      <c r="I983">
        <v>34</v>
      </c>
      <c r="J983" s="55">
        <v>6.97</v>
      </c>
      <c r="K983" s="64">
        <v>0</v>
      </c>
      <c r="L983" s="71">
        <v>107.43</v>
      </c>
      <c r="M983">
        <v>8</v>
      </c>
      <c r="N983" s="1">
        <v>45593</v>
      </c>
      <c r="O983">
        <v>0</v>
      </c>
      <c r="P983" s="1">
        <v>0</v>
      </c>
      <c r="Q983"/>
    </row>
    <row r="984" spans="1:17" hidden="1">
      <c r="A984">
        <v>1014</v>
      </c>
      <c r="B984" t="s">
        <v>690</v>
      </c>
      <c r="C984" t="s">
        <v>694</v>
      </c>
      <c r="D984" t="s">
        <v>686</v>
      </c>
      <c r="E984" t="s">
        <v>6</v>
      </c>
      <c r="F984" t="s">
        <v>729</v>
      </c>
      <c r="G984" t="s">
        <v>777</v>
      </c>
      <c r="H984" t="s">
        <v>7</v>
      </c>
      <c r="I984">
        <v>34</v>
      </c>
      <c r="J984" s="55">
        <v>6.97</v>
      </c>
      <c r="K984" s="64">
        <v>0</v>
      </c>
      <c r="L984" s="71">
        <v>3073.38</v>
      </c>
      <c r="M984">
        <v>402</v>
      </c>
      <c r="N984" s="1">
        <v>45593</v>
      </c>
      <c r="O984">
        <v>0</v>
      </c>
      <c r="P984" s="1">
        <v>0</v>
      </c>
      <c r="Q984"/>
    </row>
    <row r="985" spans="1:17" hidden="1">
      <c r="A985">
        <v>1014</v>
      </c>
      <c r="B985" t="s">
        <v>690</v>
      </c>
      <c r="C985" t="s">
        <v>694</v>
      </c>
      <c r="D985" t="s">
        <v>686</v>
      </c>
      <c r="E985" t="s">
        <v>6</v>
      </c>
      <c r="F985" t="s">
        <v>729</v>
      </c>
      <c r="G985" t="s">
        <v>786</v>
      </c>
      <c r="H985" t="s">
        <v>7</v>
      </c>
      <c r="I985">
        <v>34</v>
      </c>
      <c r="J985" s="55">
        <v>6.97</v>
      </c>
      <c r="K985" s="64">
        <v>0</v>
      </c>
      <c r="L985" s="71">
        <v>4.29</v>
      </c>
      <c r="M985">
        <v>3</v>
      </c>
      <c r="N985" s="1">
        <v>45593</v>
      </c>
      <c r="O985">
        <v>0</v>
      </c>
      <c r="P985" s="1">
        <v>0</v>
      </c>
      <c r="Q985"/>
    </row>
    <row r="986" spans="1:17" hidden="1">
      <c r="A986">
        <v>1014</v>
      </c>
      <c r="B986" t="s">
        <v>690</v>
      </c>
      <c r="C986" t="s">
        <v>695</v>
      </c>
      <c r="D986" t="s">
        <v>686</v>
      </c>
      <c r="E986" t="s">
        <v>6</v>
      </c>
      <c r="F986" t="s">
        <v>729</v>
      </c>
      <c r="G986" t="s">
        <v>788</v>
      </c>
      <c r="H986" t="s">
        <v>7</v>
      </c>
      <c r="I986">
        <v>34</v>
      </c>
      <c r="J986" s="55">
        <v>6.97</v>
      </c>
      <c r="K986" s="64">
        <v>0</v>
      </c>
      <c r="L986" s="71">
        <v>37.28</v>
      </c>
      <c r="M986">
        <v>7</v>
      </c>
      <c r="N986" s="1">
        <v>45593</v>
      </c>
      <c r="O986">
        <v>0</v>
      </c>
      <c r="P986" s="1">
        <v>0</v>
      </c>
      <c r="Q986"/>
    </row>
    <row r="987" spans="1:17" hidden="1">
      <c r="A987">
        <v>1014</v>
      </c>
      <c r="B987" t="s">
        <v>690</v>
      </c>
      <c r="C987" t="s">
        <v>696</v>
      </c>
      <c r="D987" t="s">
        <v>686</v>
      </c>
      <c r="E987" t="s">
        <v>6</v>
      </c>
      <c r="F987" t="s">
        <v>729</v>
      </c>
      <c r="G987" t="s">
        <v>865</v>
      </c>
      <c r="H987" t="s">
        <v>7</v>
      </c>
      <c r="I987">
        <v>34</v>
      </c>
      <c r="J987" s="55">
        <v>6.97</v>
      </c>
      <c r="K987" s="64">
        <v>0</v>
      </c>
      <c r="L987" s="71">
        <v>57.38</v>
      </c>
      <c r="M987">
        <v>8</v>
      </c>
      <c r="N987" s="1">
        <v>45593</v>
      </c>
      <c r="O987">
        <v>0</v>
      </c>
      <c r="P987" s="1">
        <v>0</v>
      </c>
      <c r="Q987"/>
    </row>
    <row r="988" spans="1:17" hidden="1">
      <c r="A988">
        <v>1014</v>
      </c>
      <c r="B988" t="s">
        <v>690</v>
      </c>
      <c r="C988" t="s">
        <v>773</v>
      </c>
      <c r="D988" t="s">
        <v>686</v>
      </c>
      <c r="E988" t="s">
        <v>6</v>
      </c>
      <c r="F988" t="s">
        <v>729</v>
      </c>
      <c r="G988" t="s">
        <v>809</v>
      </c>
      <c r="H988" t="s">
        <v>7</v>
      </c>
      <c r="I988">
        <v>34</v>
      </c>
      <c r="J988" s="55">
        <v>6.97</v>
      </c>
      <c r="K988" s="64">
        <v>0</v>
      </c>
      <c r="L988" s="71">
        <v>76.25</v>
      </c>
      <c r="M988">
        <v>13</v>
      </c>
      <c r="N988" s="1">
        <v>45593</v>
      </c>
      <c r="O988">
        <v>0</v>
      </c>
      <c r="P988" s="1">
        <v>0</v>
      </c>
      <c r="Q988"/>
    </row>
    <row r="989" spans="1:17" hidden="1">
      <c r="A989">
        <v>1014</v>
      </c>
      <c r="B989" t="s">
        <v>691</v>
      </c>
      <c r="C989" t="s">
        <v>685</v>
      </c>
      <c r="D989" t="s">
        <v>686</v>
      </c>
      <c r="E989" t="s">
        <v>6</v>
      </c>
      <c r="F989" t="s">
        <v>687</v>
      </c>
      <c r="G989" t="s">
        <v>4658</v>
      </c>
      <c r="H989" t="s">
        <v>7</v>
      </c>
      <c r="I989">
        <v>34</v>
      </c>
      <c r="J989" s="55">
        <v>6.97</v>
      </c>
      <c r="K989" s="64">
        <v>0</v>
      </c>
      <c r="L989" s="71">
        <v>1223.6600000000001</v>
      </c>
      <c r="M989">
        <v>1</v>
      </c>
      <c r="N989" s="1">
        <v>45593</v>
      </c>
      <c r="O989">
        <v>0</v>
      </c>
      <c r="P989" s="1">
        <v>0</v>
      </c>
      <c r="Q989"/>
    </row>
    <row r="990" spans="1:17" hidden="1">
      <c r="A990">
        <v>1014</v>
      </c>
      <c r="B990" t="s">
        <v>691</v>
      </c>
      <c r="C990" t="s">
        <v>685</v>
      </c>
      <c r="D990" t="s">
        <v>686</v>
      </c>
      <c r="E990" t="s">
        <v>6</v>
      </c>
      <c r="F990" t="s">
        <v>728</v>
      </c>
      <c r="G990" t="s">
        <v>870</v>
      </c>
      <c r="H990" t="s">
        <v>7</v>
      </c>
      <c r="I990">
        <v>34</v>
      </c>
      <c r="J990" s="55">
        <v>6.97</v>
      </c>
      <c r="K990" s="64">
        <v>0</v>
      </c>
      <c r="L990" s="71">
        <v>53.89</v>
      </c>
      <c r="M990">
        <v>3</v>
      </c>
      <c r="N990" s="1">
        <v>45593</v>
      </c>
      <c r="O990">
        <v>0</v>
      </c>
      <c r="P990" s="1">
        <v>0</v>
      </c>
      <c r="Q990"/>
    </row>
    <row r="991" spans="1:17" hidden="1">
      <c r="A991">
        <v>1014</v>
      </c>
      <c r="B991" t="s">
        <v>691</v>
      </c>
      <c r="C991" t="s">
        <v>685</v>
      </c>
      <c r="D991" t="s">
        <v>686</v>
      </c>
      <c r="E991" t="s">
        <v>6</v>
      </c>
      <c r="F991" t="s">
        <v>729</v>
      </c>
      <c r="G991" t="s">
        <v>4661</v>
      </c>
      <c r="H991" t="s">
        <v>7</v>
      </c>
      <c r="I991">
        <v>34</v>
      </c>
      <c r="J991" s="55">
        <v>6.97</v>
      </c>
      <c r="K991" s="64">
        <v>0</v>
      </c>
      <c r="L991" s="71">
        <v>16510.12</v>
      </c>
      <c r="M991">
        <v>1169</v>
      </c>
      <c r="N991" s="1">
        <v>45593</v>
      </c>
      <c r="O991">
        <v>0</v>
      </c>
      <c r="P991" s="1">
        <v>0</v>
      </c>
      <c r="Q991"/>
    </row>
    <row r="992" spans="1:17" hidden="1">
      <c r="A992">
        <v>1014</v>
      </c>
      <c r="B992" t="s">
        <v>691</v>
      </c>
      <c r="C992" t="s">
        <v>685</v>
      </c>
      <c r="D992" t="s">
        <v>686</v>
      </c>
      <c r="E992" t="s">
        <v>6</v>
      </c>
      <c r="F992" t="s">
        <v>729</v>
      </c>
      <c r="G992" t="s">
        <v>4662</v>
      </c>
      <c r="H992" t="s">
        <v>7</v>
      </c>
      <c r="I992">
        <v>34</v>
      </c>
      <c r="J992" s="55">
        <v>6.97</v>
      </c>
      <c r="K992" s="64">
        <v>0</v>
      </c>
      <c r="L992" s="71">
        <v>2.0299999999999998</v>
      </c>
      <c r="M992">
        <v>2</v>
      </c>
      <c r="N992" s="1">
        <v>45593</v>
      </c>
      <c r="O992">
        <v>0</v>
      </c>
      <c r="P992" s="1">
        <v>0</v>
      </c>
      <c r="Q992"/>
    </row>
    <row r="993" spans="1:17" hidden="1">
      <c r="A993">
        <v>1014</v>
      </c>
      <c r="B993" t="s">
        <v>691</v>
      </c>
      <c r="C993" t="s">
        <v>692</v>
      </c>
      <c r="D993" t="s">
        <v>686</v>
      </c>
      <c r="E993" t="s">
        <v>6</v>
      </c>
      <c r="F993" t="s">
        <v>729</v>
      </c>
      <c r="G993" t="s">
        <v>850</v>
      </c>
      <c r="H993" t="s">
        <v>7</v>
      </c>
      <c r="I993">
        <v>34</v>
      </c>
      <c r="J993" s="55">
        <v>6.97</v>
      </c>
      <c r="K993" s="64">
        <v>0</v>
      </c>
      <c r="L993" s="71">
        <v>143.41999999999999</v>
      </c>
      <c r="M993">
        <v>14</v>
      </c>
      <c r="N993" s="1">
        <v>45593</v>
      </c>
      <c r="O993">
        <v>0</v>
      </c>
      <c r="P993" s="1">
        <v>0</v>
      </c>
      <c r="Q993"/>
    </row>
    <row r="994" spans="1:17" hidden="1">
      <c r="A994">
        <v>1014</v>
      </c>
      <c r="B994" t="s">
        <v>691</v>
      </c>
      <c r="C994" t="s">
        <v>693</v>
      </c>
      <c r="D994" t="s">
        <v>686</v>
      </c>
      <c r="E994" t="s">
        <v>6</v>
      </c>
      <c r="F994" t="s">
        <v>729</v>
      </c>
      <c r="G994" t="s">
        <v>4614</v>
      </c>
      <c r="H994" t="s">
        <v>7</v>
      </c>
      <c r="I994">
        <v>34</v>
      </c>
      <c r="J994" s="55">
        <v>6.97</v>
      </c>
      <c r="K994" s="64">
        <v>0</v>
      </c>
      <c r="L994" s="71">
        <v>15.31</v>
      </c>
      <c r="M994">
        <v>4</v>
      </c>
      <c r="N994" s="1">
        <v>45593</v>
      </c>
      <c r="O994">
        <v>0</v>
      </c>
      <c r="P994" s="1">
        <v>0</v>
      </c>
      <c r="Q994"/>
    </row>
    <row r="995" spans="1:17" hidden="1">
      <c r="A995">
        <v>1014</v>
      </c>
      <c r="B995" t="s">
        <v>691</v>
      </c>
      <c r="C995" t="s">
        <v>695</v>
      </c>
      <c r="D995" t="s">
        <v>686</v>
      </c>
      <c r="E995" t="s">
        <v>6</v>
      </c>
      <c r="F995" t="s">
        <v>729</v>
      </c>
      <c r="G995" t="s">
        <v>780</v>
      </c>
      <c r="H995" t="s">
        <v>7</v>
      </c>
      <c r="I995">
        <v>34</v>
      </c>
      <c r="J995" s="55">
        <v>6.97</v>
      </c>
      <c r="K995" s="64">
        <v>0</v>
      </c>
      <c r="L995" s="71">
        <v>811.89</v>
      </c>
      <c r="M995">
        <v>98</v>
      </c>
      <c r="N995" s="1">
        <v>45593</v>
      </c>
      <c r="O995">
        <v>0</v>
      </c>
      <c r="P995" s="1">
        <v>0</v>
      </c>
      <c r="Q995"/>
    </row>
    <row r="996" spans="1:17" hidden="1">
      <c r="A996">
        <v>1014</v>
      </c>
      <c r="B996" t="s">
        <v>691</v>
      </c>
      <c r="C996" t="s">
        <v>695</v>
      </c>
      <c r="D996" t="s">
        <v>686</v>
      </c>
      <c r="E996" t="s">
        <v>6</v>
      </c>
      <c r="F996" t="s">
        <v>729</v>
      </c>
      <c r="G996" t="s">
        <v>782</v>
      </c>
      <c r="H996" t="s">
        <v>7</v>
      </c>
      <c r="I996">
        <v>34</v>
      </c>
      <c r="J996" s="55">
        <v>6.97</v>
      </c>
      <c r="K996" s="64">
        <v>0</v>
      </c>
      <c r="L996" s="71">
        <v>1.43</v>
      </c>
      <c r="M996">
        <v>1</v>
      </c>
      <c r="N996" s="1">
        <v>45593</v>
      </c>
      <c r="O996">
        <v>0</v>
      </c>
      <c r="P996" s="1">
        <v>0</v>
      </c>
      <c r="Q996"/>
    </row>
    <row r="997" spans="1:17" hidden="1">
      <c r="A997">
        <v>1014</v>
      </c>
      <c r="B997" t="s">
        <v>691</v>
      </c>
      <c r="C997" t="s">
        <v>696</v>
      </c>
      <c r="D997" t="s">
        <v>686</v>
      </c>
      <c r="E997" t="s">
        <v>6</v>
      </c>
      <c r="F997" t="s">
        <v>729</v>
      </c>
      <c r="G997" t="s">
        <v>4644</v>
      </c>
      <c r="H997" t="s">
        <v>7</v>
      </c>
      <c r="I997">
        <v>34</v>
      </c>
      <c r="J997" s="55">
        <v>6.97</v>
      </c>
      <c r="K997" s="64">
        <v>0</v>
      </c>
      <c r="L997" s="71">
        <v>214.68</v>
      </c>
      <c r="M997">
        <v>33</v>
      </c>
      <c r="N997" s="1">
        <v>45593</v>
      </c>
      <c r="O997">
        <v>0</v>
      </c>
      <c r="P997" s="1">
        <v>0</v>
      </c>
      <c r="Q997"/>
    </row>
    <row r="998" spans="1:17" hidden="1">
      <c r="A998">
        <v>1014</v>
      </c>
      <c r="B998" t="s">
        <v>692</v>
      </c>
      <c r="C998" t="s">
        <v>685</v>
      </c>
      <c r="D998" t="s">
        <v>686</v>
      </c>
      <c r="E998" t="s">
        <v>6</v>
      </c>
      <c r="F998" t="s">
        <v>687</v>
      </c>
      <c r="G998" t="s">
        <v>868</v>
      </c>
      <c r="H998" t="s">
        <v>7</v>
      </c>
      <c r="I998">
        <v>34</v>
      </c>
      <c r="J998" s="55">
        <v>6.97</v>
      </c>
      <c r="K998" s="64">
        <v>0</v>
      </c>
      <c r="L998" s="71">
        <v>152.65</v>
      </c>
      <c r="M998">
        <v>1</v>
      </c>
      <c r="N998" s="1">
        <v>45593</v>
      </c>
      <c r="O998">
        <v>0</v>
      </c>
      <c r="P998" s="1">
        <v>0</v>
      </c>
      <c r="Q998"/>
    </row>
    <row r="999" spans="1:17" hidden="1">
      <c r="A999">
        <v>1014</v>
      </c>
      <c r="B999" t="s">
        <v>692</v>
      </c>
      <c r="C999" t="s">
        <v>685</v>
      </c>
      <c r="D999" t="s">
        <v>686</v>
      </c>
      <c r="E999" t="s">
        <v>6</v>
      </c>
      <c r="F999" t="s">
        <v>729</v>
      </c>
      <c r="G999" t="s">
        <v>792</v>
      </c>
      <c r="H999" t="s">
        <v>7</v>
      </c>
      <c r="I999">
        <v>34</v>
      </c>
      <c r="J999" s="55">
        <v>6.97</v>
      </c>
      <c r="K999" s="64">
        <v>0</v>
      </c>
      <c r="L999" s="71">
        <v>1325.48</v>
      </c>
      <c r="M999">
        <v>195</v>
      </c>
      <c r="N999" s="1">
        <v>45593</v>
      </c>
      <c r="O999">
        <v>0</v>
      </c>
      <c r="P999" s="1">
        <v>0</v>
      </c>
      <c r="Q999"/>
    </row>
    <row r="1000" spans="1:17" hidden="1">
      <c r="A1000">
        <v>1014</v>
      </c>
      <c r="B1000" t="s">
        <v>692</v>
      </c>
      <c r="C1000" t="s">
        <v>691</v>
      </c>
      <c r="D1000" t="s">
        <v>686</v>
      </c>
      <c r="E1000" t="s">
        <v>6</v>
      </c>
      <c r="F1000" t="s">
        <v>729</v>
      </c>
      <c r="G1000" t="s">
        <v>4653</v>
      </c>
      <c r="H1000" t="s">
        <v>7</v>
      </c>
      <c r="I1000">
        <v>34</v>
      </c>
      <c r="J1000" s="55">
        <v>6.97</v>
      </c>
      <c r="K1000" s="64">
        <v>0</v>
      </c>
      <c r="L1000" s="71">
        <v>43.04</v>
      </c>
      <c r="M1000">
        <v>6</v>
      </c>
      <c r="N1000" s="1">
        <v>45593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693</v>
      </c>
      <c r="C1001" t="s">
        <v>685</v>
      </c>
      <c r="D1001" t="s">
        <v>686</v>
      </c>
      <c r="E1001" t="s">
        <v>6</v>
      </c>
      <c r="F1001" t="s">
        <v>687</v>
      </c>
      <c r="G1001" t="s">
        <v>848</v>
      </c>
      <c r="H1001" t="s">
        <v>7</v>
      </c>
      <c r="I1001">
        <v>34</v>
      </c>
      <c r="J1001" s="55">
        <v>6.97</v>
      </c>
      <c r="K1001" s="64">
        <v>0</v>
      </c>
      <c r="L1001" s="71">
        <v>1000</v>
      </c>
      <c r="M1001">
        <v>1</v>
      </c>
      <c r="N1001" s="1">
        <v>45593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693</v>
      </c>
      <c r="C1002" t="s">
        <v>685</v>
      </c>
      <c r="D1002" t="s">
        <v>686</v>
      </c>
      <c r="E1002" t="s">
        <v>6</v>
      </c>
      <c r="F1002" t="s">
        <v>729</v>
      </c>
      <c r="G1002" t="s">
        <v>4606</v>
      </c>
      <c r="H1002" t="s">
        <v>7</v>
      </c>
      <c r="I1002">
        <v>34</v>
      </c>
      <c r="J1002" s="55">
        <v>6.97</v>
      </c>
      <c r="K1002" s="64">
        <v>0</v>
      </c>
      <c r="L1002" s="71">
        <v>2420.9299999999998</v>
      </c>
      <c r="M1002">
        <v>167</v>
      </c>
      <c r="N1002" s="1">
        <v>45593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693</v>
      </c>
      <c r="C1003" t="s">
        <v>690</v>
      </c>
      <c r="D1003" t="s">
        <v>686</v>
      </c>
      <c r="E1003" t="s">
        <v>6</v>
      </c>
      <c r="F1003" t="s">
        <v>729</v>
      </c>
      <c r="G1003" t="s">
        <v>808</v>
      </c>
      <c r="H1003" t="s">
        <v>7</v>
      </c>
      <c r="I1003">
        <v>34</v>
      </c>
      <c r="J1003" s="55">
        <v>6.97</v>
      </c>
      <c r="K1003" s="64">
        <v>0</v>
      </c>
      <c r="L1003" s="71">
        <v>33.950000000000003</v>
      </c>
      <c r="M1003">
        <v>6</v>
      </c>
      <c r="N1003" s="1">
        <v>45593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693</v>
      </c>
      <c r="C1004" t="s">
        <v>692</v>
      </c>
      <c r="D1004" t="s">
        <v>686</v>
      </c>
      <c r="E1004" t="s">
        <v>6</v>
      </c>
      <c r="F1004" t="s">
        <v>729</v>
      </c>
      <c r="G1004" t="s">
        <v>860</v>
      </c>
      <c r="H1004" t="s">
        <v>7</v>
      </c>
      <c r="I1004">
        <v>34</v>
      </c>
      <c r="J1004" s="55">
        <v>6.97</v>
      </c>
      <c r="K1004" s="64">
        <v>0</v>
      </c>
      <c r="L1004" s="71">
        <v>126.66</v>
      </c>
      <c r="M1004">
        <v>31</v>
      </c>
      <c r="N1004" s="1">
        <v>45593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693</v>
      </c>
      <c r="C1005" t="s">
        <v>693</v>
      </c>
      <c r="D1005" t="s">
        <v>686</v>
      </c>
      <c r="E1005" t="s">
        <v>6</v>
      </c>
      <c r="F1005" t="s">
        <v>729</v>
      </c>
      <c r="G1005" t="s">
        <v>851</v>
      </c>
      <c r="H1005" t="s">
        <v>7</v>
      </c>
      <c r="I1005">
        <v>34</v>
      </c>
      <c r="J1005" s="55">
        <v>6.97</v>
      </c>
      <c r="K1005" s="64">
        <v>0</v>
      </c>
      <c r="L1005" s="71">
        <v>143.22</v>
      </c>
      <c r="M1005">
        <v>29</v>
      </c>
      <c r="N1005" s="1">
        <v>45593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693</v>
      </c>
      <c r="C1006" t="s">
        <v>694</v>
      </c>
      <c r="D1006" t="s">
        <v>686</v>
      </c>
      <c r="E1006" t="s">
        <v>6</v>
      </c>
      <c r="F1006" t="s">
        <v>729</v>
      </c>
      <c r="G1006" t="s">
        <v>4645</v>
      </c>
      <c r="H1006" t="s">
        <v>7</v>
      </c>
      <c r="I1006">
        <v>34</v>
      </c>
      <c r="J1006" s="55">
        <v>6.97</v>
      </c>
      <c r="K1006" s="64">
        <v>0</v>
      </c>
      <c r="L1006" s="71">
        <v>162.25</v>
      </c>
      <c r="M1006">
        <v>16</v>
      </c>
      <c r="N1006" s="1">
        <v>45593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693</v>
      </c>
      <c r="C1007" t="s">
        <v>4830</v>
      </c>
      <c r="D1007" t="s">
        <v>686</v>
      </c>
      <c r="E1007" t="s">
        <v>6</v>
      </c>
      <c r="F1007" t="s">
        <v>729</v>
      </c>
      <c r="G1007" t="s">
        <v>875</v>
      </c>
      <c r="H1007" t="s">
        <v>7</v>
      </c>
      <c r="I1007">
        <v>34</v>
      </c>
      <c r="J1007" s="55">
        <v>6.97</v>
      </c>
      <c r="K1007" s="64">
        <v>0</v>
      </c>
      <c r="L1007" s="71">
        <v>66.69</v>
      </c>
      <c r="M1007">
        <v>9</v>
      </c>
      <c r="N1007" s="1">
        <v>45593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693</v>
      </c>
      <c r="C1008" t="s">
        <v>773</v>
      </c>
      <c r="D1008" t="s">
        <v>686</v>
      </c>
      <c r="E1008" t="s">
        <v>6</v>
      </c>
      <c r="F1008" t="s">
        <v>729</v>
      </c>
      <c r="G1008" t="s">
        <v>871</v>
      </c>
      <c r="H1008" t="s">
        <v>7</v>
      </c>
      <c r="I1008">
        <v>34</v>
      </c>
      <c r="J1008" s="55">
        <v>6.97</v>
      </c>
      <c r="K1008" s="64">
        <v>0</v>
      </c>
      <c r="L1008" s="71">
        <v>129.91999999999999</v>
      </c>
      <c r="M1008">
        <v>21</v>
      </c>
      <c r="N1008" s="1">
        <v>45593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694</v>
      </c>
      <c r="C1009" t="s">
        <v>685</v>
      </c>
      <c r="D1009" t="s">
        <v>686</v>
      </c>
      <c r="E1009" t="s">
        <v>6</v>
      </c>
      <c r="F1009" t="s">
        <v>728</v>
      </c>
      <c r="G1009" t="s">
        <v>859</v>
      </c>
      <c r="H1009" t="s">
        <v>7</v>
      </c>
      <c r="I1009">
        <v>34</v>
      </c>
      <c r="J1009" s="55">
        <v>6.97</v>
      </c>
      <c r="K1009" s="64">
        <v>0</v>
      </c>
      <c r="L1009" s="71">
        <v>1.43</v>
      </c>
      <c r="M1009">
        <v>1</v>
      </c>
      <c r="N1009" s="1">
        <v>45593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694</v>
      </c>
      <c r="C1010" t="s">
        <v>685</v>
      </c>
      <c r="D1010" t="s">
        <v>686</v>
      </c>
      <c r="E1010" t="s">
        <v>6</v>
      </c>
      <c r="F1010" t="s">
        <v>729</v>
      </c>
      <c r="G1010" t="s">
        <v>776</v>
      </c>
      <c r="H1010" t="s">
        <v>7</v>
      </c>
      <c r="I1010">
        <v>34</v>
      </c>
      <c r="J1010" s="55">
        <v>6.97</v>
      </c>
      <c r="K1010" s="64">
        <v>0</v>
      </c>
      <c r="L1010" s="71">
        <v>1.43</v>
      </c>
      <c r="M1010">
        <v>1</v>
      </c>
      <c r="N1010" s="1">
        <v>45593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694</v>
      </c>
      <c r="C1011" t="s">
        <v>685</v>
      </c>
      <c r="D1011" t="s">
        <v>686</v>
      </c>
      <c r="E1011" t="s">
        <v>6</v>
      </c>
      <c r="F1011" t="s">
        <v>729</v>
      </c>
      <c r="G1011" t="s">
        <v>867</v>
      </c>
      <c r="H1011" t="s">
        <v>7</v>
      </c>
      <c r="I1011">
        <v>34</v>
      </c>
      <c r="J1011" s="55">
        <v>6.97</v>
      </c>
      <c r="K1011" s="64">
        <v>0</v>
      </c>
      <c r="L1011" s="71">
        <v>2804.75</v>
      </c>
      <c r="M1011">
        <v>247</v>
      </c>
      <c r="N1011" s="1">
        <v>45593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694</v>
      </c>
      <c r="C1012" t="s">
        <v>690</v>
      </c>
      <c r="D1012" t="s">
        <v>686</v>
      </c>
      <c r="E1012" t="s">
        <v>6</v>
      </c>
      <c r="F1012" t="s">
        <v>729</v>
      </c>
      <c r="G1012" t="s">
        <v>4665</v>
      </c>
      <c r="H1012" t="s">
        <v>7</v>
      </c>
      <c r="I1012">
        <v>34</v>
      </c>
      <c r="J1012" s="55">
        <v>6.97</v>
      </c>
      <c r="K1012" s="64">
        <v>0</v>
      </c>
      <c r="L1012" s="71">
        <v>199.66</v>
      </c>
      <c r="M1012">
        <v>26</v>
      </c>
      <c r="N1012" s="1">
        <v>45593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694</v>
      </c>
      <c r="C1013" t="s">
        <v>691</v>
      </c>
      <c r="D1013" t="s">
        <v>686</v>
      </c>
      <c r="E1013" t="s">
        <v>6</v>
      </c>
      <c r="F1013" t="s">
        <v>729</v>
      </c>
      <c r="G1013" t="s">
        <v>4664</v>
      </c>
      <c r="H1013" t="s">
        <v>7</v>
      </c>
      <c r="I1013">
        <v>34</v>
      </c>
      <c r="J1013" s="55">
        <v>6.97</v>
      </c>
      <c r="K1013" s="64">
        <v>0</v>
      </c>
      <c r="L1013" s="71">
        <v>61.44</v>
      </c>
      <c r="M1013">
        <v>10</v>
      </c>
      <c r="N1013" s="1">
        <v>45593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694</v>
      </c>
      <c r="C1014" t="s">
        <v>692</v>
      </c>
      <c r="D1014" t="s">
        <v>686</v>
      </c>
      <c r="E1014" t="s">
        <v>6</v>
      </c>
      <c r="F1014" t="s">
        <v>687</v>
      </c>
      <c r="G1014" t="s">
        <v>857</v>
      </c>
      <c r="H1014" t="s">
        <v>7</v>
      </c>
      <c r="I1014">
        <v>34</v>
      </c>
      <c r="J1014" s="55">
        <v>6.97</v>
      </c>
      <c r="K1014" s="64">
        <v>0</v>
      </c>
      <c r="L1014" s="71">
        <v>10</v>
      </c>
      <c r="M1014">
        <v>1</v>
      </c>
      <c r="N1014" s="1">
        <v>45593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694</v>
      </c>
      <c r="C1015" t="s">
        <v>692</v>
      </c>
      <c r="D1015" t="s">
        <v>686</v>
      </c>
      <c r="E1015" t="s">
        <v>6</v>
      </c>
      <c r="F1015" t="s">
        <v>729</v>
      </c>
      <c r="G1015" t="s">
        <v>4650</v>
      </c>
      <c r="H1015" t="s">
        <v>7</v>
      </c>
      <c r="I1015">
        <v>34</v>
      </c>
      <c r="J1015" s="55">
        <v>6.97</v>
      </c>
      <c r="K1015" s="64">
        <v>0</v>
      </c>
      <c r="L1015" s="71">
        <v>240</v>
      </c>
      <c r="M1015">
        <v>25</v>
      </c>
      <c r="N1015" s="1">
        <v>45593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694</v>
      </c>
      <c r="C1016" t="s">
        <v>693</v>
      </c>
      <c r="D1016" t="s">
        <v>686</v>
      </c>
      <c r="E1016" t="s">
        <v>6</v>
      </c>
      <c r="F1016" t="s">
        <v>729</v>
      </c>
      <c r="G1016" t="s">
        <v>4610</v>
      </c>
      <c r="H1016" t="s">
        <v>7</v>
      </c>
      <c r="I1016">
        <v>34</v>
      </c>
      <c r="J1016" s="55">
        <v>6.97</v>
      </c>
      <c r="K1016" s="64">
        <v>0</v>
      </c>
      <c r="L1016" s="71">
        <v>117.67</v>
      </c>
      <c r="M1016">
        <v>3</v>
      </c>
      <c r="N1016" s="1">
        <v>45593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694</v>
      </c>
      <c r="C1017" t="s">
        <v>693</v>
      </c>
      <c r="D1017" t="s">
        <v>686</v>
      </c>
      <c r="E1017" t="s">
        <v>6</v>
      </c>
      <c r="F1017" t="s">
        <v>729</v>
      </c>
      <c r="G1017" t="s">
        <v>689</v>
      </c>
      <c r="H1017" t="s">
        <v>7</v>
      </c>
      <c r="I1017">
        <v>34</v>
      </c>
      <c r="J1017" s="55">
        <v>6.97</v>
      </c>
      <c r="K1017" s="64">
        <v>0</v>
      </c>
      <c r="L1017" s="71">
        <v>373.03</v>
      </c>
      <c r="M1017">
        <v>70</v>
      </c>
      <c r="N1017" s="1">
        <v>45593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695</v>
      </c>
      <c r="C1018" t="s">
        <v>685</v>
      </c>
      <c r="D1018" t="s">
        <v>686</v>
      </c>
      <c r="E1018" t="s">
        <v>6</v>
      </c>
      <c r="F1018" t="s">
        <v>728</v>
      </c>
      <c r="G1018" t="s">
        <v>861</v>
      </c>
      <c r="H1018" t="s">
        <v>7</v>
      </c>
      <c r="I1018">
        <v>34</v>
      </c>
      <c r="J1018" s="55">
        <v>6.97</v>
      </c>
      <c r="K1018" s="64">
        <v>0</v>
      </c>
      <c r="L1018" s="71">
        <v>5</v>
      </c>
      <c r="M1018">
        <v>1</v>
      </c>
      <c r="N1018" s="1">
        <v>45593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695</v>
      </c>
      <c r="C1019" t="s">
        <v>685</v>
      </c>
      <c r="D1019" t="s">
        <v>686</v>
      </c>
      <c r="E1019" t="s">
        <v>6</v>
      </c>
      <c r="F1019" t="s">
        <v>729</v>
      </c>
      <c r="G1019" t="s">
        <v>778</v>
      </c>
      <c r="H1019" t="s">
        <v>7</v>
      </c>
      <c r="I1019">
        <v>34</v>
      </c>
      <c r="J1019" s="55">
        <v>6.97</v>
      </c>
      <c r="K1019" s="64">
        <v>0</v>
      </c>
      <c r="L1019" s="71">
        <v>41761.550000000003</v>
      </c>
      <c r="M1019">
        <v>1251</v>
      </c>
      <c r="N1019" s="1">
        <v>45593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695</v>
      </c>
      <c r="C1020" t="s">
        <v>685</v>
      </c>
      <c r="D1020" t="s">
        <v>686</v>
      </c>
      <c r="E1020" t="s">
        <v>6</v>
      </c>
      <c r="F1020" t="s">
        <v>729</v>
      </c>
      <c r="G1020" t="s">
        <v>785</v>
      </c>
      <c r="H1020" t="s">
        <v>7</v>
      </c>
      <c r="I1020">
        <v>34</v>
      </c>
      <c r="J1020" s="55">
        <v>6.97</v>
      </c>
      <c r="K1020" s="64">
        <v>0</v>
      </c>
      <c r="L1020" s="71">
        <v>44.93</v>
      </c>
      <c r="M1020">
        <v>2</v>
      </c>
      <c r="N1020" s="1">
        <v>45593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695</v>
      </c>
      <c r="C1021" t="s">
        <v>690</v>
      </c>
      <c r="D1021" t="s">
        <v>686</v>
      </c>
      <c r="E1021" t="s">
        <v>6</v>
      </c>
      <c r="F1021" t="s">
        <v>729</v>
      </c>
      <c r="G1021" t="s">
        <v>797</v>
      </c>
      <c r="H1021" t="s">
        <v>7</v>
      </c>
      <c r="I1021">
        <v>34</v>
      </c>
      <c r="J1021" s="55">
        <v>6.97</v>
      </c>
      <c r="K1021" s="64">
        <v>0</v>
      </c>
      <c r="L1021" s="71">
        <v>288.61</v>
      </c>
      <c r="M1021">
        <v>24</v>
      </c>
      <c r="N1021" s="1">
        <v>45593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695</v>
      </c>
      <c r="C1022" t="s">
        <v>691</v>
      </c>
      <c r="D1022" t="s">
        <v>686</v>
      </c>
      <c r="E1022" t="s">
        <v>6</v>
      </c>
      <c r="F1022" t="s">
        <v>729</v>
      </c>
      <c r="G1022" t="s">
        <v>852</v>
      </c>
      <c r="H1022" t="s">
        <v>7</v>
      </c>
      <c r="I1022">
        <v>34</v>
      </c>
      <c r="J1022" s="55">
        <v>6.97</v>
      </c>
      <c r="K1022" s="64">
        <v>0</v>
      </c>
      <c r="L1022" s="71">
        <v>323.2</v>
      </c>
      <c r="M1022">
        <v>147</v>
      </c>
      <c r="N1022" s="1">
        <v>45593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695</v>
      </c>
      <c r="C1023" t="s">
        <v>692</v>
      </c>
      <c r="D1023" t="s">
        <v>686</v>
      </c>
      <c r="E1023" t="s">
        <v>6</v>
      </c>
      <c r="F1023" t="s">
        <v>729</v>
      </c>
      <c r="G1023" t="s">
        <v>787</v>
      </c>
      <c r="H1023" t="s">
        <v>7</v>
      </c>
      <c r="I1023">
        <v>34</v>
      </c>
      <c r="J1023" s="55">
        <v>6.97</v>
      </c>
      <c r="K1023" s="64">
        <v>0</v>
      </c>
      <c r="L1023" s="71">
        <v>69.17</v>
      </c>
      <c r="M1023">
        <v>8</v>
      </c>
      <c r="N1023" s="1">
        <v>45593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695</v>
      </c>
      <c r="C1024" t="s">
        <v>693</v>
      </c>
      <c r="D1024" t="s">
        <v>686</v>
      </c>
      <c r="E1024" t="s">
        <v>6</v>
      </c>
      <c r="F1024" t="s">
        <v>729</v>
      </c>
      <c r="G1024" t="s">
        <v>775</v>
      </c>
      <c r="H1024" t="s">
        <v>7</v>
      </c>
      <c r="I1024">
        <v>34</v>
      </c>
      <c r="J1024" s="55">
        <v>6.97</v>
      </c>
      <c r="K1024" s="64">
        <v>0</v>
      </c>
      <c r="L1024" s="71">
        <v>41.99</v>
      </c>
      <c r="M1024">
        <v>2</v>
      </c>
      <c r="N1024" s="1">
        <v>45593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695</v>
      </c>
      <c r="C1025" t="s">
        <v>694</v>
      </c>
      <c r="D1025" t="s">
        <v>686</v>
      </c>
      <c r="E1025" t="s">
        <v>6</v>
      </c>
      <c r="F1025" t="s">
        <v>729</v>
      </c>
      <c r="G1025" t="s">
        <v>812</v>
      </c>
      <c r="H1025" t="s">
        <v>7</v>
      </c>
      <c r="I1025">
        <v>34</v>
      </c>
      <c r="J1025" s="55">
        <v>6.97</v>
      </c>
      <c r="K1025" s="64">
        <v>0</v>
      </c>
      <c r="L1025" s="71">
        <v>152.16999999999999</v>
      </c>
      <c r="M1025">
        <v>25</v>
      </c>
      <c r="N1025" s="1">
        <v>45593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695</v>
      </c>
      <c r="C1026" t="s">
        <v>695</v>
      </c>
      <c r="D1026" t="s">
        <v>686</v>
      </c>
      <c r="E1026" t="s">
        <v>6</v>
      </c>
      <c r="F1026" t="s">
        <v>729</v>
      </c>
      <c r="G1026" t="s">
        <v>774</v>
      </c>
      <c r="H1026" t="s">
        <v>7</v>
      </c>
      <c r="I1026">
        <v>34</v>
      </c>
      <c r="J1026" s="55">
        <v>6.97</v>
      </c>
      <c r="K1026" s="64">
        <v>0</v>
      </c>
      <c r="L1026" s="71">
        <v>172.44</v>
      </c>
      <c r="M1026">
        <v>17</v>
      </c>
      <c r="N1026" s="1">
        <v>45593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695</v>
      </c>
      <c r="C1027" t="s">
        <v>696</v>
      </c>
      <c r="D1027" t="s">
        <v>686</v>
      </c>
      <c r="E1027" t="s">
        <v>6</v>
      </c>
      <c r="F1027" t="s">
        <v>729</v>
      </c>
      <c r="G1027" t="s">
        <v>4646</v>
      </c>
      <c r="H1027" t="s">
        <v>7</v>
      </c>
      <c r="I1027">
        <v>34</v>
      </c>
      <c r="J1027" s="55">
        <v>6.97</v>
      </c>
      <c r="K1027" s="64">
        <v>0</v>
      </c>
      <c r="L1027" s="71">
        <v>325.83999999999997</v>
      </c>
      <c r="M1027">
        <v>24</v>
      </c>
      <c r="N1027" s="1">
        <v>45593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695</v>
      </c>
      <c r="C1028" t="s">
        <v>4830</v>
      </c>
      <c r="D1028" t="s">
        <v>686</v>
      </c>
      <c r="E1028" t="s">
        <v>6</v>
      </c>
      <c r="F1028" t="s">
        <v>729</v>
      </c>
      <c r="G1028" t="s">
        <v>718</v>
      </c>
      <c r="H1028" t="s">
        <v>7</v>
      </c>
      <c r="I1028">
        <v>34</v>
      </c>
      <c r="J1028" s="55">
        <v>6.97</v>
      </c>
      <c r="K1028" s="64">
        <v>0</v>
      </c>
      <c r="L1028" s="71">
        <v>6.43</v>
      </c>
      <c r="M1028">
        <v>2</v>
      </c>
      <c r="N1028" s="1">
        <v>45593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695</v>
      </c>
      <c r="C1029" t="s">
        <v>773</v>
      </c>
      <c r="D1029" t="s">
        <v>686</v>
      </c>
      <c r="E1029" t="s">
        <v>6</v>
      </c>
      <c r="F1029" t="s">
        <v>729</v>
      </c>
      <c r="G1029" t="s">
        <v>4607</v>
      </c>
      <c r="H1029" t="s">
        <v>7</v>
      </c>
      <c r="I1029">
        <v>34</v>
      </c>
      <c r="J1029" s="55">
        <v>6.97</v>
      </c>
      <c r="K1029" s="64">
        <v>0</v>
      </c>
      <c r="L1029" s="71">
        <v>194.82</v>
      </c>
      <c r="M1029">
        <v>14</v>
      </c>
      <c r="N1029" s="1">
        <v>45593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695</v>
      </c>
      <c r="C1030" t="s">
        <v>774</v>
      </c>
      <c r="D1030" t="s">
        <v>686</v>
      </c>
      <c r="E1030" t="s">
        <v>6</v>
      </c>
      <c r="F1030" t="s">
        <v>728</v>
      </c>
      <c r="G1030" t="s">
        <v>4647</v>
      </c>
      <c r="H1030" t="s">
        <v>7</v>
      </c>
      <c r="I1030">
        <v>34</v>
      </c>
      <c r="J1030" s="55">
        <v>6.97</v>
      </c>
      <c r="K1030" s="64">
        <v>0</v>
      </c>
      <c r="L1030" s="71">
        <v>1.43</v>
      </c>
      <c r="M1030">
        <v>1</v>
      </c>
      <c r="N1030" s="1">
        <v>45593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695</v>
      </c>
      <c r="C1031" t="s">
        <v>774</v>
      </c>
      <c r="D1031" t="s">
        <v>686</v>
      </c>
      <c r="E1031" t="s">
        <v>6</v>
      </c>
      <c r="F1031" t="s">
        <v>729</v>
      </c>
      <c r="G1031" t="s">
        <v>4656</v>
      </c>
      <c r="H1031" t="s">
        <v>7</v>
      </c>
      <c r="I1031">
        <v>34</v>
      </c>
      <c r="J1031" s="55">
        <v>6.97</v>
      </c>
      <c r="K1031" s="64">
        <v>0</v>
      </c>
      <c r="L1031" s="71">
        <v>172.14</v>
      </c>
      <c r="M1031">
        <v>17</v>
      </c>
      <c r="N1031" s="1">
        <v>45593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695</v>
      </c>
      <c r="C1032" t="s">
        <v>777</v>
      </c>
      <c r="D1032" t="s">
        <v>686</v>
      </c>
      <c r="E1032" t="s">
        <v>6</v>
      </c>
      <c r="F1032" t="s">
        <v>729</v>
      </c>
      <c r="G1032" t="s">
        <v>4657</v>
      </c>
      <c r="H1032" t="s">
        <v>7</v>
      </c>
      <c r="I1032">
        <v>34</v>
      </c>
      <c r="J1032" s="55">
        <v>6.97</v>
      </c>
      <c r="K1032" s="64">
        <v>0</v>
      </c>
      <c r="L1032" s="71">
        <v>77.760000000000005</v>
      </c>
      <c r="M1032">
        <v>10</v>
      </c>
      <c r="N1032" s="1">
        <v>45593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695</v>
      </c>
      <c r="C1033" t="s">
        <v>778</v>
      </c>
      <c r="D1033" t="s">
        <v>686</v>
      </c>
      <c r="E1033" t="s">
        <v>6</v>
      </c>
      <c r="F1033" t="s">
        <v>729</v>
      </c>
      <c r="G1033" t="s">
        <v>856</v>
      </c>
      <c r="H1033" t="s">
        <v>7</v>
      </c>
      <c r="I1033">
        <v>34</v>
      </c>
      <c r="J1033" s="55">
        <v>6.97</v>
      </c>
      <c r="K1033" s="64">
        <v>0</v>
      </c>
      <c r="L1033" s="71">
        <v>425.76</v>
      </c>
      <c r="M1033">
        <v>25</v>
      </c>
      <c r="N1033" s="1">
        <v>45593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696</v>
      </c>
      <c r="C1034" t="s">
        <v>685</v>
      </c>
      <c r="D1034" t="s">
        <v>686</v>
      </c>
      <c r="E1034" t="s">
        <v>6</v>
      </c>
      <c r="F1034" t="s">
        <v>687</v>
      </c>
      <c r="G1034" t="s">
        <v>4611</v>
      </c>
      <c r="H1034" t="s">
        <v>7</v>
      </c>
      <c r="I1034">
        <v>34</v>
      </c>
      <c r="J1034" s="55">
        <v>6.97</v>
      </c>
      <c r="K1034" s="64">
        <v>0</v>
      </c>
      <c r="L1034" s="71">
        <v>270.77999999999997</v>
      </c>
      <c r="M1034">
        <v>1</v>
      </c>
      <c r="N1034" s="1">
        <v>45593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696</v>
      </c>
      <c r="C1035" t="s">
        <v>685</v>
      </c>
      <c r="D1035" t="s">
        <v>686</v>
      </c>
      <c r="E1035" t="s">
        <v>6</v>
      </c>
      <c r="F1035" t="s">
        <v>729</v>
      </c>
      <c r="G1035" t="s">
        <v>798</v>
      </c>
      <c r="H1035" t="s">
        <v>7</v>
      </c>
      <c r="I1035">
        <v>34</v>
      </c>
      <c r="J1035" s="55">
        <v>6.97</v>
      </c>
      <c r="K1035" s="64">
        <v>0</v>
      </c>
      <c r="L1035" s="71">
        <v>1515.89</v>
      </c>
      <c r="M1035">
        <v>130</v>
      </c>
      <c r="N1035" s="1">
        <v>45593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696</v>
      </c>
      <c r="C1036" t="s">
        <v>690</v>
      </c>
      <c r="D1036" t="s">
        <v>686</v>
      </c>
      <c r="E1036" t="s">
        <v>6</v>
      </c>
      <c r="F1036" t="s">
        <v>729</v>
      </c>
      <c r="G1036" t="s">
        <v>853</v>
      </c>
      <c r="H1036" t="s">
        <v>7</v>
      </c>
      <c r="I1036">
        <v>34</v>
      </c>
      <c r="J1036" s="55">
        <v>6.97</v>
      </c>
      <c r="K1036" s="64">
        <v>0</v>
      </c>
      <c r="L1036" s="71">
        <v>230.46</v>
      </c>
      <c r="M1036">
        <v>27</v>
      </c>
      <c r="N1036" s="1">
        <v>45593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696</v>
      </c>
      <c r="C1037" t="s">
        <v>691</v>
      </c>
      <c r="D1037" t="s">
        <v>686</v>
      </c>
      <c r="E1037" t="s">
        <v>6</v>
      </c>
      <c r="F1037" t="s">
        <v>729</v>
      </c>
      <c r="G1037" t="s">
        <v>4615</v>
      </c>
      <c r="H1037" t="s">
        <v>7</v>
      </c>
      <c r="I1037">
        <v>34</v>
      </c>
      <c r="J1037" s="55">
        <v>6.97</v>
      </c>
      <c r="K1037" s="64">
        <v>0</v>
      </c>
      <c r="L1037" s="71">
        <v>434.32</v>
      </c>
      <c r="M1037">
        <v>47</v>
      </c>
      <c r="N1037" s="1">
        <v>45593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696</v>
      </c>
      <c r="C1038" t="s">
        <v>692</v>
      </c>
      <c r="D1038" t="s">
        <v>686</v>
      </c>
      <c r="E1038" t="s">
        <v>6</v>
      </c>
      <c r="F1038" t="s">
        <v>729</v>
      </c>
      <c r="G1038" t="s">
        <v>4616</v>
      </c>
      <c r="H1038" t="s">
        <v>7</v>
      </c>
      <c r="I1038">
        <v>34</v>
      </c>
      <c r="J1038" s="55">
        <v>6.97</v>
      </c>
      <c r="K1038" s="64">
        <v>0</v>
      </c>
      <c r="L1038" s="71">
        <v>74.31</v>
      </c>
      <c r="M1038">
        <v>9</v>
      </c>
      <c r="N1038" s="1">
        <v>45593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696</v>
      </c>
      <c r="C1039" t="s">
        <v>693</v>
      </c>
      <c r="D1039" t="s">
        <v>686</v>
      </c>
      <c r="E1039" t="s">
        <v>6</v>
      </c>
      <c r="F1039" t="s">
        <v>729</v>
      </c>
      <c r="G1039" t="s">
        <v>4608</v>
      </c>
      <c r="H1039" t="s">
        <v>7</v>
      </c>
      <c r="I1039">
        <v>34</v>
      </c>
      <c r="J1039" s="55">
        <v>6.97</v>
      </c>
      <c r="K1039" s="64">
        <v>0</v>
      </c>
      <c r="L1039" s="71">
        <v>35.96</v>
      </c>
      <c r="M1039">
        <v>3</v>
      </c>
      <c r="N1039" s="1">
        <v>45593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696</v>
      </c>
      <c r="C1040" t="s">
        <v>694</v>
      </c>
      <c r="D1040" t="s">
        <v>686</v>
      </c>
      <c r="E1040" t="s">
        <v>6</v>
      </c>
      <c r="F1040" t="s">
        <v>729</v>
      </c>
      <c r="G1040" t="s">
        <v>863</v>
      </c>
      <c r="H1040" t="s">
        <v>7</v>
      </c>
      <c r="I1040">
        <v>34</v>
      </c>
      <c r="J1040" s="55">
        <v>6.97</v>
      </c>
      <c r="K1040" s="64">
        <v>0</v>
      </c>
      <c r="L1040" s="71">
        <v>135.16</v>
      </c>
      <c r="M1040">
        <v>14</v>
      </c>
      <c r="N1040" s="1">
        <v>45593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696</v>
      </c>
      <c r="C1041" t="s">
        <v>695</v>
      </c>
      <c r="D1041" t="s">
        <v>686</v>
      </c>
      <c r="E1041" t="s">
        <v>6</v>
      </c>
      <c r="F1041" t="s">
        <v>729</v>
      </c>
      <c r="G1041" t="s">
        <v>784</v>
      </c>
      <c r="H1041" t="s">
        <v>7</v>
      </c>
      <c r="I1041">
        <v>34</v>
      </c>
      <c r="J1041" s="55">
        <v>6.97</v>
      </c>
      <c r="K1041" s="64">
        <v>0</v>
      </c>
      <c r="L1041" s="71">
        <v>26.73</v>
      </c>
      <c r="M1041">
        <v>4</v>
      </c>
      <c r="N1041" s="1">
        <v>45593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696</v>
      </c>
      <c r="C1042" t="s">
        <v>696</v>
      </c>
      <c r="D1042" t="s">
        <v>686</v>
      </c>
      <c r="E1042" t="s">
        <v>6</v>
      </c>
      <c r="F1042" t="s">
        <v>729</v>
      </c>
      <c r="G1042" t="s">
        <v>866</v>
      </c>
      <c r="H1042" t="s">
        <v>7</v>
      </c>
      <c r="I1042">
        <v>34</v>
      </c>
      <c r="J1042" s="55">
        <v>6.97</v>
      </c>
      <c r="K1042" s="64">
        <v>0</v>
      </c>
      <c r="L1042" s="71">
        <v>20.96</v>
      </c>
      <c r="M1042">
        <v>4</v>
      </c>
      <c r="N1042" s="1">
        <v>45593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696</v>
      </c>
      <c r="C1043" t="s">
        <v>4830</v>
      </c>
      <c r="D1043" t="s">
        <v>686</v>
      </c>
      <c r="E1043" t="s">
        <v>6</v>
      </c>
      <c r="F1043" t="s">
        <v>729</v>
      </c>
      <c r="G1043" t="s">
        <v>802</v>
      </c>
      <c r="H1043" t="s">
        <v>7</v>
      </c>
      <c r="I1043">
        <v>34</v>
      </c>
      <c r="J1043" s="55">
        <v>6.97</v>
      </c>
      <c r="K1043" s="64">
        <v>0</v>
      </c>
      <c r="L1043" s="71">
        <v>25.86</v>
      </c>
      <c r="M1043">
        <v>3</v>
      </c>
      <c r="N1043" s="1">
        <v>45593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696</v>
      </c>
      <c r="C1044" t="s">
        <v>773</v>
      </c>
      <c r="D1044" t="s">
        <v>686</v>
      </c>
      <c r="E1044" t="s">
        <v>6</v>
      </c>
      <c r="F1044" t="s">
        <v>729</v>
      </c>
      <c r="G1044" t="s">
        <v>4663</v>
      </c>
      <c r="H1044" t="s">
        <v>7</v>
      </c>
      <c r="I1044">
        <v>34</v>
      </c>
      <c r="J1044" s="55">
        <v>6.97</v>
      </c>
      <c r="K1044" s="64">
        <v>0</v>
      </c>
      <c r="L1044" s="71">
        <v>134.47999999999999</v>
      </c>
      <c r="M1044">
        <v>20</v>
      </c>
      <c r="N1044" s="1">
        <v>45593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4830</v>
      </c>
      <c r="C1045" t="s">
        <v>685</v>
      </c>
      <c r="D1045" t="s">
        <v>686</v>
      </c>
      <c r="E1045" t="s">
        <v>6</v>
      </c>
      <c r="F1045" t="s">
        <v>728</v>
      </c>
      <c r="G1045" t="s">
        <v>4652</v>
      </c>
      <c r="H1045" t="s">
        <v>7</v>
      </c>
      <c r="I1045">
        <v>34</v>
      </c>
      <c r="J1045" s="55">
        <v>6.97</v>
      </c>
      <c r="K1045" s="64">
        <v>0</v>
      </c>
      <c r="L1045" s="71">
        <v>17.78</v>
      </c>
      <c r="M1045">
        <v>2</v>
      </c>
      <c r="N1045" s="1">
        <v>45593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4830</v>
      </c>
      <c r="C1046" t="s">
        <v>685</v>
      </c>
      <c r="D1046" t="s">
        <v>686</v>
      </c>
      <c r="E1046" t="s">
        <v>6</v>
      </c>
      <c r="F1046" t="s">
        <v>729</v>
      </c>
      <c r="G1046" t="s">
        <v>873</v>
      </c>
      <c r="H1046" t="s">
        <v>7</v>
      </c>
      <c r="I1046">
        <v>34</v>
      </c>
      <c r="J1046" s="55">
        <v>6.97</v>
      </c>
      <c r="K1046" s="64">
        <v>0</v>
      </c>
      <c r="L1046" s="71">
        <v>1390.86</v>
      </c>
      <c r="M1046">
        <v>109</v>
      </c>
      <c r="N1046" s="1">
        <v>45593</v>
      </c>
      <c r="O1046">
        <v>0</v>
      </c>
      <c r="P1046" s="1">
        <v>0</v>
      </c>
      <c r="Q1046"/>
    </row>
    <row r="1047" spans="1:17" hidden="1">
      <c r="A1047">
        <v>1016</v>
      </c>
      <c r="B1047" t="s">
        <v>685</v>
      </c>
      <c r="C1047" t="s">
        <v>685</v>
      </c>
      <c r="D1047" t="s">
        <v>686</v>
      </c>
      <c r="E1047" t="s">
        <v>6</v>
      </c>
      <c r="F1047" t="s">
        <v>729</v>
      </c>
      <c r="G1047" t="s">
        <v>5135</v>
      </c>
      <c r="H1047" t="s">
        <v>7</v>
      </c>
      <c r="I1047">
        <v>34</v>
      </c>
      <c r="J1047" s="55">
        <v>6.97</v>
      </c>
      <c r="K1047" s="64">
        <v>0</v>
      </c>
      <c r="L1047" s="71">
        <v>83.17</v>
      </c>
      <c r="M1047">
        <v>15</v>
      </c>
      <c r="N1047" s="1">
        <v>45593</v>
      </c>
      <c r="O1047">
        <v>0</v>
      </c>
      <c r="P1047" s="1">
        <v>0</v>
      </c>
      <c r="Q1047"/>
    </row>
    <row r="1048" spans="1:17" hidden="1">
      <c r="A1048">
        <v>1016</v>
      </c>
      <c r="B1048" t="s">
        <v>690</v>
      </c>
      <c r="C1048" t="s">
        <v>685</v>
      </c>
      <c r="D1048" t="s">
        <v>686</v>
      </c>
      <c r="E1048" t="s">
        <v>6</v>
      </c>
      <c r="F1048" t="s">
        <v>728</v>
      </c>
      <c r="G1048" t="s">
        <v>4990</v>
      </c>
      <c r="H1048" t="s">
        <v>7</v>
      </c>
      <c r="I1048">
        <v>34</v>
      </c>
      <c r="J1048" s="55">
        <v>6.97</v>
      </c>
      <c r="K1048" s="64">
        <v>0</v>
      </c>
      <c r="L1048" s="71">
        <v>22000</v>
      </c>
      <c r="M1048">
        <v>1</v>
      </c>
      <c r="N1048" s="1">
        <v>45593</v>
      </c>
      <c r="O1048">
        <v>0</v>
      </c>
      <c r="P1048" s="1">
        <v>0</v>
      </c>
      <c r="Q1048"/>
    </row>
    <row r="1049" spans="1:17" hidden="1">
      <c r="A1049">
        <v>1016</v>
      </c>
      <c r="B1049" t="s">
        <v>690</v>
      </c>
      <c r="C1049" t="s">
        <v>685</v>
      </c>
      <c r="D1049" t="s">
        <v>686</v>
      </c>
      <c r="E1049" t="s">
        <v>6</v>
      </c>
      <c r="F1049" t="s">
        <v>729</v>
      </c>
      <c r="G1049" t="s">
        <v>5139</v>
      </c>
      <c r="H1049" t="s">
        <v>7</v>
      </c>
      <c r="I1049">
        <v>34</v>
      </c>
      <c r="J1049" s="55">
        <v>6.97</v>
      </c>
      <c r="K1049" s="64">
        <v>0</v>
      </c>
      <c r="L1049" s="71">
        <v>1465.91</v>
      </c>
      <c r="M1049">
        <v>85</v>
      </c>
      <c r="N1049" s="1">
        <v>45593</v>
      </c>
      <c r="O1049">
        <v>0</v>
      </c>
      <c r="P1049" s="1">
        <v>0</v>
      </c>
      <c r="Q1049"/>
    </row>
    <row r="1050" spans="1:17" hidden="1">
      <c r="A1050">
        <v>1016</v>
      </c>
      <c r="B1050" t="s">
        <v>690</v>
      </c>
      <c r="C1050" t="s">
        <v>694</v>
      </c>
      <c r="D1050" t="s">
        <v>686</v>
      </c>
      <c r="E1050" t="s">
        <v>6</v>
      </c>
      <c r="F1050" t="s">
        <v>687</v>
      </c>
      <c r="G1050" t="s">
        <v>4978</v>
      </c>
      <c r="H1050" t="s">
        <v>7</v>
      </c>
      <c r="I1050">
        <v>34</v>
      </c>
      <c r="J1050" s="55">
        <v>6.97</v>
      </c>
      <c r="K1050" s="64">
        <v>0</v>
      </c>
      <c r="L1050" s="71">
        <v>1116.28</v>
      </c>
      <c r="M1050">
        <v>3</v>
      </c>
      <c r="N1050" s="1">
        <v>45593</v>
      </c>
      <c r="O1050">
        <v>0</v>
      </c>
      <c r="P1050" s="1">
        <v>0</v>
      </c>
      <c r="Q1050"/>
    </row>
    <row r="1051" spans="1:17" hidden="1">
      <c r="A1051">
        <v>1016</v>
      </c>
      <c r="B1051" t="s">
        <v>690</v>
      </c>
      <c r="C1051" t="s">
        <v>694</v>
      </c>
      <c r="D1051" t="s">
        <v>686</v>
      </c>
      <c r="E1051" t="s">
        <v>6</v>
      </c>
      <c r="F1051" t="s">
        <v>729</v>
      </c>
      <c r="G1051" t="s">
        <v>4984</v>
      </c>
      <c r="H1051" t="s">
        <v>7</v>
      </c>
      <c r="I1051">
        <v>34</v>
      </c>
      <c r="J1051" s="55">
        <v>6.97</v>
      </c>
      <c r="K1051" s="64">
        <v>0</v>
      </c>
      <c r="L1051" s="71">
        <v>66.77</v>
      </c>
      <c r="M1051">
        <v>10</v>
      </c>
      <c r="N1051" s="1">
        <v>45593</v>
      </c>
      <c r="O1051">
        <v>0</v>
      </c>
      <c r="P1051" s="1">
        <v>0</v>
      </c>
      <c r="Q1051"/>
    </row>
    <row r="1052" spans="1:17" hidden="1">
      <c r="A1052">
        <v>1016</v>
      </c>
      <c r="B1052" t="s">
        <v>691</v>
      </c>
      <c r="C1052" t="s">
        <v>685</v>
      </c>
      <c r="D1052" t="s">
        <v>686</v>
      </c>
      <c r="E1052" t="s">
        <v>6</v>
      </c>
      <c r="F1052" t="s">
        <v>728</v>
      </c>
      <c r="G1052" t="s">
        <v>5141</v>
      </c>
      <c r="H1052" t="s">
        <v>7</v>
      </c>
      <c r="I1052">
        <v>34</v>
      </c>
      <c r="J1052" s="55">
        <v>6.97</v>
      </c>
      <c r="K1052" s="64">
        <v>0</v>
      </c>
      <c r="L1052" s="71">
        <v>67908.3</v>
      </c>
      <c r="M1052">
        <v>3</v>
      </c>
      <c r="N1052" s="1">
        <v>45593</v>
      </c>
      <c r="O1052">
        <v>0</v>
      </c>
      <c r="P1052" s="1">
        <v>0</v>
      </c>
      <c r="Q1052"/>
    </row>
    <row r="1053" spans="1:17" hidden="1">
      <c r="A1053">
        <v>1016</v>
      </c>
      <c r="B1053" t="s">
        <v>691</v>
      </c>
      <c r="C1053" t="s">
        <v>685</v>
      </c>
      <c r="D1053" t="s">
        <v>686</v>
      </c>
      <c r="E1053" t="s">
        <v>6</v>
      </c>
      <c r="F1053" t="s">
        <v>729</v>
      </c>
      <c r="G1053" t="s">
        <v>4963</v>
      </c>
      <c r="H1053" t="s">
        <v>7</v>
      </c>
      <c r="I1053">
        <v>34</v>
      </c>
      <c r="J1053" s="55">
        <v>6.97</v>
      </c>
      <c r="K1053" s="64">
        <v>0</v>
      </c>
      <c r="L1053" s="71">
        <v>53752.27</v>
      </c>
      <c r="M1053">
        <v>167</v>
      </c>
      <c r="N1053" s="1">
        <v>45593</v>
      </c>
      <c r="O1053">
        <v>0</v>
      </c>
      <c r="P1053" s="1">
        <v>0</v>
      </c>
      <c r="Q1053"/>
    </row>
    <row r="1054" spans="1:17" hidden="1">
      <c r="A1054">
        <v>1016</v>
      </c>
      <c r="B1054" t="s">
        <v>691</v>
      </c>
      <c r="C1054" t="s">
        <v>685</v>
      </c>
      <c r="D1054" t="s">
        <v>686</v>
      </c>
      <c r="E1054" t="s">
        <v>28</v>
      </c>
      <c r="F1054" t="s">
        <v>687</v>
      </c>
      <c r="G1054" t="s">
        <v>5142</v>
      </c>
      <c r="H1054" t="s">
        <v>8</v>
      </c>
      <c r="I1054">
        <v>34</v>
      </c>
      <c r="J1054" s="55">
        <v>6.97</v>
      </c>
      <c r="K1054" s="64">
        <v>7173.6</v>
      </c>
      <c r="L1054" s="71">
        <v>0</v>
      </c>
      <c r="M1054">
        <v>1</v>
      </c>
      <c r="N1054" s="1">
        <v>45593</v>
      </c>
      <c r="O1054">
        <v>0</v>
      </c>
      <c r="P1054" s="1">
        <v>0</v>
      </c>
      <c r="Q1054"/>
    </row>
    <row r="1055" spans="1:17" hidden="1">
      <c r="A1055">
        <v>1016</v>
      </c>
      <c r="B1055" t="s">
        <v>691</v>
      </c>
      <c r="C1055" t="s">
        <v>690</v>
      </c>
      <c r="D1055" t="s">
        <v>686</v>
      </c>
      <c r="E1055" t="s">
        <v>6</v>
      </c>
      <c r="F1055" t="s">
        <v>728</v>
      </c>
      <c r="G1055" t="s">
        <v>4989</v>
      </c>
      <c r="H1055" t="s">
        <v>7</v>
      </c>
      <c r="I1055">
        <v>34</v>
      </c>
      <c r="J1055" s="55">
        <v>6.97</v>
      </c>
      <c r="K1055" s="64">
        <v>0</v>
      </c>
      <c r="L1055" s="71">
        <v>65644.740000000005</v>
      </c>
      <c r="M1055">
        <v>1</v>
      </c>
      <c r="N1055" s="1">
        <v>45593</v>
      </c>
      <c r="O1055">
        <v>0</v>
      </c>
      <c r="P1055" s="1">
        <v>0</v>
      </c>
      <c r="Q1055"/>
    </row>
    <row r="1056" spans="1:17" hidden="1">
      <c r="A1056">
        <v>1016</v>
      </c>
      <c r="B1056" t="s">
        <v>691</v>
      </c>
      <c r="C1056" t="s">
        <v>690</v>
      </c>
      <c r="D1056" t="s">
        <v>686</v>
      </c>
      <c r="E1056" t="s">
        <v>6</v>
      </c>
      <c r="F1056" t="s">
        <v>729</v>
      </c>
      <c r="G1056" t="s">
        <v>4986</v>
      </c>
      <c r="H1056" t="s">
        <v>7</v>
      </c>
      <c r="I1056">
        <v>34</v>
      </c>
      <c r="J1056" s="55">
        <v>6.97</v>
      </c>
      <c r="K1056" s="64">
        <v>0</v>
      </c>
      <c r="L1056" s="71">
        <v>27.27</v>
      </c>
      <c r="M1056">
        <v>4</v>
      </c>
      <c r="N1056" s="1">
        <v>45593</v>
      </c>
      <c r="O1056">
        <v>0</v>
      </c>
      <c r="P1056" s="1">
        <v>0</v>
      </c>
      <c r="Q1056"/>
    </row>
    <row r="1057" spans="1:17" hidden="1">
      <c r="A1057">
        <v>1016</v>
      </c>
      <c r="B1057" t="s">
        <v>691</v>
      </c>
      <c r="C1057" t="s">
        <v>695</v>
      </c>
      <c r="D1057" t="s">
        <v>686</v>
      </c>
      <c r="E1057" t="s">
        <v>6</v>
      </c>
      <c r="F1057" t="s">
        <v>728</v>
      </c>
      <c r="G1057" t="s">
        <v>5143</v>
      </c>
      <c r="H1057" t="s">
        <v>7</v>
      </c>
      <c r="I1057">
        <v>34</v>
      </c>
      <c r="J1057" s="55">
        <v>6.97</v>
      </c>
      <c r="K1057" s="64">
        <v>0</v>
      </c>
      <c r="L1057" s="71">
        <v>149420.70000000001</v>
      </c>
      <c r="M1057">
        <v>3</v>
      </c>
      <c r="N1057" s="1">
        <v>45593</v>
      </c>
      <c r="O1057">
        <v>0</v>
      </c>
      <c r="P1057" s="1">
        <v>0</v>
      </c>
      <c r="Q1057"/>
    </row>
    <row r="1058" spans="1:17" hidden="1">
      <c r="A1058">
        <v>1016</v>
      </c>
      <c r="B1058" t="s">
        <v>691</v>
      </c>
      <c r="C1058" t="s">
        <v>695</v>
      </c>
      <c r="D1058" t="s">
        <v>686</v>
      </c>
      <c r="E1058" t="s">
        <v>6</v>
      </c>
      <c r="F1058" t="s">
        <v>729</v>
      </c>
      <c r="G1058" t="s">
        <v>5144</v>
      </c>
      <c r="H1058" t="s">
        <v>7</v>
      </c>
      <c r="I1058">
        <v>34</v>
      </c>
      <c r="J1058" s="55">
        <v>6.97</v>
      </c>
      <c r="K1058" s="64">
        <v>0</v>
      </c>
      <c r="L1058" s="71">
        <v>6280.26</v>
      </c>
      <c r="M1058">
        <v>9</v>
      </c>
      <c r="N1058" s="1">
        <v>45593</v>
      </c>
      <c r="O1058">
        <v>0</v>
      </c>
      <c r="P1058" s="1">
        <v>0</v>
      </c>
      <c r="Q1058"/>
    </row>
    <row r="1059" spans="1:17" hidden="1">
      <c r="A1059">
        <v>1016</v>
      </c>
      <c r="B1059" t="s">
        <v>692</v>
      </c>
      <c r="C1059" t="s">
        <v>685</v>
      </c>
      <c r="D1059" t="s">
        <v>686</v>
      </c>
      <c r="E1059" t="s">
        <v>6</v>
      </c>
      <c r="F1059" t="s">
        <v>729</v>
      </c>
      <c r="G1059" t="s">
        <v>5146</v>
      </c>
      <c r="H1059" t="s">
        <v>7</v>
      </c>
      <c r="I1059">
        <v>34</v>
      </c>
      <c r="J1059" s="55">
        <v>6.97</v>
      </c>
      <c r="K1059" s="64">
        <v>0</v>
      </c>
      <c r="L1059" s="71">
        <v>51.11</v>
      </c>
      <c r="M1059">
        <v>12</v>
      </c>
      <c r="N1059" s="1">
        <v>45593</v>
      </c>
      <c r="O1059">
        <v>0</v>
      </c>
      <c r="P1059" s="1">
        <v>0</v>
      </c>
      <c r="Q1059"/>
    </row>
    <row r="1060" spans="1:17" hidden="1">
      <c r="A1060">
        <v>1016</v>
      </c>
      <c r="B1060" t="s">
        <v>693</v>
      </c>
      <c r="C1060" t="s">
        <v>685</v>
      </c>
      <c r="D1060" t="s">
        <v>686</v>
      </c>
      <c r="E1060" t="s">
        <v>6</v>
      </c>
      <c r="F1060" t="s">
        <v>729</v>
      </c>
      <c r="G1060" t="s">
        <v>4983</v>
      </c>
      <c r="H1060" t="s">
        <v>7</v>
      </c>
      <c r="I1060">
        <v>34</v>
      </c>
      <c r="J1060" s="55">
        <v>6.97</v>
      </c>
      <c r="K1060" s="64">
        <v>0</v>
      </c>
      <c r="L1060" s="71">
        <v>37.18</v>
      </c>
      <c r="M1060">
        <v>3</v>
      </c>
      <c r="N1060" s="1">
        <v>45593</v>
      </c>
      <c r="O1060">
        <v>0</v>
      </c>
      <c r="P1060" s="1">
        <v>0</v>
      </c>
      <c r="Q1060"/>
    </row>
    <row r="1061" spans="1:17" hidden="1">
      <c r="A1061">
        <v>1016</v>
      </c>
      <c r="B1061" t="s">
        <v>694</v>
      </c>
      <c r="C1061" t="s">
        <v>685</v>
      </c>
      <c r="D1061" t="s">
        <v>686</v>
      </c>
      <c r="E1061" t="s">
        <v>6</v>
      </c>
      <c r="F1061" t="s">
        <v>729</v>
      </c>
      <c r="G1061" t="s">
        <v>5148</v>
      </c>
      <c r="H1061" t="s">
        <v>7</v>
      </c>
      <c r="I1061">
        <v>34</v>
      </c>
      <c r="J1061" s="55">
        <v>6.97</v>
      </c>
      <c r="K1061" s="64">
        <v>0</v>
      </c>
      <c r="L1061" s="71">
        <v>69.239999999999995</v>
      </c>
      <c r="M1061">
        <v>9</v>
      </c>
      <c r="N1061" s="1">
        <v>45593</v>
      </c>
      <c r="O1061">
        <v>0</v>
      </c>
      <c r="P1061" s="1">
        <v>0</v>
      </c>
      <c r="Q1061"/>
    </row>
    <row r="1062" spans="1:17" hidden="1">
      <c r="A1062">
        <v>1016</v>
      </c>
      <c r="B1062" t="s">
        <v>694</v>
      </c>
      <c r="C1062" t="s">
        <v>693</v>
      </c>
      <c r="D1062" t="s">
        <v>686</v>
      </c>
      <c r="E1062" t="s">
        <v>6</v>
      </c>
      <c r="F1062" t="s">
        <v>729</v>
      </c>
      <c r="G1062" t="s">
        <v>5149</v>
      </c>
      <c r="H1062" t="s">
        <v>7</v>
      </c>
      <c r="I1062">
        <v>34</v>
      </c>
      <c r="J1062" s="55">
        <v>6.97</v>
      </c>
      <c r="K1062" s="64">
        <v>0</v>
      </c>
      <c r="L1062" s="71">
        <v>35.96</v>
      </c>
      <c r="M1062">
        <v>4</v>
      </c>
      <c r="N1062" s="1">
        <v>45593</v>
      </c>
      <c r="O1062">
        <v>0</v>
      </c>
      <c r="P1062" s="1">
        <v>0</v>
      </c>
      <c r="Q1062"/>
    </row>
    <row r="1063" spans="1:17" hidden="1">
      <c r="A1063">
        <v>1016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4988</v>
      </c>
      <c r="H1063" t="s">
        <v>7</v>
      </c>
      <c r="I1063">
        <v>34</v>
      </c>
      <c r="J1063" s="55">
        <v>6.97</v>
      </c>
      <c r="K1063" s="64">
        <v>0</v>
      </c>
      <c r="L1063" s="71">
        <v>3220.55</v>
      </c>
      <c r="M1063">
        <v>15</v>
      </c>
      <c r="N1063" s="1">
        <v>45593</v>
      </c>
      <c r="O1063">
        <v>0</v>
      </c>
      <c r="P1063" s="1">
        <v>0</v>
      </c>
      <c r="Q1063"/>
    </row>
    <row r="1064" spans="1:17" hidden="1">
      <c r="A1064">
        <v>1016</v>
      </c>
      <c r="B1064" t="s">
        <v>695</v>
      </c>
      <c r="C1064" t="s">
        <v>685</v>
      </c>
      <c r="D1064" t="s">
        <v>686</v>
      </c>
      <c r="E1064" t="s">
        <v>6</v>
      </c>
      <c r="F1064" t="s">
        <v>728</v>
      </c>
      <c r="G1064" t="s">
        <v>5152</v>
      </c>
      <c r="H1064" t="s">
        <v>7</v>
      </c>
      <c r="I1064">
        <v>34</v>
      </c>
      <c r="J1064" s="55">
        <v>6.97</v>
      </c>
      <c r="K1064" s="64">
        <v>0</v>
      </c>
      <c r="L1064" s="71">
        <v>1360548.56</v>
      </c>
      <c r="M1064">
        <v>50</v>
      </c>
      <c r="N1064" s="1">
        <v>45593</v>
      </c>
      <c r="O1064">
        <v>0</v>
      </c>
      <c r="P1064" s="1">
        <v>0</v>
      </c>
      <c r="Q1064"/>
    </row>
    <row r="1065" spans="1:17" hidden="1">
      <c r="A1065">
        <v>1016</v>
      </c>
      <c r="B1065" t="s">
        <v>695</v>
      </c>
      <c r="C1065" t="s">
        <v>685</v>
      </c>
      <c r="D1065" t="s">
        <v>686</v>
      </c>
      <c r="E1065" t="s">
        <v>6</v>
      </c>
      <c r="F1065" t="s">
        <v>729</v>
      </c>
      <c r="G1065" t="s">
        <v>4980</v>
      </c>
      <c r="H1065" t="s">
        <v>7</v>
      </c>
      <c r="I1065">
        <v>34</v>
      </c>
      <c r="J1065" s="55">
        <v>6.97</v>
      </c>
      <c r="K1065" s="64">
        <v>0</v>
      </c>
      <c r="L1065" s="71">
        <v>23024.82</v>
      </c>
      <c r="M1065">
        <v>588</v>
      </c>
      <c r="N1065" s="1">
        <v>45593</v>
      </c>
      <c r="O1065">
        <v>0</v>
      </c>
      <c r="P1065" s="1">
        <v>0</v>
      </c>
      <c r="Q1065"/>
    </row>
    <row r="1066" spans="1:17" hidden="1">
      <c r="A1066">
        <v>1016</v>
      </c>
      <c r="B1066" t="s">
        <v>695</v>
      </c>
      <c r="C1066" t="s">
        <v>685</v>
      </c>
      <c r="D1066" t="s">
        <v>686</v>
      </c>
      <c r="E1066" t="s">
        <v>28</v>
      </c>
      <c r="F1066" t="s">
        <v>729</v>
      </c>
      <c r="G1066" t="s">
        <v>4967</v>
      </c>
      <c r="H1066" t="s">
        <v>8</v>
      </c>
      <c r="I1066">
        <v>34</v>
      </c>
      <c r="J1066" s="55">
        <v>6.97</v>
      </c>
      <c r="K1066" s="64">
        <v>1200</v>
      </c>
      <c r="L1066" s="71">
        <v>0</v>
      </c>
      <c r="M1066">
        <v>1</v>
      </c>
      <c r="N1066" s="1">
        <v>45593</v>
      </c>
      <c r="O1066">
        <v>0</v>
      </c>
      <c r="P1066" s="1">
        <v>0</v>
      </c>
      <c r="Q1066"/>
    </row>
    <row r="1067" spans="1:17" hidden="1">
      <c r="A1067">
        <v>1016</v>
      </c>
      <c r="B1067" t="s">
        <v>695</v>
      </c>
      <c r="C1067" t="s">
        <v>691</v>
      </c>
      <c r="D1067" t="s">
        <v>686</v>
      </c>
      <c r="E1067" t="s">
        <v>6</v>
      </c>
      <c r="F1067" t="s">
        <v>729</v>
      </c>
      <c r="G1067" t="s">
        <v>5160</v>
      </c>
      <c r="H1067" t="s">
        <v>7</v>
      </c>
      <c r="I1067">
        <v>34</v>
      </c>
      <c r="J1067" s="55">
        <v>6.97</v>
      </c>
      <c r="K1067" s="64">
        <v>0</v>
      </c>
      <c r="L1067" s="71">
        <v>59.89</v>
      </c>
      <c r="M1067">
        <v>10</v>
      </c>
      <c r="N1067" s="1">
        <v>45593</v>
      </c>
      <c r="O1067">
        <v>0</v>
      </c>
      <c r="P1067" s="1">
        <v>0</v>
      </c>
      <c r="Q1067"/>
    </row>
    <row r="1068" spans="1:17" hidden="1">
      <c r="A1068">
        <v>1016</v>
      </c>
      <c r="B1068" t="s">
        <v>695</v>
      </c>
      <c r="C1068" t="s">
        <v>848</v>
      </c>
      <c r="D1068" t="s">
        <v>686</v>
      </c>
      <c r="E1068" t="s">
        <v>6</v>
      </c>
      <c r="F1068" t="s">
        <v>729</v>
      </c>
      <c r="G1068" t="s">
        <v>5161</v>
      </c>
      <c r="H1068" t="s">
        <v>7</v>
      </c>
      <c r="I1068">
        <v>34</v>
      </c>
      <c r="J1068" s="55">
        <v>6.97</v>
      </c>
      <c r="K1068" s="64">
        <v>0</v>
      </c>
      <c r="L1068" s="71">
        <v>65.709999999999994</v>
      </c>
      <c r="M1068">
        <v>8</v>
      </c>
      <c r="N1068" s="1">
        <v>45593</v>
      </c>
      <c r="O1068">
        <v>0</v>
      </c>
      <c r="P1068" s="1">
        <v>0</v>
      </c>
      <c r="Q1068"/>
    </row>
    <row r="1069" spans="1:17" hidden="1">
      <c r="A1069">
        <v>1016</v>
      </c>
      <c r="B1069" t="s">
        <v>695</v>
      </c>
      <c r="C1069" t="s">
        <v>4651</v>
      </c>
      <c r="D1069" t="s">
        <v>686</v>
      </c>
      <c r="E1069" t="s">
        <v>6</v>
      </c>
      <c r="F1069" t="s">
        <v>729</v>
      </c>
      <c r="G1069" t="s">
        <v>5163</v>
      </c>
      <c r="H1069" t="s">
        <v>7</v>
      </c>
      <c r="I1069">
        <v>34</v>
      </c>
      <c r="J1069" s="55">
        <v>6.97</v>
      </c>
      <c r="K1069" s="64">
        <v>0</v>
      </c>
      <c r="L1069" s="71">
        <v>43.29</v>
      </c>
      <c r="M1069">
        <v>3</v>
      </c>
      <c r="N1069" s="1">
        <v>45593</v>
      </c>
      <c r="O1069">
        <v>0</v>
      </c>
      <c r="P1069" s="1">
        <v>0</v>
      </c>
      <c r="Q1069"/>
    </row>
    <row r="1070" spans="1:17" hidden="1">
      <c r="A1070">
        <v>1017</v>
      </c>
      <c r="B1070" t="s">
        <v>690</v>
      </c>
      <c r="C1070" t="s">
        <v>685</v>
      </c>
      <c r="D1070" t="s">
        <v>686</v>
      </c>
      <c r="E1070" t="s">
        <v>6</v>
      </c>
      <c r="F1070" t="s">
        <v>729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20533.48</v>
      </c>
      <c r="M1070">
        <v>164</v>
      </c>
      <c r="N1070" s="1">
        <v>45593</v>
      </c>
      <c r="O1070">
        <v>0</v>
      </c>
      <c r="P1070" s="1">
        <v>0</v>
      </c>
      <c r="Q1070"/>
    </row>
    <row r="1071" spans="1:17" hidden="1">
      <c r="A1071">
        <v>1017</v>
      </c>
      <c r="B1071" t="s">
        <v>691</v>
      </c>
      <c r="C1071" t="s">
        <v>685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222.65</v>
      </c>
      <c r="M1071">
        <v>1</v>
      </c>
      <c r="N1071" s="1">
        <v>45593</v>
      </c>
      <c r="O1071">
        <v>0</v>
      </c>
      <c r="P1071" s="1">
        <v>0</v>
      </c>
      <c r="Q1071"/>
    </row>
    <row r="1072" spans="1:17" hidden="1">
      <c r="A1072">
        <v>1018</v>
      </c>
      <c r="B1072" t="s">
        <v>690</v>
      </c>
      <c r="C1072" t="s">
        <v>685</v>
      </c>
      <c r="D1072" t="s">
        <v>686</v>
      </c>
      <c r="E1072" t="s">
        <v>6</v>
      </c>
      <c r="F1072" t="s">
        <v>687</v>
      </c>
      <c r="G1072" t="s">
        <v>4625</v>
      </c>
      <c r="H1072" t="s">
        <v>7</v>
      </c>
      <c r="I1072">
        <v>34</v>
      </c>
      <c r="J1072" s="55">
        <v>6.97</v>
      </c>
      <c r="K1072" s="64">
        <v>0</v>
      </c>
      <c r="L1072" s="71">
        <v>472.77</v>
      </c>
      <c r="M1072">
        <v>5</v>
      </c>
      <c r="N1072" s="1">
        <v>45593</v>
      </c>
      <c r="O1072">
        <v>0</v>
      </c>
      <c r="P1072" s="1">
        <v>0</v>
      </c>
      <c r="Q1072"/>
    </row>
    <row r="1073" spans="1:17" hidden="1">
      <c r="A1073">
        <v>1018</v>
      </c>
      <c r="B1073" t="s">
        <v>690</v>
      </c>
      <c r="C1073" t="s">
        <v>685</v>
      </c>
      <c r="D1073" t="s">
        <v>686</v>
      </c>
      <c r="E1073" t="s">
        <v>6</v>
      </c>
      <c r="F1073" t="s">
        <v>728</v>
      </c>
      <c r="G1073" t="s">
        <v>4626</v>
      </c>
      <c r="H1073" t="s">
        <v>7</v>
      </c>
      <c r="I1073">
        <v>34</v>
      </c>
      <c r="J1073" s="55">
        <v>6.97</v>
      </c>
      <c r="K1073" s="64">
        <v>0</v>
      </c>
      <c r="L1073" s="71">
        <v>211236.75</v>
      </c>
      <c r="M1073">
        <v>36</v>
      </c>
      <c r="N1073" s="1">
        <v>45593</v>
      </c>
      <c r="O1073">
        <v>0</v>
      </c>
      <c r="P1073" s="1">
        <v>0</v>
      </c>
      <c r="Q1073"/>
    </row>
    <row r="1074" spans="1:17" hidden="1">
      <c r="A1074">
        <v>1018</v>
      </c>
      <c r="B1074" t="s">
        <v>690</v>
      </c>
      <c r="C1074" t="s">
        <v>685</v>
      </c>
      <c r="D1074" t="s">
        <v>686</v>
      </c>
      <c r="E1074" t="s">
        <v>6</v>
      </c>
      <c r="F1074" t="s">
        <v>729</v>
      </c>
      <c r="G1074" t="s">
        <v>825</v>
      </c>
      <c r="H1074" t="s">
        <v>7</v>
      </c>
      <c r="I1074">
        <v>34</v>
      </c>
      <c r="J1074" s="55">
        <v>6.97</v>
      </c>
      <c r="K1074" s="64">
        <v>0</v>
      </c>
      <c r="L1074" s="71">
        <v>187192.2</v>
      </c>
      <c r="M1074">
        <v>8</v>
      </c>
      <c r="N1074" s="1">
        <v>45593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690</v>
      </c>
      <c r="C1075" t="s">
        <v>685</v>
      </c>
      <c r="D1075" t="s">
        <v>686</v>
      </c>
      <c r="E1075" t="s">
        <v>6</v>
      </c>
      <c r="F1075" t="s">
        <v>729</v>
      </c>
      <c r="G1075" t="s">
        <v>826</v>
      </c>
      <c r="H1075" t="s">
        <v>7</v>
      </c>
      <c r="I1075">
        <v>34</v>
      </c>
      <c r="J1075" s="55">
        <v>6.97</v>
      </c>
      <c r="K1075" s="64">
        <v>0</v>
      </c>
      <c r="L1075" s="71">
        <v>2391954.39</v>
      </c>
      <c r="M1075">
        <v>20</v>
      </c>
      <c r="N1075" s="1">
        <v>45593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690</v>
      </c>
      <c r="C1076" t="s">
        <v>694</v>
      </c>
      <c r="D1076" t="s">
        <v>686</v>
      </c>
      <c r="E1076" t="s">
        <v>6</v>
      </c>
      <c r="F1076" t="s">
        <v>687</v>
      </c>
      <c r="G1076" t="s">
        <v>4640</v>
      </c>
      <c r="H1076" t="s">
        <v>7</v>
      </c>
      <c r="I1076">
        <v>34</v>
      </c>
      <c r="J1076" s="55">
        <v>6.97</v>
      </c>
      <c r="K1076" s="64">
        <v>0</v>
      </c>
      <c r="L1076" s="71">
        <v>139.97999999999999</v>
      </c>
      <c r="M1076">
        <v>2</v>
      </c>
      <c r="N1076" s="1">
        <v>45593</v>
      </c>
      <c r="O1076">
        <v>0</v>
      </c>
      <c r="P1076" s="1">
        <v>0</v>
      </c>
      <c r="Q1076"/>
    </row>
    <row r="1077" spans="1:17" hidden="1">
      <c r="A1077">
        <v>1018</v>
      </c>
      <c r="B1077" t="s">
        <v>690</v>
      </c>
      <c r="C1077" t="s">
        <v>694</v>
      </c>
      <c r="D1077" t="s">
        <v>686</v>
      </c>
      <c r="E1077" t="s">
        <v>6</v>
      </c>
      <c r="F1077" t="s">
        <v>729</v>
      </c>
      <c r="G1077" t="s">
        <v>832</v>
      </c>
      <c r="H1077" t="s">
        <v>7</v>
      </c>
      <c r="I1077">
        <v>34</v>
      </c>
      <c r="J1077" s="55">
        <v>6.97</v>
      </c>
      <c r="K1077" s="64">
        <v>0</v>
      </c>
      <c r="L1077" s="71">
        <v>610.30999999999995</v>
      </c>
      <c r="M1077">
        <v>3</v>
      </c>
      <c r="N1077" s="1">
        <v>45593</v>
      </c>
      <c r="O1077">
        <v>0</v>
      </c>
      <c r="P1077" s="1">
        <v>0</v>
      </c>
      <c r="Q1077"/>
    </row>
    <row r="1078" spans="1:17" hidden="1">
      <c r="A1078">
        <v>1018</v>
      </c>
      <c r="B1078" t="s">
        <v>691</v>
      </c>
      <c r="C1078" t="s">
        <v>685</v>
      </c>
      <c r="D1078" t="s">
        <v>686</v>
      </c>
      <c r="E1078" t="s">
        <v>6</v>
      </c>
      <c r="F1078" t="s">
        <v>687</v>
      </c>
      <c r="G1078" t="s">
        <v>4668</v>
      </c>
      <c r="H1078" t="s">
        <v>7</v>
      </c>
      <c r="I1078">
        <v>34</v>
      </c>
      <c r="J1078" s="55">
        <v>6.97</v>
      </c>
      <c r="K1078" s="64">
        <v>0</v>
      </c>
      <c r="L1078" s="71">
        <v>359.96</v>
      </c>
      <c r="M1078">
        <v>3</v>
      </c>
      <c r="N1078" s="1">
        <v>45593</v>
      </c>
      <c r="O1078">
        <v>0</v>
      </c>
      <c r="P1078" s="1">
        <v>0</v>
      </c>
      <c r="Q1078"/>
    </row>
    <row r="1079" spans="1:17" hidden="1">
      <c r="A1079">
        <v>1018</v>
      </c>
      <c r="B1079" t="s">
        <v>691</v>
      </c>
      <c r="C1079" t="s">
        <v>685</v>
      </c>
      <c r="D1079" t="s">
        <v>686</v>
      </c>
      <c r="E1079" t="s">
        <v>6</v>
      </c>
      <c r="F1079" t="s">
        <v>728</v>
      </c>
      <c r="G1079" t="s">
        <v>4669</v>
      </c>
      <c r="H1079" t="s">
        <v>7</v>
      </c>
      <c r="I1079">
        <v>34</v>
      </c>
      <c r="J1079" s="55">
        <v>6.97</v>
      </c>
      <c r="K1079" s="64">
        <v>0</v>
      </c>
      <c r="L1079" s="71">
        <v>5436.26</v>
      </c>
      <c r="M1079">
        <v>4</v>
      </c>
      <c r="N1079" s="1">
        <v>45593</v>
      </c>
      <c r="O1079">
        <v>0</v>
      </c>
      <c r="P1079" s="1">
        <v>0</v>
      </c>
      <c r="Q1079"/>
    </row>
    <row r="1080" spans="1:17" hidden="1">
      <c r="A1080">
        <v>1018</v>
      </c>
      <c r="B1080" t="s">
        <v>691</v>
      </c>
      <c r="C1080" t="s">
        <v>685</v>
      </c>
      <c r="D1080" t="s">
        <v>686</v>
      </c>
      <c r="E1080" t="s">
        <v>6</v>
      </c>
      <c r="F1080" t="s">
        <v>729</v>
      </c>
      <c r="G1080" t="s">
        <v>4670</v>
      </c>
      <c r="H1080" t="s">
        <v>7</v>
      </c>
      <c r="I1080">
        <v>34</v>
      </c>
      <c r="J1080" s="55">
        <v>6.97</v>
      </c>
      <c r="K1080" s="64">
        <v>0</v>
      </c>
      <c r="L1080" s="71">
        <v>82662.12</v>
      </c>
      <c r="M1080">
        <v>5</v>
      </c>
      <c r="N1080" s="1">
        <v>45593</v>
      </c>
      <c r="O1080">
        <v>0</v>
      </c>
      <c r="P1080" s="1">
        <v>0</v>
      </c>
      <c r="Q1080"/>
    </row>
    <row r="1081" spans="1:17" hidden="1">
      <c r="A1081">
        <v>1018</v>
      </c>
      <c r="B1081" t="s">
        <v>691</v>
      </c>
      <c r="C1081" t="s">
        <v>695</v>
      </c>
      <c r="D1081" t="s">
        <v>686</v>
      </c>
      <c r="E1081" t="s">
        <v>6</v>
      </c>
      <c r="F1081" t="s">
        <v>687</v>
      </c>
      <c r="G1081" t="s">
        <v>4693</v>
      </c>
      <c r="H1081" t="s">
        <v>7</v>
      </c>
      <c r="I1081">
        <v>34</v>
      </c>
      <c r="J1081" s="55">
        <v>6.97</v>
      </c>
      <c r="K1081" s="64">
        <v>0</v>
      </c>
      <c r="L1081" s="71">
        <v>86.1</v>
      </c>
      <c r="M1081">
        <v>2</v>
      </c>
      <c r="N1081" s="1">
        <v>45593</v>
      </c>
      <c r="O1081">
        <v>0</v>
      </c>
      <c r="P1081" s="1">
        <v>0</v>
      </c>
      <c r="Q1081"/>
    </row>
    <row r="1082" spans="1:17" hidden="1">
      <c r="A1082">
        <v>1018</v>
      </c>
      <c r="B1082" t="s">
        <v>692</v>
      </c>
      <c r="C1082" t="s">
        <v>685</v>
      </c>
      <c r="D1082" t="s">
        <v>686</v>
      </c>
      <c r="E1082" t="s">
        <v>6</v>
      </c>
      <c r="F1082" t="s">
        <v>687</v>
      </c>
      <c r="G1082" t="s">
        <v>4706</v>
      </c>
      <c r="H1082" t="s">
        <v>7</v>
      </c>
      <c r="I1082">
        <v>34</v>
      </c>
      <c r="J1082" s="55">
        <v>6.97</v>
      </c>
      <c r="K1082" s="64">
        <v>0</v>
      </c>
      <c r="L1082" s="71">
        <v>90.74</v>
      </c>
      <c r="M1082">
        <v>3</v>
      </c>
      <c r="N1082" s="1">
        <v>45593</v>
      </c>
      <c r="O1082">
        <v>0</v>
      </c>
      <c r="P1082" s="1">
        <v>0</v>
      </c>
      <c r="Q1082"/>
    </row>
    <row r="1083" spans="1:17" hidden="1">
      <c r="A1083">
        <v>1018</v>
      </c>
      <c r="B1083" t="s">
        <v>692</v>
      </c>
      <c r="C1083" t="s">
        <v>685</v>
      </c>
      <c r="D1083" t="s">
        <v>686</v>
      </c>
      <c r="E1083" t="s">
        <v>6</v>
      </c>
      <c r="F1083" t="s">
        <v>729</v>
      </c>
      <c r="G1083" t="s">
        <v>4707</v>
      </c>
      <c r="H1083" t="s">
        <v>7</v>
      </c>
      <c r="I1083">
        <v>34</v>
      </c>
      <c r="J1083" s="55">
        <v>6.97</v>
      </c>
      <c r="K1083" s="64">
        <v>0</v>
      </c>
      <c r="L1083" s="71">
        <v>20884</v>
      </c>
      <c r="M1083">
        <v>5</v>
      </c>
      <c r="N1083" s="1">
        <v>45593</v>
      </c>
      <c r="O1083">
        <v>0</v>
      </c>
      <c r="P1083" s="1">
        <v>0</v>
      </c>
      <c r="Q1083"/>
    </row>
    <row r="1084" spans="1:17" hidden="1">
      <c r="A1084">
        <v>1018</v>
      </c>
      <c r="B1084" t="s">
        <v>694</v>
      </c>
      <c r="C1084" t="s">
        <v>685</v>
      </c>
      <c r="D1084" t="s">
        <v>686</v>
      </c>
      <c r="E1084" t="s">
        <v>6</v>
      </c>
      <c r="F1084" t="s">
        <v>687</v>
      </c>
      <c r="G1084" t="s">
        <v>4738</v>
      </c>
      <c r="H1084" t="s">
        <v>7</v>
      </c>
      <c r="I1084">
        <v>34</v>
      </c>
      <c r="J1084" s="55">
        <v>6.97</v>
      </c>
      <c r="K1084" s="64">
        <v>0</v>
      </c>
      <c r="L1084" s="71">
        <v>38.020000000000003</v>
      </c>
      <c r="M1084">
        <v>3</v>
      </c>
      <c r="N1084" s="1">
        <v>45593</v>
      </c>
      <c r="O1084">
        <v>0</v>
      </c>
      <c r="P1084" s="1">
        <v>0</v>
      </c>
      <c r="Q1084"/>
    </row>
    <row r="1085" spans="1:17" hidden="1">
      <c r="A1085">
        <v>1018</v>
      </c>
      <c r="B1085" t="s">
        <v>694</v>
      </c>
      <c r="C1085" t="s">
        <v>685</v>
      </c>
      <c r="D1085" t="s">
        <v>686</v>
      </c>
      <c r="E1085" t="s">
        <v>6</v>
      </c>
      <c r="F1085" t="s">
        <v>728</v>
      </c>
      <c r="G1085" t="s">
        <v>4739</v>
      </c>
      <c r="H1085" t="s">
        <v>7</v>
      </c>
      <c r="I1085">
        <v>34</v>
      </c>
      <c r="J1085" s="55">
        <v>6.97</v>
      </c>
      <c r="K1085" s="64">
        <v>0</v>
      </c>
      <c r="L1085" s="71">
        <v>30371.34</v>
      </c>
      <c r="M1085">
        <v>4</v>
      </c>
      <c r="N1085" s="1">
        <v>45593</v>
      </c>
      <c r="O1085">
        <v>0</v>
      </c>
      <c r="P1085" s="1">
        <v>0</v>
      </c>
      <c r="Q1085"/>
    </row>
    <row r="1086" spans="1:17" hidden="1">
      <c r="A1086">
        <v>1018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4747</v>
      </c>
      <c r="H1086" t="s">
        <v>7</v>
      </c>
      <c r="I1086">
        <v>34</v>
      </c>
      <c r="J1086" s="55">
        <v>6.97</v>
      </c>
      <c r="K1086" s="64">
        <v>0</v>
      </c>
      <c r="L1086" s="71">
        <v>18366.669999999998</v>
      </c>
      <c r="M1086">
        <v>90</v>
      </c>
      <c r="N1086" s="1">
        <v>45593</v>
      </c>
      <c r="O1086">
        <v>0</v>
      </c>
      <c r="P1086" s="1">
        <v>0</v>
      </c>
      <c r="Q1086"/>
    </row>
    <row r="1087" spans="1:17" hidden="1">
      <c r="A1087">
        <v>1018</v>
      </c>
      <c r="B1087" t="s">
        <v>695</v>
      </c>
      <c r="C1087" t="s">
        <v>685</v>
      </c>
      <c r="D1087" t="s">
        <v>686</v>
      </c>
      <c r="E1087" t="s">
        <v>6</v>
      </c>
      <c r="F1087" t="s">
        <v>4854</v>
      </c>
      <c r="G1087" t="s">
        <v>4726</v>
      </c>
      <c r="H1087" t="s">
        <v>7</v>
      </c>
      <c r="I1087">
        <v>34</v>
      </c>
      <c r="J1087" s="55">
        <v>6.97</v>
      </c>
      <c r="K1087" s="64">
        <v>0</v>
      </c>
      <c r="L1087" s="71">
        <v>3578.78</v>
      </c>
      <c r="M1087">
        <v>14</v>
      </c>
      <c r="N1087" s="1">
        <v>45593</v>
      </c>
      <c r="O1087">
        <v>0</v>
      </c>
      <c r="P1087" s="1">
        <v>0</v>
      </c>
      <c r="Q1087"/>
    </row>
    <row r="1088" spans="1:17" hidden="1">
      <c r="A1088">
        <v>1018</v>
      </c>
      <c r="B1088" t="s">
        <v>695</v>
      </c>
      <c r="C1088" t="s">
        <v>685</v>
      </c>
      <c r="D1088" t="s">
        <v>686</v>
      </c>
      <c r="E1088" t="s">
        <v>6</v>
      </c>
      <c r="F1088" t="s">
        <v>728</v>
      </c>
      <c r="G1088" t="s">
        <v>4730</v>
      </c>
      <c r="H1088" t="s">
        <v>7</v>
      </c>
      <c r="I1088">
        <v>34</v>
      </c>
      <c r="J1088" s="55">
        <v>6.97</v>
      </c>
      <c r="K1088" s="64">
        <v>0</v>
      </c>
      <c r="L1088" s="71">
        <v>5723992.3499999996</v>
      </c>
      <c r="M1088">
        <v>190</v>
      </c>
      <c r="N1088" s="1">
        <v>45593</v>
      </c>
      <c r="O1088">
        <v>0</v>
      </c>
      <c r="P1088" s="1">
        <v>0</v>
      </c>
      <c r="Q1088"/>
    </row>
    <row r="1089" spans="1:17" hidden="1">
      <c r="A1089">
        <v>1018</v>
      </c>
      <c r="B1089" t="s">
        <v>695</v>
      </c>
      <c r="C1089" t="s">
        <v>685</v>
      </c>
      <c r="D1089" t="s">
        <v>686</v>
      </c>
      <c r="E1089" t="s">
        <v>6</v>
      </c>
      <c r="F1089" t="s">
        <v>728</v>
      </c>
      <c r="G1089" t="s">
        <v>890</v>
      </c>
      <c r="H1089" t="s">
        <v>7</v>
      </c>
      <c r="I1089">
        <v>34</v>
      </c>
      <c r="J1089" s="55">
        <v>6.97</v>
      </c>
      <c r="K1089" s="64">
        <v>0</v>
      </c>
      <c r="L1089" s="71">
        <v>73982.179999999993</v>
      </c>
      <c r="M1089">
        <v>34</v>
      </c>
      <c r="N1089" s="1">
        <v>45593</v>
      </c>
      <c r="O1089">
        <v>0</v>
      </c>
      <c r="P1089" s="1">
        <v>0</v>
      </c>
      <c r="Q1089"/>
    </row>
    <row r="1090" spans="1:17" hidden="1">
      <c r="A1090">
        <v>1018</v>
      </c>
      <c r="B1090" t="s">
        <v>695</v>
      </c>
      <c r="C1090" t="s">
        <v>685</v>
      </c>
      <c r="D1090" t="s">
        <v>686</v>
      </c>
      <c r="E1090" t="s">
        <v>6</v>
      </c>
      <c r="F1090" t="s">
        <v>729</v>
      </c>
      <c r="G1090" t="s">
        <v>892</v>
      </c>
      <c r="H1090" t="s">
        <v>7</v>
      </c>
      <c r="I1090">
        <v>34</v>
      </c>
      <c r="J1090" s="55">
        <v>6.97</v>
      </c>
      <c r="K1090" s="64">
        <v>0</v>
      </c>
      <c r="L1090" s="71">
        <v>1.7</v>
      </c>
      <c r="M1090">
        <v>3</v>
      </c>
      <c r="N1090" s="1">
        <v>45593</v>
      </c>
      <c r="O1090">
        <v>0</v>
      </c>
      <c r="P1090" s="1">
        <v>0</v>
      </c>
      <c r="Q1090"/>
    </row>
    <row r="1091" spans="1:17" hidden="1">
      <c r="A1091">
        <v>1018</v>
      </c>
      <c r="B1091" t="s">
        <v>695</v>
      </c>
      <c r="C1091" t="s">
        <v>685</v>
      </c>
      <c r="D1091" t="s">
        <v>686</v>
      </c>
      <c r="E1091" t="s">
        <v>6</v>
      </c>
      <c r="F1091" t="s">
        <v>729</v>
      </c>
      <c r="G1091" t="s">
        <v>4732</v>
      </c>
      <c r="H1091" t="s">
        <v>7</v>
      </c>
      <c r="I1091">
        <v>34</v>
      </c>
      <c r="J1091" s="55">
        <v>6.97</v>
      </c>
      <c r="K1091" s="64">
        <v>0</v>
      </c>
      <c r="L1091" s="71">
        <v>108833.37</v>
      </c>
      <c r="M1091">
        <v>1892</v>
      </c>
      <c r="N1091" s="1">
        <v>45593</v>
      </c>
      <c r="O1091">
        <v>0</v>
      </c>
      <c r="P1091" s="1">
        <v>0</v>
      </c>
      <c r="Q1091"/>
    </row>
    <row r="1092" spans="1:17" hidden="1">
      <c r="A1092">
        <v>1018</v>
      </c>
      <c r="B1092" t="s">
        <v>695</v>
      </c>
      <c r="C1092" t="s">
        <v>685</v>
      </c>
      <c r="D1092" t="s">
        <v>686</v>
      </c>
      <c r="E1092" t="s">
        <v>6</v>
      </c>
      <c r="F1092" t="s">
        <v>729</v>
      </c>
      <c r="G1092" t="s">
        <v>4733</v>
      </c>
      <c r="H1092" t="s">
        <v>7</v>
      </c>
      <c r="I1092">
        <v>34</v>
      </c>
      <c r="J1092" s="55">
        <v>6.97</v>
      </c>
      <c r="K1092" s="64">
        <v>0</v>
      </c>
      <c r="L1092" s="71">
        <v>125502.04</v>
      </c>
      <c r="M1092">
        <v>12</v>
      </c>
      <c r="N1092" s="1">
        <v>45593</v>
      </c>
      <c r="O1092">
        <v>0</v>
      </c>
      <c r="P1092" s="1">
        <v>0</v>
      </c>
      <c r="Q1092"/>
    </row>
    <row r="1093" spans="1:17" hidden="1">
      <c r="A1093">
        <v>1018</v>
      </c>
      <c r="B1093" t="s">
        <v>695</v>
      </c>
      <c r="C1093" t="s">
        <v>685</v>
      </c>
      <c r="D1093" t="s">
        <v>686</v>
      </c>
      <c r="E1093" t="s">
        <v>6</v>
      </c>
      <c r="F1093" t="s">
        <v>729</v>
      </c>
      <c r="G1093" t="s">
        <v>4734</v>
      </c>
      <c r="H1093" t="s">
        <v>7</v>
      </c>
      <c r="I1093">
        <v>34</v>
      </c>
      <c r="J1093" s="55">
        <v>6.97</v>
      </c>
      <c r="K1093" s="64">
        <v>0</v>
      </c>
      <c r="L1093" s="71">
        <v>1643.99</v>
      </c>
      <c r="M1093">
        <v>10</v>
      </c>
      <c r="N1093" s="1">
        <v>45593</v>
      </c>
      <c r="O1093">
        <v>0</v>
      </c>
      <c r="P1093" s="1">
        <v>0</v>
      </c>
      <c r="Q1093"/>
    </row>
    <row r="1094" spans="1:17" hidden="1">
      <c r="A1094">
        <v>1018</v>
      </c>
      <c r="B1094" t="s">
        <v>695</v>
      </c>
      <c r="C1094" t="s">
        <v>685</v>
      </c>
      <c r="D1094" t="s">
        <v>686</v>
      </c>
      <c r="E1094" t="s">
        <v>28</v>
      </c>
      <c r="F1094" t="s">
        <v>728</v>
      </c>
      <c r="G1094" t="s">
        <v>4767</v>
      </c>
      <c r="H1094" t="s">
        <v>8</v>
      </c>
      <c r="I1094">
        <v>34</v>
      </c>
      <c r="J1094" s="55">
        <v>6.97</v>
      </c>
      <c r="K1094" s="64">
        <v>143174</v>
      </c>
      <c r="L1094" s="71">
        <v>0</v>
      </c>
      <c r="M1094">
        <v>1</v>
      </c>
      <c r="N1094" s="1">
        <v>45593</v>
      </c>
      <c r="O1094">
        <v>0</v>
      </c>
      <c r="P1094" s="1">
        <v>0</v>
      </c>
      <c r="Q1094"/>
    </row>
    <row r="1095" spans="1:17" hidden="1">
      <c r="A1095">
        <v>1018</v>
      </c>
      <c r="B1095" t="s">
        <v>695</v>
      </c>
      <c r="C1095" t="s">
        <v>685</v>
      </c>
      <c r="D1095" t="s">
        <v>686</v>
      </c>
      <c r="E1095" t="s">
        <v>28</v>
      </c>
      <c r="F1095" t="s">
        <v>729</v>
      </c>
      <c r="G1095" t="s">
        <v>776</v>
      </c>
      <c r="H1095" t="s">
        <v>8</v>
      </c>
      <c r="I1095">
        <v>34</v>
      </c>
      <c r="J1095" s="55">
        <v>6.97</v>
      </c>
      <c r="K1095" s="64">
        <v>500</v>
      </c>
      <c r="L1095" s="71">
        <v>0</v>
      </c>
      <c r="M1095">
        <v>1</v>
      </c>
      <c r="N1095" s="1">
        <v>45593</v>
      </c>
      <c r="O1095">
        <v>0</v>
      </c>
      <c r="P1095" s="1">
        <v>0</v>
      </c>
      <c r="Q1095"/>
    </row>
    <row r="1096" spans="1:17" hidden="1">
      <c r="A1096">
        <v>1018</v>
      </c>
      <c r="B1096" t="s">
        <v>695</v>
      </c>
      <c r="C1096" t="s">
        <v>685</v>
      </c>
      <c r="D1096" t="s">
        <v>686</v>
      </c>
      <c r="E1096" t="s">
        <v>28</v>
      </c>
      <c r="F1096" t="s">
        <v>729</v>
      </c>
      <c r="G1096" t="s">
        <v>777</v>
      </c>
      <c r="H1096" t="s">
        <v>8</v>
      </c>
      <c r="I1096">
        <v>34</v>
      </c>
      <c r="J1096" s="55">
        <v>6.97</v>
      </c>
      <c r="K1096" s="64">
        <v>84595</v>
      </c>
      <c r="L1096" s="71">
        <v>0</v>
      </c>
      <c r="M1096">
        <v>1</v>
      </c>
      <c r="N1096" s="1">
        <v>45593</v>
      </c>
      <c r="O1096">
        <v>0</v>
      </c>
      <c r="P1096" s="1">
        <v>0</v>
      </c>
      <c r="Q1096"/>
    </row>
    <row r="1097" spans="1:17" hidden="1">
      <c r="A1097">
        <v>1018</v>
      </c>
      <c r="B1097" t="s">
        <v>696</v>
      </c>
      <c r="C1097" t="s">
        <v>685</v>
      </c>
      <c r="D1097" t="s">
        <v>686</v>
      </c>
      <c r="E1097" t="s">
        <v>6</v>
      </c>
      <c r="F1097" t="s">
        <v>687</v>
      </c>
      <c r="G1097" t="s">
        <v>4605</v>
      </c>
      <c r="H1097" t="s">
        <v>7</v>
      </c>
      <c r="I1097">
        <v>34</v>
      </c>
      <c r="J1097" s="55">
        <v>6.97</v>
      </c>
      <c r="K1097" s="64">
        <v>0</v>
      </c>
      <c r="L1097" s="71">
        <v>14.41</v>
      </c>
      <c r="M1097">
        <v>2</v>
      </c>
      <c r="N1097" s="1">
        <v>45593</v>
      </c>
      <c r="O1097">
        <v>0</v>
      </c>
      <c r="P1097" s="1">
        <v>0</v>
      </c>
      <c r="Q1097"/>
    </row>
    <row r="1098" spans="1:17" hidden="1">
      <c r="A1098">
        <v>1018</v>
      </c>
      <c r="B1098" t="s">
        <v>696</v>
      </c>
      <c r="C1098" t="s">
        <v>685</v>
      </c>
      <c r="D1098" t="s">
        <v>686</v>
      </c>
      <c r="E1098" t="s">
        <v>6</v>
      </c>
      <c r="F1098" t="s">
        <v>728</v>
      </c>
      <c r="G1098" t="s">
        <v>4606</v>
      </c>
      <c r="H1098" t="s">
        <v>7</v>
      </c>
      <c r="I1098">
        <v>34</v>
      </c>
      <c r="J1098" s="55">
        <v>6.97</v>
      </c>
      <c r="K1098" s="64">
        <v>0</v>
      </c>
      <c r="L1098" s="71">
        <v>12.02</v>
      </c>
      <c r="M1098">
        <v>1</v>
      </c>
      <c r="N1098" s="1">
        <v>45593</v>
      </c>
      <c r="O1098">
        <v>0</v>
      </c>
      <c r="P1098" s="1">
        <v>0</v>
      </c>
      <c r="Q1098"/>
    </row>
    <row r="1099" spans="1:17" hidden="1">
      <c r="A1099">
        <v>1033</v>
      </c>
      <c r="B1099" t="s">
        <v>685</v>
      </c>
      <c r="C1099" t="s">
        <v>685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530.65</v>
      </c>
      <c r="M1099">
        <v>208</v>
      </c>
      <c r="N1099" s="1">
        <v>45593</v>
      </c>
      <c r="O1099">
        <v>0</v>
      </c>
      <c r="P1099" s="1">
        <v>0</v>
      </c>
      <c r="Q1099"/>
    </row>
    <row r="1100" spans="1:17" hidden="1">
      <c r="A1100">
        <v>1033</v>
      </c>
      <c r="B1100" t="s">
        <v>685</v>
      </c>
      <c r="C1100" t="s">
        <v>690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45</v>
      </c>
      <c r="M1100">
        <v>19</v>
      </c>
      <c r="N1100" s="1">
        <v>45593</v>
      </c>
      <c r="O1100">
        <v>0</v>
      </c>
      <c r="P1100" s="1">
        <v>0</v>
      </c>
      <c r="Q1100"/>
    </row>
    <row r="1101" spans="1:17" hidden="1">
      <c r="A1101">
        <v>1033</v>
      </c>
      <c r="B1101" t="s">
        <v>685</v>
      </c>
      <c r="C1101" t="s">
        <v>691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74.489999999999995</v>
      </c>
      <c r="M1101">
        <v>19</v>
      </c>
      <c r="N1101" s="1">
        <v>45593</v>
      </c>
      <c r="O1101">
        <v>0</v>
      </c>
      <c r="P1101" s="1">
        <v>0</v>
      </c>
      <c r="Q1101"/>
    </row>
    <row r="1102" spans="1:17" hidden="1">
      <c r="A1102">
        <v>1033</v>
      </c>
      <c r="B1102" t="s">
        <v>685</v>
      </c>
      <c r="C1102" t="s">
        <v>4830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90.93</v>
      </c>
      <c r="M1102">
        <v>26</v>
      </c>
      <c r="N1102" s="1">
        <v>45593</v>
      </c>
      <c r="O1102">
        <v>0</v>
      </c>
      <c r="P1102" s="1">
        <v>0</v>
      </c>
      <c r="Q1102"/>
    </row>
    <row r="1103" spans="1:17" hidden="1">
      <c r="A1103">
        <v>1033</v>
      </c>
      <c r="B1103" t="s">
        <v>685</v>
      </c>
      <c r="C1103" t="s">
        <v>773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28.13</v>
      </c>
      <c r="M1103">
        <v>10</v>
      </c>
      <c r="N1103" s="1">
        <v>45593</v>
      </c>
      <c r="O1103">
        <v>0</v>
      </c>
      <c r="P1103" s="1">
        <v>0</v>
      </c>
      <c r="Q1103"/>
    </row>
    <row r="1104" spans="1:17" hidden="1">
      <c r="A1104">
        <v>1033</v>
      </c>
      <c r="B1104" t="s">
        <v>690</v>
      </c>
      <c r="C1104" t="s">
        <v>685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2420.13</v>
      </c>
      <c r="M1104">
        <v>592</v>
      </c>
      <c r="N1104" s="1">
        <v>45593</v>
      </c>
      <c r="O1104">
        <v>0</v>
      </c>
      <c r="P1104" s="1">
        <v>0</v>
      </c>
      <c r="Q1104"/>
    </row>
    <row r="1105" spans="1:17" hidden="1">
      <c r="A1105">
        <v>1033</v>
      </c>
      <c r="B1105" t="s">
        <v>690</v>
      </c>
      <c r="C1105" t="s">
        <v>690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33.36</v>
      </c>
      <c r="M1105">
        <v>12</v>
      </c>
      <c r="N1105" s="1">
        <v>45593</v>
      </c>
      <c r="O1105">
        <v>0</v>
      </c>
      <c r="P1105" s="1">
        <v>0</v>
      </c>
      <c r="Q1105"/>
    </row>
    <row r="1106" spans="1:17" hidden="1">
      <c r="A1106">
        <v>1033</v>
      </c>
      <c r="B1106" t="s">
        <v>690</v>
      </c>
      <c r="C1106" t="s">
        <v>691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433.97</v>
      </c>
      <c r="M1106">
        <v>175</v>
      </c>
      <c r="N1106" s="1">
        <v>45593</v>
      </c>
      <c r="O1106">
        <v>0</v>
      </c>
      <c r="P1106" s="1">
        <v>0</v>
      </c>
      <c r="Q1106"/>
    </row>
    <row r="1107" spans="1:17" hidden="1">
      <c r="A1107">
        <v>1033</v>
      </c>
      <c r="B1107" t="s">
        <v>690</v>
      </c>
      <c r="C1107" t="s">
        <v>692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262.37</v>
      </c>
      <c r="M1107">
        <v>50</v>
      </c>
      <c r="N1107" s="1">
        <v>45593</v>
      </c>
      <c r="O1107">
        <v>0</v>
      </c>
      <c r="P1107" s="1">
        <v>0</v>
      </c>
      <c r="Q1107"/>
    </row>
    <row r="1108" spans="1:17" hidden="1">
      <c r="A1108">
        <v>1033</v>
      </c>
      <c r="B1108" t="s">
        <v>690</v>
      </c>
      <c r="C1108" t="s">
        <v>693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38.549999999999997</v>
      </c>
      <c r="M1108">
        <v>17</v>
      </c>
      <c r="N1108" s="1">
        <v>45593</v>
      </c>
      <c r="O1108">
        <v>0</v>
      </c>
      <c r="P1108" s="1">
        <v>0</v>
      </c>
      <c r="Q1108"/>
    </row>
    <row r="1109" spans="1:17" hidden="1">
      <c r="A1109">
        <v>1033</v>
      </c>
      <c r="B1109" t="s">
        <v>690</v>
      </c>
      <c r="C1109" t="s">
        <v>694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3085.47</v>
      </c>
      <c r="M1109">
        <v>1093</v>
      </c>
      <c r="N1109" s="1">
        <v>45593</v>
      </c>
      <c r="O1109">
        <v>0</v>
      </c>
      <c r="P1109" s="1">
        <v>0</v>
      </c>
      <c r="Q1109"/>
    </row>
    <row r="1110" spans="1:17" hidden="1">
      <c r="A1110">
        <v>1033</v>
      </c>
      <c r="B1110" t="s">
        <v>690</v>
      </c>
      <c r="C1110" t="s">
        <v>695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42.71</v>
      </c>
      <c r="M1110">
        <v>17</v>
      </c>
      <c r="N1110" s="1">
        <v>45593</v>
      </c>
      <c r="O1110">
        <v>0</v>
      </c>
      <c r="P1110" s="1">
        <v>0</v>
      </c>
      <c r="Q1110"/>
    </row>
    <row r="1111" spans="1:17" hidden="1">
      <c r="A1111">
        <v>1033</v>
      </c>
      <c r="B1111" t="s">
        <v>690</v>
      </c>
      <c r="C1111" t="s">
        <v>696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29.52</v>
      </c>
      <c r="M1111">
        <v>20</v>
      </c>
      <c r="N1111" s="1">
        <v>45593</v>
      </c>
      <c r="O1111">
        <v>0</v>
      </c>
      <c r="P1111" s="1">
        <v>0</v>
      </c>
      <c r="Q1111"/>
    </row>
    <row r="1112" spans="1:17" hidden="1">
      <c r="A1112">
        <v>1033</v>
      </c>
      <c r="B1112" t="s">
        <v>690</v>
      </c>
      <c r="C1112" t="s">
        <v>773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147.69</v>
      </c>
      <c r="M1112">
        <v>41</v>
      </c>
      <c r="N1112" s="1">
        <v>45593</v>
      </c>
      <c r="O1112">
        <v>0</v>
      </c>
      <c r="P1112" s="1">
        <v>0</v>
      </c>
      <c r="Q1112"/>
    </row>
    <row r="1113" spans="1:17" hidden="1">
      <c r="A1113">
        <v>1033</v>
      </c>
      <c r="B1113" t="s">
        <v>690</v>
      </c>
      <c r="C1113" t="s">
        <v>4603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43.51</v>
      </c>
      <c r="M1113">
        <v>28</v>
      </c>
      <c r="N1113" s="1">
        <v>45593</v>
      </c>
      <c r="O1113">
        <v>0</v>
      </c>
      <c r="P1113" s="1">
        <v>0</v>
      </c>
      <c r="Q1113"/>
    </row>
    <row r="1114" spans="1:17" hidden="1">
      <c r="A1114">
        <v>1033</v>
      </c>
      <c r="B1114" t="s">
        <v>690</v>
      </c>
      <c r="C1114" t="s">
        <v>776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5.99</v>
      </c>
      <c r="M1114">
        <v>1</v>
      </c>
      <c r="N1114" s="1">
        <v>45593</v>
      </c>
      <c r="O1114">
        <v>0</v>
      </c>
      <c r="P1114" s="1">
        <v>0</v>
      </c>
      <c r="Q1114"/>
    </row>
    <row r="1115" spans="1:17" hidden="1">
      <c r="A1115">
        <v>1033</v>
      </c>
      <c r="B1115" t="s">
        <v>690</v>
      </c>
      <c r="C1115" t="s">
        <v>777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56.44</v>
      </c>
      <c r="M1115">
        <v>12</v>
      </c>
      <c r="N1115" s="1">
        <v>45593</v>
      </c>
      <c r="O1115">
        <v>0</v>
      </c>
      <c r="P1115" s="1">
        <v>0</v>
      </c>
      <c r="Q1115"/>
    </row>
    <row r="1116" spans="1:17" hidden="1">
      <c r="A1116">
        <v>1033</v>
      </c>
      <c r="B1116" t="s">
        <v>690</v>
      </c>
      <c r="C1116" t="s">
        <v>778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46.66</v>
      </c>
      <c r="M1116">
        <v>30</v>
      </c>
      <c r="N1116" s="1">
        <v>45593</v>
      </c>
      <c r="O1116">
        <v>0</v>
      </c>
      <c r="P1116" s="1">
        <v>0</v>
      </c>
      <c r="Q1116"/>
    </row>
    <row r="1117" spans="1:17" hidden="1">
      <c r="A1117">
        <v>1033</v>
      </c>
      <c r="B1117" t="s">
        <v>690</v>
      </c>
      <c r="C1117" t="s">
        <v>789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1.5</v>
      </c>
      <c r="M1117">
        <v>1</v>
      </c>
      <c r="N1117" s="1">
        <v>45593</v>
      </c>
      <c r="O1117">
        <v>0</v>
      </c>
      <c r="P1117" s="1">
        <v>0</v>
      </c>
      <c r="Q1117"/>
    </row>
    <row r="1118" spans="1:17" hidden="1">
      <c r="A1118">
        <v>1033</v>
      </c>
      <c r="B1118" t="s">
        <v>690</v>
      </c>
      <c r="C1118" t="s">
        <v>4647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18.09</v>
      </c>
      <c r="M1118">
        <v>2</v>
      </c>
      <c r="N1118" s="1">
        <v>45593</v>
      </c>
      <c r="O1118">
        <v>0</v>
      </c>
      <c r="P1118" s="1">
        <v>0</v>
      </c>
      <c r="Q1118"/>
    </row>
    <row r="1119" spans="1:17" hidden="1">
      <c r="A1119">
        <v>1033</v>
      </c>
      <c r="B1119" t="s">
        <v>691</v>
      </c>
      <c r="C1119" t="s">
        <v>685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2791.93</v>
      </c>
      <c r="M1119">
        <v>585</v>
      </c>
      <c r="N1119" s="1">
        <v>45593</v>
      </c>
      <c r="O1119">
        <v>0</v>
      </c>
      <c r="P1119" s="1">
        <v>0</v>
      </c>
      <c r="Q1119"/>
    </row>
    <row r="1120" spans="1:17" hidden="1">
      <c r="A1120">
        <v>1033</v>
      </c>
      <c r="B1120" t="s">
        <v>691</v>
      </c>
      <c r="C1120" t="s">
        <v>690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495.25</v>
      </c>
      <c r="M1120">
        <v>107</v>
      </c>
      <c r="N1120" s="1">
        <v>45593</v>
      </c>
      <c r="O1120">
        <v>0</v>
      </c>
      <c r="P1120" s="1">
        <v>0</v>
      </c>
      <c r="Q1120"/>
    </row>
    <row r="1121" spans="1:17" hidden="1">
      <c r="A1121">
        <v>1033</v>
      </c>
      <c r="B1121" t="s">
        <v>691</v>
      </c>
      <c r="C1121" t="s">
        <v>694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75.45</v>
      </c>
      <c r="M1121">
        <v>13</v>
      </c>
      <c r="N1121" s="1">
        <v>45593</v>
      </c>
      <c r="O1121">
        <v>0</v>
      </c>
      <c r="P1121" s="1">
        <v>0</v>
      </c>
      <c r="Q1121"/>
    </row>
    <row r="1122" spans="1:17" hidden="1">
      <c r="A1122">
        <v>1033</v>
      </c>
      <c r="B1122" t="s">
        <v>691</v>
      </c>
      <c r="C1122" t="s">
        <v>695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676.79</v>
      </c>
      <c r="M1122">
        <v>119</v>
      </c>
      <c r="N1122" s="1">
        <v>45593</v>
      </c>
      <c r="O1122">
        <v>0</v>
      </c>
      <c r="P1122" s="1">
        <v>0</v>
      </c>
      <c r="Q1122"/>
    </row>
    <row r="1123" spans="1:17" hidden="1">
      <c r="A1123">
        <v>1033</v>
      </c>
      <c r="B1123" t="s">
        <v>691</v>
      </c>
      <c r="C1123" t="s">
        <v>775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183.76</v>
      </c>
      <c r="M1123">
        <v>97</v>
      </c>
      <c r="N1123" s="1">
        <v>45593</v>
      </c>
      <c r="O1123">
        <v>0</v>
      </c>
      <c r="P1123" s="1">
        <v>0</v>
      </c>
      <c r="Q1123"/>
    </row>
    <row r="1124" spans="1:17" hidden="1">
      <c r="A1124">
        <v>1033</v>
      </c>
      <c r="B1124" t="s">
        <v>691</v>
      </c>
      <c r="C1124" t="s">
        <v>776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141.33000000000001</v>
      </c>
      <c r="M1124">
        <v>82</v>
      </c>
      <c r="N1124" s="1">
        <v>45593</v>
      </c>
      <c r="O1124">
        <v>0</v>
      </c>
      <c r="P1124" s="1">
        <v>0</v>
      </c>
      <c r="Q1124"/>
    </row>
    <row r="1125" spans="1:17" hidden="1">
      <c r="A1125">
        <v>1033</v>
      </c>
      <c r="B1125" t="s">
        <v>691</v>
      </c>
      <c r="C1125" t="s">
        <v>790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42.13</v>
      </c>
      <c r="M1125">
        <v>23</v>
      </c>
      <c r="N1125" s="1">
        <v>45593</v>
      </c>
      <c r="O1125">
        <v>0</v>
      </c>
      <c r="P1125" s="1">
        <v>0</v>
      </c>
      <c r="Q1125"/>
    </row>
    <row r="1126" spans="1:17" hidden="1">
      <c r="A1126">
        <v>1033</v>
      </c>
      <c r="B1126" t="s">
        <v>691</v>
      </c>
      <c r="C1126" t="s">
        <v>29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181.54</v>
      </c>
      <c r="M1126">
        <v>25</v>
      </c>
      <c r="N1126" s="1">
        <v>45593</v>
      </c>
      <c r="O1126">
        <v>0</v>
      </c>
      <c r="P1126" s="1">
        <v>0</v>
      </c>
      <c r="Q1126"/>
    </row>
    <row r="1127" spans="1:17" hidden="1">
      <c r="A1127">
        <v>1033</v>
      </c>
      <c r="B1127" t="s">
        <v>691</v>
      </c>
      <c r="C1127" t="s">
        <v>794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130.11000000000001</v>
      </c>
      <c r="M1127">
        <v>55</v>
      </c>
      <c r="N1127" s="1">
        <v>45593</v>
      </c>
      <c r="O1127">
        <v>0</v>
      </c>
      <c r="P1127" s="1">
        <v>0</v>
      </c>
      <c r="Q1127"/>
    </row>
    <row r="1128" spans="1:17" hidden="1">
      <c r="A1128">
        <v>1033</v>
      </c>
      <c r="B1128" t="s">
        <v>692</v>
      </c>
      <c r="C1128" t="s">
        <v>685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832.94</v>
      </c>
      <c r="M1128">
        <v>305</v>
      </c>
      <c r="N1128" s="1">
        <v>45593</v>
      </c>
      <c r="O1128">
        <v>0</v>
      </c>
      <c r="P1128" s="1">
        <v>0</v>
      </c>
      <c r="Q1128"/>
    </row>
    <row r="1129" spans="1:17" hidden="1">
      <c r="A1129">
        <v>1033</v>
      </c>
      <c r="B1129" t="s">
        <v>692</v>
      </c>
      <c r="C1129" t="s">
        <v>691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73.260000000000005</v>
      </c>
      <c r="M1129">
        <v>25</v>
      </c>
      <c r="N1129" s="1">
        <v>45593</v>
      </c>
      <c r="O1129">
        <v>0</v>
      </c>
      <c r="P1129" s="1">
        <v>0</v>
      </c>
      <c r="Q1129"/>
    </row>
    <row r="1130" spans="1:17" hidden="1">
      <c r="A1130">
        <v>1033</v>
      </c>
      <c r="B1130" t="s">
        <v>693</v>
      </c>
      <c r="C1130" t="s">
        <v>685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796.56</v>
      </c>
      <c r="M1130">
        <v>290</v>
      </c>
      <c r="N1130" s="1">
        <v>45593</v>
      </c>
      <c r="O1130">
        <v>0</v>
      </c>
      <c r="P1130" s="1">
        <v>0</v>
      </c>
      <c r="Q1130"/>
    </row>
    <row r="1131" spans="1:17" hidden="1">
      <c r="A1131">
        <v>1033</v>
      </c>
      <c r="B1131" t="s">
        <v>693</v>
      </c>
      <c r="C1131" t="s">
        <v>692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327.31</v>
      </c>
      <c r="M1131">
        <v>110</v>
      </c>
      <c r="N1131" s="1">
        <v>45593</v>
      </c>
      <c r="O1131">
        <v>0</v>
      </c>
      <c r="P1131" s="1">
        <v>0</v>
      </c>
      <c r="Q1131"/>
    </row>
    <row r="1132" spans="1:17" hidden="1">
      <c r="A1132">
        <v>1033</v>
      </c>
      <c r="B1132" t="s">
        <v>693</v>
      </c>
      <c r="C1132" t="s">
        <v>693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175.48</v>
      </c>
      <c r="M1132">
        <v>85</v>
      </c>
      <c r="N1132" s="1">
        <v>45593</v>
      </c>
      <c r="O1132">
        <v>0</v>
      </c>
      <c r="P1132" s="1">
        <v>0</v>
      </c>
      <c r="Q1132"/>
    </row>
    <row r="1133" spans="1:17" hidden="1">
      <c r="A1133">
        <v>1033</v>
      </c>
      <c r="B1133" t="s">
        <v>693</v>
      </c>
      <c r="C1133" t="s">
        <v>694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304.33</v>
      </c>
      <c r="M1133">
        <v>134</v>
      </c>
      <c r="N1133" s="1">
        <v>45593</v>
      </c>
      <c r="O1133">
        <v>0</v>
      </c>
      <c r="P1133" s="1">
        <v>0</v>
      </c>
      <c r="Q1133"/>
    </row>
    <row r="1134" spans="1:17" hidden="1">
      <c r="A1134">
        <v>1033</v>
      </c>
      <c r="B1134" t="s">
        <v>693</v>
      </c>
      <c r="C1134" t="s">
        <v>695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380.33</v>
      </c>
      <c r="M1134">
        <v>25</v>
      </c>
      <c r="N1134" s="1">
        <v>45593</v>
      </c>
      <c r="O1134">
        <v>0</v>
      </c>
      <c r="P1134" s="1">
        <v>0</v>
      </c>
      <c r="Q1134"/>
    </row>
    <row r="1135" spans="1:17" hidden="1">
      <c r="A1135">
        <v>1033</v>
      </c>
      <c r="B1135" t="s">
        <v>693</v>
      </c>
      <c r="C1135" t="s">
        <v>696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32.67</v>
      </c>
      <c r="M1135">
        <v>22</v>
      </c>
      <c r="N1135" s="1">
        <v>45593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693</v>
      </c>
      <c r="C1136" t="s">
        <v>773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54.42</v>
      </c>
      <c r="M1136">
        <v>32</v>
      </c>
      <c r="N1136" s="1">
        <v>45593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694</v>
      </c>
      <c r="C1137" t="s">
        <v>685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1182.44</v>
      </c>
      <c r="M1137">
        <v>320</v>
      </c>
      <c r="N1137" s="1">
        <v>45593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694</v>
      </c>
      <c r="C1138" t="s">
        <v>690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73.98</v>
      </c>
      <c r="M1138">
        <v>41</v>
      </c>
      <c r="N1138" s="1">
        <v>45593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694</v>
      </c>
      <c r="C1139" t="s">
        <v>691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39.99</v>
      </c>
      <c r="M1139">
        <v>21</v>
      </c>
      <c r="N1139" s="1">
        <v>45593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694</v>
      </c>
      <c r="C1140" t="s">
        <v>692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90.89</v>
      </c>
      <c r="M1140">
        <v>53</v>
      </c>
      <c r="N1140" s="1">
        <v>45593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694</v>
      </c>
      <c r="C1141" t="s">
        <v>693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249.85</v>
      </c>
      <c r="M1141">
        <v>93</v>
      </c>
      <c r="N1141" s="1">
        <v>45593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694</v>
      </c>
      <c r="C1142" t="s">
        <v>778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60.64</v>
      </c>
      <c r="M1142">
        <v>22</v>
      </c>
      <c r="N1142" s="1">
        <v>45593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9895.7199999999993</v>
      </c>
      <c r="M1143">
        <v>1013</v>
      </c>
      <c r="N1143" s="1">
        <v>45593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695</v>
      </c>
      <c r="C1144" t="s">
        <v>690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61.18</v>
      </c>
      <c r="M1144">
        <v>28</v>
      </c>
      <c r="N1144" s="1">
        <v>45593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695</v>
      </c>
      <c r="C1145" t="s">
        <v>691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76.2</v>
      </c>
      <c r="M1145">
        <v>43</v>
      </c>
      <c r="N1145" s="1">
        <v>45593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695</v>
      </c>
      <c r="C1146" t="s">
        <v>694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290.77999999999997</v>
      </c>
      <c r="M1146">
        <v>34</v>
      </c>
      <c r="N1146" s="1">
        <v>45593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695</v>
      </c>
      <c r="C1147" t="s">
        <v>696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117.19</v>
      </c>
      <c r="M1147">
        <v>18</v>
      </c>
      <c r="N1147" s="1">
        <v>45593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695</v>
      </c>
      <c r="C1148" t="s">
        <v>778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113.45</v>
      </c>
      <c r="M1148">
        <v>37</v>
      </c>
      <c r="N1148" s="1">
        <v>45593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695</v>
      </c>
      <c r="C1149" t="s">
        <v>779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137.36000000000001</v>
      </c>
      <c r="M1149">
        <v>61</v>
      </c>
      <c r="N1149" s="1">
        <v>45593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695</v>
      </c>
      <c r="C1150" t="s">
        <v>781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87.04</v>
      </c>
      <c r="M1150">
        <v>25</v>
      </c>
      <c r="N1150" s="1">
        <v>45593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695</v>
      </c>
      <c r="C1151" t="s">
        <v>786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4257.21</v>
      </c>
      <c r="M1151">
        <v>28</v>
      </c>
      <c r="N1151" s="1">
        <v>45593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695</v>
      </c>
      <c r="C1152" t="s">
        <v>848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91.78</v>
      </c>
      <c r="M1152">
        <v>19</v>
      </c>
      <c r="N1152" s="1">
        <v>45593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695</v>
      </c>
      <c r="C1153" t="s">
        <v>872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96.42</v>
      </c>
      <c r="M1153">
        <v>35</v>
      </c>
      <c r="N1153" s="1">
        <v>45593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696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156.34</v>
      </c>
      <c r="M1154">
        <v>15</v>
      </c>
      <c r="N1154" s="1">
        <v>45593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696</v>
      </c>
      <c r="C1155" t="s">
        <v>691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224.56</v>
      </c>
      <c r="M1155">
        <v>17</v>
      </c>
      <c r="N1155" s="1">
        <v>45593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696</v>
      </c>
      <c r="C1156" t="s">
        <v>692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46.19</v>
      </c>
      <c r="M1156">
        <v>26</v>
      </c>
      <c r="N1156" s="1">
        <v>45593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4830</v>
      </c>
      <c r="C1157" t="s">
        <v>685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2414.92</v>
      </c>
      <c r="M1157">
        <v>67</v>
      </c>
      <c r="N1157" s="1">
        <v>45593</v>
      </c>
      <c r="O1157">
        <v>0</v>
      </c>
      <c r="P1157" s="1">
        <v>0</v>
      </c>
      <c r="Q1157"/>
    </row>
    <row r="1158" spans="1:17" hidden="1">
      <c r="A1158">
        <v>1034</v>
      </c>
      <c r="B1158" t="s">
        <v>685</v>
      </c>
      <c r="C1158" t="s">
        <v>685</v>
      </c>
      <c r="D1158" t="s">
        <v>686</v>
      </c>
      <c r="E1158" t="s">
        <v>6</v>
      </c>
      <c r="F1158" t="s">
        <v>687</v>
      </c>
      <c r="G1158" t="s">
        <v>1048</v>
      </c>
      <c r="H1158" t="s">
        <v>7</v>
      </c>
      <c r="I1158">
        <v>34</v>
      </c>
      <c r="J1158" s="55">
        <v>6.97</v>
      </c>
      <c r="K1158" s="64">
        <v>0</v>
      </c>
      <c r="L1158" s="71">
        <v>19859.46</v>
      </c>
      <c r="M1158">
        <v>6</v>
      </c>
      <c r="N1158" s="1">
        <v>45593</v>
      </c>
      <c r="O1158">
        <v>0</v>
      </c>
      <c r="P1158" s="1">
        <v>0</v>
      </c>
      <c r="Q1158"/>
    </row>
    <row r="1159" spans="1:17" hidden="1">
      <c r="A1159">
        <v>1034</v>
      </c>
      <c r="B1159" t="s">
        <v>685</v>
      </c>
      <c r="C1159" t="s">
        <v>685</v>
      </c>
      <c r="D1159" t="s">
        <v>686</v>
      </c>
      <c r="E1159" t="s">
        <v>6</v>
      </c>
      <c r="F1159" t="s">
        <v>687</v>
      </c>
      <c r="G1159" t="s">
        <v>1020</v>
      </c>
      <c r="H1159" t="s">
        <v>7</v>
      </c>
      <c r="I1159">
        <v>34</v>
      </c>
      <c r="J1159" s="55">
        <v>6.97</v>
      </c>
      <c r="K1159" s="64">
        <v>0</v>
      </c>
      <c r="L1159" s="71">
        <v>36001.78</v>
      </c>
      <c r="M1159">
        <v>11</v>
      </c>
      <c r="N1159" s="1">
        <v>45593</v>
      </c>
      <c r="O1159">
        <v>0</v>
      </c>
      <c r="P1159" s="1">
        <v>0</v>
      </c>
      <c r="Q1159"/>
    </row>
    <row r="1160" spans="1:17" hidden="1">
      <c r="A1160">
        <v>1034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982</v>
      </c>
      <c r="H1160" t="s">
        <v>7</v>
      </c>
      <c r="I1160">
        <v>34</v>
      </c>
      <c r="J1160" s="55">
        <v>6.97</v>
      </c>
      <c r="K1160" s="64">
        <v>0</v>
      </c>
      <c r="L1160" s="71">
        <v>5000</v>
      </c>
      <c r="M1160">
        <v>1</v>
      </c>
      <c r="N1160" s="1">
        <v>45593</v>
      </c>
      <c r="O1160">
        <v>0</v>
      </c>
      <c r="P1160" s="1">
        <v>0</v>
      </c>
      <c r="Q1160"/>
    </row>
    <row r="1161" spans="1:17" hidden="1">
      <c r="A1161">
        <v>1034</v>
      </c>
      <c r="B1161" t="s">
        <v>690</v>
      </c>
      <c r="C1161" t="s">
        <v>685</v>
      </c>
      <c r="D1161" t="s">
        <v>686</v>
      </c>
      <c r="E1161" t="s">
        <v>6</v>
      </c>
      <c r="F1161" t="s">
        <v>687</v>
      </c>
      <c r="G1161" t="s">
        <v>1033</v>
      </c>
      <c r="H1161" t="s">
        <v>7</v>
      </c>
      <c r="I1161">
        <v>34</v>
      </c>
      <c r="J1161" s="55">
        <v>6.97</v>
      </c>
      <c r="K1161" s="64">
        <v>0</v>
      </c>
      <c r="L1161" s="71">
        <v>2206.6</v>
      </c>
      <c r="M1161">
        <v>1</v>
      </c>
      <c r="N1161" s="1">
        <v>45593</v>
      </c>
      <c r="O1161">
        <v>0</v>
      </c>
      <c r="P1161" s="1">
        <v>0</v>
      </c>
      <c r="Q1161"/>
    </row>
    <row r="1162" spans="1:17" hidden="1">
      <c r="A1162">
        <v>1034</v>
      </c>
      <c r="B1162" t="s">
        <v>690</v>
      </c>
      <c r="C1162" t="s">
        <v>685</v>
      </c>
      <c r="D1162" t="s">
        <v>686</v>
      </c>
      <c r="E1162" t="s">
        <v>6</v>
      </c>
      <c r="F1162" t="s">
        <v>687</v>
      </c>
      <c r="G1162" t="s">
        <v>1028</v>
      </c>
      <c r="H1162" t="s">
        <v>7</v>
      </c>
      <c r="I1162">
        <v>34</v>
      </c>
      <c r="J1162" s="55">
        <v>6.97</v>
      </c>
      <c r="K1162" s="64">
        <v>0</v>
      </c>
      <c r="L1162" s="71">
        <v>551650</v>
      </c>
      <c r="M1162">
        <v>2</v>
      </c>
      <c r="N1162" s="1">
        <v>45593</v>
      </c>
      <c r="O1162">
        <v>0</v>
      </c>
      <c r="P1162" s="1">
        <v>0</v>
      </c>
      <c r="Q1162"/>
    </row>
    <row r="1163" spans="1:17" hidden="1">
      <c r="A1163">
        <v>1034</v>
      </c>
      <c r="B1163" t="s">
        <v>690</v>
      </c>
      <c r="C1163" t="s">
        <v>685</v>
      </c>
      <c r="D1163" t="s">
        <v>686</v>
      </c>
      <c r="E1163" t="s">
        <v>6</v>
      </c>
      <c r="F1163" t="s">
        <v>687</v>
      </c>
      <c r="G1163" t="s">
        <v>5186</v>
      </c>
      <c r="H1163" t="s">
        <v>7</v>
      </c>
      <c r="I1163">
        <v>34</v>
      </c>
      <c r="J1163" s="55">
        <v>6.97</v>
      </c>
      <c r="K1163" s="64">
        <v>0</v>
      </c>
      <c r="L1163" s="71">
        <v>50</v>
      </c>
      <c r="M1163">
        <v>1</v>
      </c>
      <c r="N1163" s="1">
        <v>45593</v>
      </c>
      <c r="O1163">
        <v>0</v>
      </c>
      <c r="P1163" s="1">
        <v>0</v>
      </c>
      <c r="Q1163"/>
    </row>
    <row r="1164" spans="1:17" hidden="1">
      <c r="A1164">
        <v>1034</v>
      </c>
      <c r="B1164" t="s">
        <v>690</v>
      </c>
      <c r="C1164" t="s">
        <v>694</v>
      </c>
      <c r="D1164" t="s">
        <v>686</v>
      </c>
      <c r="E1164" t="s">
        <v>6</v>
      </c>
      <c r="F1164" t="s">
        <v>687</v>
      </c>
      <c r="G1164" t="s">
        <v>1026</v>
      </c>
      <c r="H1164" t="s">
        <v>7</v>
      </c>
      <c r="I1164">
        <v>34</v>
      </c>
      <c r="J1164" s="55">
        <v>6.97</v>
      </c>
      <c r="K1164" s="64">
        <v>0</v>
      </c>
      <c r="L1164" s="71">
        <v>3309.9</v>
      </c>
      <c r="M1164">
        <v>1</v>
      </c>
      <c r="N1164" s="1">
        <v>45593</v>
      </c>
      <c r="O1164">
        <v>0</v>
      </c>
      <c r="P1164" s="1">
        <v>0</v>
      </c>
      <c r="Q1164"/>
    </row>
    <row r="1165" spans="1:17" hidden="1">
      <c r="A1165">
        <v>1034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1021</v>
      </c>
      <c r="H1165" t="s">
        <v>7</v>
      </c>
      <c r="I1165">
        <v>34</v>
      </c>
      <c r="J1165" s="55">
        <v>6.97</v>
      </c>
      <c r="K1165" s="64">
        <v>0</v>
      </c>
      <c r="L1165" s="71">
        <v>405044.86</v>
      </c>
      <c r="M1165">
        <v>8</v>
      </c>
      <c r="N1165" s="1">
        <v>45593</v>
      </c>
      <c r="O1165">
        <v>0</v>
      </c>
      <c r="P1165" s="1">
        <v>0</v>
      </c>
      <c r="Q1165"/>
    </row>
    <row r="1166" spans="1:17" hidden="1">
      <c r="A1166">
        <v>1034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1032</v>
      </c>
      <c r="H1166" t="s">
        <v>7</v>
      </c>
      <c r="I1166">
        <v>34</v>
      </c>
      <c r="J1166" s="55">
        <v>6.97</v>
      </c>
      <c r="K1166" s="64">
        <v>0</v>
      </c>
      <c r="L1166" s="71">
        <v>502.15</v>
      </c>
      <c r="M1166">
        <v>1</v>
      </c>
      <c r="N1166" s="1">
        <v>45593</v>
      </c>
      <c r="O1166">
        <v>0</v>
      </c>
      <c r="P1166" s="1">
        <v>0</v>
      </c>
      <c r="Q1166"/>
    </row>
    <row r="1167" spans="1:17" hidden="1">
      <c r="A1167">
        <v>1034</v>
      </c>
      <c r="B1167" t="s">
        <v>692</v>
      </c>
      <c r="C1167" t="s">
        <v>685</v>
      </c>
      <c r="D1167" t="s">
        <v>686</v>
      </c>
      <c r="E1167" t="s">
        <v>6</v>
      </c>
      <c r="F1167" t="s">
        <v>687</v>
      </c>
      <c r="G1167" t="s">
        <v>1016</v>
      </c>
      <c r="H1167" t="s">
        <v>7</v>
      </c>
      <c r="I1167">
        <v>34</v>
      </c>
      <c r="J1167" s="55">
        <v>6.97</v>
      </c>
      <c r="K1167" s="64">
        <v>0</v>
      </c>
      <c r="L1167" s="71">
        <v>3309.9</v>
      </c>
      <c r="M1167">
        <v>1</v>
      </c>
      <c r="N1167" s="1">
        <v>45593</v>
      </c>
      <c r="O1167">
        <v>0</v>
      </c>
      <c r="P1167" s="1">
        <v>0</v>
      </c>
      <c r="Q1167"/>
    </row>
    <row r="1168" spans="1:17" hidden="1">
      <c r="A1168">
        <v>1034</v>
      </c>
      <c r="B1168" t="s">
        <v>692</v>
      </c>
      <c r="C1168" t="s">
        <v>685</v>
      </c>
      <c r="D1168" t="s">
        <v>686</v>
      </c>
      <c r="E1168" t="s">
        <v>6</v>
      </c>
      <c r="F1168" t="s">
        <v>687</v>
      </c>
      <c r="G1168" t="s">
        <v>1027</v>
      </c>
      <c r="H1168" t="s">
        <v>7</v>
      </c>
      <c r="I1168">
        <v>34</v>
      </c>
      <c r="J1168" s="55">
        <v>6.97</v>
      </c>
      <c r="K1168" s="64">
        <v>0</v>
      </c>
      <c r="L1168" s="71">
        <v>13239.6</v>
      </c>
      <c r="M1168">
        <v>4</v>
      </c>
      <c r="N1168" s="1">
        <v>45593</v>
      </c>
      <c r="O1168">
        <v>0</v>
      </c>
      <c r="P1168" s="1">
        <v>0</v>
      </c>
      <c r="Q1168"/>
    </row>
    <row r="1169" spans="1:17" hidden="1">
      <c r="A1169">
        <v>1034</v>
      </c>
      <c r="B1169" t="s">
        <v>694</v>
      </c>
      <c r="C1169" t="s">
        <v>685</v>
      </c>
      <c r="D1169" t="s">
        <v>686</v>
      </c>
      <c r="E1169" t="s">
        <v>6</v>
      </c>
      <c r="F1169" t="s">
        <v>687</v>
      </c>
      <c r="G1169" t="s">
        <v>1018</v>
      </c>
      <c r="H1169" t="s">
        <v>7</v>
      </c>
      <c r="I1169">
        <v>34</v>
      </c>
      <c r="J1169" s="55">
        <v>6.97</v>
      </c>
      <c r="K1169" s="64">
        <v>0</v>
      </c>
      <c r="L1169" s="71">
        <v>3309.9</v>
      </c>
      <c r="M1169">
        <v>1</v>
      </c>
      <c r="N1169" s="1">
        <v>45593</v>
      </c>
      <c r="O1169">
        <v>0</v>
      </c>
      <c r="P1169" s="1">
        <v>0</v>
      </c>
      <c r="Q1169"/>
    </row>
    <row r="1170" spans="1:17" hidden="1">
      <c r="A1170">
        <v>1034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1017</v>
      </c>
      <c r="H1170" t="s">
        <v>7</v>
      </c>
      <c r="I1170">
        <v>34</v>
      </c>
      <c r="J1170" s="55">
        <v>6.97</v>
      </c>
      <c r="K1170" s="64">
        <v>0</v>
      </c>
      <c r="L1170" s="71">
        <v>3309.9</v>
      </c>
      <c r="M1170">
        <v>1</v>
      </c>
      <c r="N1170" s="1">
        <v>45593</v>
      </c>
      <c r="O1170">
        <v>0</v>
      </c>
      <c r="P1170" s="1">
        <v>0</v>
      </c>
      <c r="Q1170"/>
    </row>
    <row r="1171" spans="1:17" hidden="1">
      <c r="A1171">
        <v>1034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734</v>
      </c>
      <c r="H1171" t="s">
        <v>7</v>
      </c>
      <c r="I1171">
        <v>34</v>
      </c>
      <c r="J1171" s="55">
        <v>6.97</v>
      </c>
      <c r="K1171" s="64">
        <v>0</v>
      </c>
      <c r="L1171" s="71">
        <v>3309.9</v>
      </c>
      <c r="M1171">
        <v>1</v>
      </c>
      <c r="N1171" s="1">
        <v>45593</v>
      </c>
      <c r="O1171">
        <v>0</v>
      </c>
      <c r="P1171" s="1">
        <v>0</v>
      </c>
      <c r="Q1171"/>
    </row>
    <row r="1172" spans="1:17" hidden="1">
      <c r="A1172">
        <v>1034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1024</v>
      </c>
      <c r="H1172" t="s">
        <v>7</v>
      </c>
      <c r="I1172">
        <v>34</v>
      </c>
      <c r="J1172" s="55">
        <v>6.97</v>
      </c>
      <c r="K1172" s="64">
        <v>0</v>
      </c>
      <c r="L1172" s="71">
        <v>9929.7000000000007</v>
      </c>
      <c r="M1172">
        <v>3</v>
      </c>
      <c r="N1172" s="1">
        <v>45593</v>
      </c>
      <c r="O1172">
        <v>0</v>
      </c>
      <c r="P1172" s="1">
        <v>0</v>
      </c>
      <c r="Q1172"/>
    </row>
    <row r="1173" spans="1:17" hidden="1">
      <c r="A1173">
        <v>1034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1019</v>
      </c>
      <c r="H1173" t="s">
        <v>7</v>
      </c>
      <c r="I1173">
        <v>34</v>
      </c>
      <c r="J1173" s="55">
        <v>6.97</v>
      </c>
      <c r="K1173" s="64">
        <v>0</v>
      </c>
      <c r="L1173" s="64">
        <v>17297.830000000002</v>
      </c>
      <c r="M1173">
        <v>6</v>
      </c>
      <c r="N1173" s="1">
        <v>45593</v>
      </c>
      <c r="O1173">
        <v>0</v>
      </c>
      <c r="P1173" s="1">
        <v>0</v>
      </c>
      <c r="Q1173"/>
    </row>
    <row r="1174" spans="1:17" hidden="1">
      <c r="A1174">
        <v>1034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1029</v>
      </c>
      <c r="H1174" t="s">
        <v>7</v>
      </c>
      <c r="I1174">
        <v>34</v>
      </c>
      <c r="J1174" s="55">
        <v>6.97</v>
      </c>
      <c r="K1174" s="64">
        <v>0</v>
      </c>
      <c r="L1174" s="64">
        <v>76637.06</v>
      </c>
      <c r="M1174">
        <v>2</v>
      </c>
      <c r="N1174" s="1">
        <v>45593</v>
      </c>
      <c r="O1174">
        <v>0</v>
      </c>
      <c r="P1174" s="1">
        <v>0</v>
      </c>
      <c r="Q1174"/>
    </row>
    <row r="1175" spans="1:17" hidden="1">
      <c r="A1175">
        <v>1034</v>
      </c>
      <c r="B1175" t="s">
        <v>695</v>
      </c>
      <c r="C1175" t="s">
        <v>785</v>
      </c>
      <c r="D1175" t="s">
        <v>686</v>
      </c>
      <c r="E1175" t="s">
        <v>6</v>
      </c>
      <c r="F1175" t="s">
        <v>687</v>
      </c>
      <c r="G1175" t="s">
        <v>984</v>
      </c>
      <c r="H1175" t="s">
        <v>7</v>
      </c>
      <c r="I1175">
        <v>34</v>
      </c>
      <c r="J1175" s="55">
        <v>6.97</v>
      </c>
      <c r="K1175" s="64">
        <v>0</v>
      </c>
      <c r="L1175" s="71">
        <v>10</v>
      </c>
      <c r="M1175">
        <v>1</v>
      </c>
      <c r="N1175" s="1">
        <v>45593</v>
      </c>
      <c r="O1175">
        <v>0</v>
      </c>
      <c r="P1175" s="1">
        <v>0</v>
      </c>
      <c r="Q1175"/>
    </row>
    <row r="1176" spans="1:17" hidden="1">
      <c r="A1176">
        <v>1036</v>
      </c>
      <c r="B1176" t="s">
        <v>685</v>
      </c>
      <c r="C1176" t="s">
        <v>685</v>
      </c>
      <c r="D1176" t="s">
        <v>686</v>
      </c>
      <c r="E1176" t="s">
        <v>6</v>
      </c>
      <c r="F1176" t="s">
        <v>687</v>
      </c>
      <c r="G1176" t="s">
        <v>29</v>
      </c>
      <c r="H1176" t="s">
        <v>7</v>
      </c>
      <c r="I1176">
        <v>34</v>
      </c>
      <c r="J1176" s="55">
        <v>6.97</v>
      </c>
      <c r="K1176" s="64">
        <v>0</v>
      </c>
      <c r="L1176" s="71">
        <v>267.07</v>
      </c>
      <c r="M1176">
        <v>3</v>
      </c>
      <c r="N1176" s="1">
        <v>45593</v>
      </c>
      <c r="O1176">
        <v>0</v>
      </c>
      <c r="P1176" s="1">
        <v>0</v>
      </c>
      <c r="Q1176"/>
    </row>
    <row r="1177" spans="1:17" hidden="1">
      <c r="A1177">
        <v>1036</v>
      </c>
      <c r="B1177" t="s">
        <v>685</v>
      </c>
      <c r="C1177" t="s">
        <v>685</v>
      </c>
      <c r="D1177" t="s">
        <v>686</v>
      </c>
      <c r="E1177" t="s">
        <v>6</v>
      </c>
      <c r="F1177" t="s">
        <v>687</v>
      </c>
      <c r="G1177" t="s">
        <v>792</v>
      </c>
      <c r="H1177" t="s">
        <v>7</v>
      </c>
      <c r="I1177">
        <v>34</v>
      </c>
      <c r="J1177" s="55">
        <v>6.97</v>
      </c>
      <c r="K1177" s="64">
        <v>0</v>
      </c>
      <c r="L1177" s="71">
        <v>12</v>
      </c>
      <c r="M1177">
        <v>1</v>
      </c>
      <c r="N1177" s="1">
        <v>45593</v>
      </c>
      <c r="O1177">
        <v>0</v>
      </c>
      <c r="P1177" s="1">
        <v>0</v>
      </c>
      <c r="Q1177"/>
    </row>
    <row r="1178" spans="1:17" hidden="1">
      <c r="A1178">
        <v>1036</v>
      </c>
      <c r="B1178" t="s">
        <v>685</v>
      </c>
      <c r="C1178" t="s">
        <v>685</v>
      </c>
      <c r="D1178" t="s">
        <v>686</v>
      </c>
      <c r="E1178" t="s">
        <v>6</v>
      </c>
      <c r="F1178" t="s">
        <v>687</v>
      </c>
      <c r="G1178" t="s">
        <v>803</v>
      </c>
      <c r="H1178" t="s">
        <v>7</v>
      </c>
      <c r="I1178">
        <v>34</v>
      </c>
      <c r="J1178" s="55">
        <v>6.97</v>
      </c>
      <c r="K1178" s="64">
        <v>0</v>
      </c>
      <c r="L1178" s="71">
        <v>120.14</v>
      </c>
      <c r="M1178">
        <v>2</v>
      </c>
      <c r="N1178" s="1">
        <v>45593</v>
      </c>
      <c r="O1178">
        <v>0</v>
      </c>
      <c r="P1178" s="1">
        <v>0</v>
      </c>
      <c r="Q1178"/>
    </row>
    <row r="1179" spans="1:17" hidden="1">
      <c r="A1179">
        <v>1036</v>
      </c>
      <c r="B1179" t="s">
        <v>690</v>
      </c>
      <c r="C1179" t="s">
        <v>685</v>
      </c>
      <c r="D1179" t="s">
        <v>686</v>
      </c>
      <c r="E1179" t="s">
        <v>6</v>
      </c>
      <c r="F1179" t="s">
        <v>687</v>
      </c>
      <c r="G1179" t="s">
        <v>799</v>
      </c>
      <c r="H1179" t="s">
        <v>7</v>
      </c>
      <c r="I1179">
        <v>34</v>
      </c>
      <c r="J1179" s="55">
        <v>6.97</v>
      </c>
      <c r="K1179" s="64">
        <v>0</v>
      </c>
      <c r="L1179" s="71">
        <v>106.17</v>
      </c>
      <c r="M1179">
        <v>2</v>
      </c>
      <c r="N1179" s="1">
        <v>45593</v>
      </c>
      <c r="O1179">
        <v>0</v>
      </c>
      <c r="P1179" s="1">
        <v>0</v>
      </c>
      <c r="Q1179"/>
    </row>
    <row r="1180" spans="1:17" hidden="1">
      <c r="A1180">
        <v>1036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800</v>
      </c>
      <c r="H1180" t="s">
        <v>7</v>
      </c>
      <c r="I1180">
        <v>34</v>
      </c>
      <c r="J1180" s="55">
        <v>6.97</v>
      </c>
      <c r="K1180" s="64">
        <v>0</v>
      </c>
      <c r="L1180" s="71">
        <v>7.83</v>
      </c>
      <c r="M1180">
        <v>1</v>
      </c>
      <c r="N1180" s="1">
        <v>45593</v>
      </c>
      <c r="O1180">
        <v>0</v>
      </c>
      <c r="P1180" s="1">
        <v>0</v>
      </c>
      <c r="Q1180"/>
    </row>
    <row r="1181" spans="1:17" hidden="1">
      <c r="A1181">
        <v>1036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806</v>
      </c>
      <c r="H1181" t="s">
        <v>7</v>
      </c>
      <c r="I1181">
        <v>34</v>
      </c>
      <c r="J1181" s="55">
        <v>6.97</v>
      </c>
      <c r="K1181" s="64">
        <v>0</v>
      </c>
      <c r="L1181" s="71">
        <v>7173.6</v>
      </c>
      <c r="M1181">
        <v>1</v>
      </c>
      <c r="N1181" s="1">
        <v>45593</v>
      </c>
      <c r="O1181">
        <v>0</v>
      </c>
      <c r="P1181" s="1">
        <v>0</v>
      </c>
      <c r="Q1181"/>
    </row>
    <row r="1182" spans="1:17" hidden="1">
      <c r="A1182">
        <v>1036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4604</v>
      </c>
      <c r="H1182" t="s">
        <v>7</v>
      </c>
      <c r="I1182">
        <v>34</v>
      </c>
      <c r="J1182" s="55">
        <v>6.97</v>
      </c>
      <c r="K1182" s="64">
        <v>0</v>
      </c>
      <c r="L1182" s="71">
        <v>1</v>
      </c>
      <c r="M1182">
        <v>1</v>
      </c>
      <c r="N1182" s="1">
        <v>45593</v>
      </c>
      <c r="O1182">
        <v>0</v>
      </c>
      <c r="P1182" s="1">
        <v>0</v>
      </c>
      <c r="Q1182"/>
    </row>
    <row r="1183" spans="1:17" hidden="1">
      <c r="A1183">
        <v>1036</v>
      </c>
      <c r="B1183" t="s">
        <v>690</v>
      </c>
      <c r="C1183" t="s">
        <v>690</v>
      </c>
      <c r="D1183" t="s">
        <v>686</v>
      </c>
      <c r="E1183" t="s">
        <v>6</v>
      </c>
      <c r="F1183" t="s">
        <v>687</v>
      </c>
      <c r="G1183" t="s">
        <v>808</v>
      </c>
      <c r="H1183" t="s">
        <v>7</v>
      </c>
      <c r="I1183">
        <v>34</v>
      </c>
      <c r="J1183" s="55">
        <v>6.97</v>
      </c>
      <c r="K1183" s="64">
        <v>0</v>
      </c>
      <c r="L1183" s="71">
        <v>327.68</v>
      </c>
      <c r="M1183">
        <v>2</v>
      </c>
      <c r="N1183" s="1">
        <v>45593</v>
      </c>
      <c r="O1183">
        <v>0</v>
      </c>
      <c r="P1183" s="1">
        <v>0</v>
      </c>
      <c r="Q1183"/>
    </row>
    <row r="1184" spans="1:17" hidden="1">
      <c r="A1184">
        <v>1036</v>
      </c>
      <c r="B1184" t="s">
        <v>691</v>
      </c>
      <c r="C1184" t="s">
        <v>685</v>
      </c>
      <c r="D1184" t="s">
        <v>686</v>
      </c>
      <c r="E1184" t="s">
        <v>6</v>
      </c>
      <c r="F1184" t="s">
        <v>687</v>
      </c>
      <c r="G1184" t="s">
        <v>774</v>
      </c>
      <c r="H1184" t="s">
        <v>7</v>
      </c>
      <c r="I1184">
        <v>34</v>
      </c>
      <c r="J1184" s="55">
        <v>6.97</v>
      </c>
      <c r="K1184" s="64">
        <v>0</v>
      </c>
      <c r="L1184" s="71">
        <v>160.66999999999999</v>
      </c>
      <c r="M1184">
        <v>1</v>
      </c>
      <c r="N1184" s="1">
        <v>45593</v>
      </c>
      <c r="O1184">
        <v>0</v>
      </c>
      <c r="P1184" s="1">
        <v>0</v>
      </c>
      <c r="Q1184"/>
    </row>
    <row r="1185" spans="1:17" hidden="1">
      <c r="A1185">
        <v>1036</v>
      </c>
      <c r="B1185" t="s">
        <v>691</v>
      </c>
      <c r="C1185" t="s">
        <v>685</v>
      </c>
      <c r="D1185" t="s">
        <v>686</v>
      </c>
      <c r="E1185" t="s">
        <v>6</v>
      </c>
      <c r="F1185" t="s">
        <v>687</v>
      </c>
      <c r="G1185" t="s">
        <v>4603</v>
      </c>
      <c r="H1185" t="s">
        <v>7</v>
      </c>
      <c r="I1185">
        <v>34</v>
      </c>
      <c r="J1185" s="55">
        <v>6.97</v>
      </c>
      <c r="K1185" s="64">
        <v>0</v>
      </c>
      <c r="L1185" s="71">
        <v>84.11</v>
      </c>
      <c r="M1185">
        <v>1</v>
      </c>
      <c r="N1185" s="1">
        <v>45593</v>
      </c>
      <c r="O1185">
        <v>0</v>
      </c>
      <c r="P1185" s="1">
        <v>0</v>
      </c>
      <c r="Q1185"/>
    </row>
    <row r="1186" spans="1:17" hidden="1">
      <c r="A1186">
        <v>1036</v>
      </c>
      <c r="B1186" t="s">
        <v>692</v>
      </c>
      <c r="C1186" t="s">
        <v>685</v>
      </c>
      <c r="D1186" t="s">
        <v>686</v>
      </c>
      <c r="E1186" t="s">
        <v>6</v>
      </c>
      <c r="F1186" t="s">
        <v>687</v>
      </c>
      <c r="G1186" t="s">
        <v>809</v>
      </c>
      <c r="H1186" t="s">
        <v>7</v>
      </c>
      <c r="I1186">
        <v>34</v>
      </c>
      <c r="J1186" s="55">
        <v>6.97</v>
      </c>
      <c r="K1186" s="64">
        <v>0</v>
      </c>
      <c r="L1186" s="71">
        <v>57.25</v>
      </c>
      <c r="M1186">
        <v>1</v>
      </c>
      <c r="N1186" s="1">
        <v>45593</v>
      </c>
      <c r="O1186">
        <v>0</v>
      </c>
      <c r="P1186" s="1">
        <v>0</v>
      </c>
      <c r="Q1186"/>
    </row>
    <row r="1187" spans="1:17" hidden="1">
      <c r="A1187">
        <v>1036</v>
      </c>
      <c r="B1187" t="s">
        <v>693</v>
      </c>
      <c r="C1187" t="s">
        <v>685</v>
      </c>
      <c r="D1187" t="s">
        <v>686</v>
      </c>
      <c r="E1187" t="s">
        <v>6</v>
      </c>
      <c r="F1187" t="s">
        <v>687</v>
      </c>
      <c r="G1187" t="s">
        <v>6</v>
      </c>
      <c r="H1187" t="s">
        <v>7</v>
      </c>
      <c r="I1187">
        <v>34</v>
      </c>
      <c r="J1187" s="55">
        <v>6.97</v>
      </c>
      <c r="K1187" s="64">
        <v>0</v>
      </c>
      <c r="L1187" s="71">
        <v>89.17</v>
      </c>
      <c r="M1187">
        <v>2</v>
      </c>
      <c r="N1187" s="1">
        <v>45593</v>
      </c>
      <c r="O1187">
        <v>0</v>
      </c>
      <c r="P1187" s="1">
        <v>0</v>
      </c>
      <c r="Q1187"/>
    </row>
    <row r="1188" spans="1:17" hidden="1">
      <c r="A1188">
        <v>1036</v>
      </c>
      <c r="B1188" t="s">
        <v>693</v>
      </c>
      <c r="C1188" t="s">
        <v>685</v>
      </c>
      <c r="D1188" t="s">
        <v>686</v>
      </c>
      <c r="E1188" t="s">
        <v>6</v>
      </c>
      <c r="F1188" t="s">
        <v>687</v>
      </c>
      <c r="G1188" t="s">
        <v>793</v>
      </c>
      <c r="H1188" t="s">
        <v>7</v>
      </c>
      <c r="I1188">
        <v>34</v>
      </c>
      <c r="J1188" s="55">
        <v>6.97</v>
      </c>
      <c r="K1188" s="64">
        <v>0</v>
      </c>
      <c r="L1188" s="71">
        <v>24</v>
      </c>
      <c r="M1188">
        <v>2</v>
      </c>
      <c r="N1188" s="1">
        <v>45593</v>
      </c>
      <c r="O1188">
        <v>0</v>
      </c>
      <c r="P1188" s="1">
        <v>0</v>
      </c>
      <c r="Q1188"/>
    </row>
    <row r="1189" spans="1:17" hidden="1">
      <c r="A1189">
        <v>1036</v>
      </c>
      <c r="B1189" t="s">
        <v>693</v>
      </c>
      <c r="C1189" t="s">
        <v>695</v>
      </c>
      <c r="D1189" t="s">
        <v>686</v>
      </c>
      <c r="E1189" t="s">
        <v>6</v>
      </c>
      <c r="F1189" t="s">
        <v>687</v>
      </c>
      <c r="G1189" t="s">
        <v>28</v>
      </c>
      <c r="H1189" t="s">
        <v>7</v>
      </c>
      <c r="I1189">
        <v>34</v>
      </c>
      <c r="J1189" s="55">
        <v>6.97</v>
      </c>
      <c r="K1189" s="64">
        <v>0</v>
      </c>
      <c r="L1189" s="71">
        <v>77.25</v>
      </c>
      <c r="M1189">
        <v>1</v>
      </c>
      <c r="N1189" s="1">
        <v>45593</v>
      </c>
      <c r="O1189">
        <v>0</v>
      </c>
      <c r="P1189" s="1">
        <v>0</v>
      </c>
      <c r="Q1189"/>
    </row>
    <row r="1190" spans="1:17" hidden="1">
      <c r="A1190">
        <v>1036</v>
      </c>
      <c r="B1190" t="s">
        <v>694</v>
      </c>
      <c r="C1190" t="s">
        <v>685</v>
      </c>
      <c r="D1190" t="s">
        <v>686</v>
      </c>
      <c r="E1190" t="s">
        <v>6</v>
      </c>
      <c r="F1190" t="s">
        <v>687</v>
      </c>
      <c r="G1190" t="s">
        <v>794</v>
      </c>
      <c r="H1190" t="s">
        <v>7</v>
      </c>
      <c r="I1190">
        <v>34</v>
      </c>
      <c r="J1190" s="55">
        <v>6.97</v>
      </c>
      <c r="K1190" s="64">
        <v>0</v>
      </c>
      <c r="L1190" s="71">
        <v>645.62</v>
      </c>
      <c r="M1190">
        <v>1</v>
      </c>
      <c r="N1190" s="1">
        <v>45593</v>
      </c>
      <c r="O1190">
        <v>0</v>
      </c>
      <c r="P1190" s="1">
        <v>0</v>
      </c>
      <c r="Q1190"/>
    </row>
    <row r="1191" spans="1:17" hidden="1">
      <c r="A1191">
        <v>1036</v>
      </c>
      <c r="B1191" t="s">
        <v>694</v>
      </c>
      <c r="C1191" t="s">
        <v>690</v>
      </c>
      <c r="D1191" t="s">
        <v>686</v>
      </c>
      <c r="E1191" t="s">
        <v>6</v>
      </c>
      <c r="F1191" t="s">
        <v>687</v>
      </c>
      <c r="G1191" t="s">
        <v>797</v>
      </c>
      <c r="H1191" t="s">
        <v>7</v>
      </c>
      <c r="I1191">
        <v>34</v>
      </c>
      <c r="J1191" s="55">
        <v>6.97</v>
      </c>
      <c r="K1191" s="64">
        <v>0</v>
      </c>
      <c r="L1191" s="71">
        <v>60</v>
      </c>
      <c r="M1191">
        <v>1</v>
      </c>
      <c r="N1191" s="1">
        <v>45593</v>
      </c>
      <c r="O1191">
        <v>0</v>
      </c>
      <c r="P1191" s="1">
        <v>0</v>
      </c>
      <c r="Q1191"/>
    </row>
    <row r="1192" spans="1:17" hidden="1">
      <c r="A1192">
        <v>1036</v>
      </c>
      <c r="B1192" t="s">
        <v>694</v>
      </c>
      <c r="C1192" t="s">
        <v>692</v>
      </c>
      <c r="D1192" t="s">
        <v>686</v>
      </c>
      <c r="E1192" t="s">
        <v>6</v>
      </c>
      <c r="F1192" t="s">
        <v>687</v>
      </c>
      <c r="G1192" t="s">
        <v>798</v>
      </c>
      <c r="H1192" t="s">
        <v>7</v>
      </c>
      <c r="I1192">
        <v>34</v>
      </c>
      <c r="J1192" s="55">
        <v>6.97</v>
      </c>
      <c r="K1192" s="64">
        <v>0</v>
      </c>
      <c r="L1192" s="71">
        <v>129.93</v>
      </c>
      <c r="M1192">
        <v>2</v>
      </c>
      <c r="N1192" s="1">
        <v>45593</v>
      </c>
      <c r="O1192">
        <v>0</v>
      </c>
      <c r="P1192" s="1">
        <v>0</v>
      </c>
      <c r="Q1192"/>
    </row>
    <row r="1193" spans="1:17" hidden="1">
      <c r="A1193">
        <v>1036</v>
      </c>
      <c r="B1193" t="s">
        <v>694</v>
      </c>
      <c r="C1193" t="s">
        <v>693</v>
      </c>
      <c r="D1193" t="s">
        <v>686</v>
      </c>
      <c r="E1193" t="s">
        <v>6</v>
      </c>
      <c r="F1193" t="s">
        <v>687</v>
      </c>
      <c r="G1193" t="s">
        <v>795</v>
      </c>
      <c r="H1193" t="s">
        <v>7</v>
      </c>
      <c r="I1193">
        <v>34</v>
      </c>
      <c r="J1193" s="55">
        <v>6.97</v>
      </c>
      <c r="K1193" s="64">
        <v>0</v>
      </c>
      <c r="L1193" s="71">
        <v>1000</v>
      </c>
      <c r="M1193">
        <v>1</v>
      </c>
      <c r="N1193" s="1">
        <v>45593</v>
      </c>
      <c r="O1193">
        <v>0</v>
      </c>
      <c r="P1193" s="1">
        <v>0</v>
      </c>
      <c r="Q1193"/>
    </row>
    <row r="1194" spans="1:17" hidden="1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782</v>
      </c>
      <c r="H1194" t="s">
        <v>7</v>
      </c>
      <c r="I1194">
        <v>34</v>
      </c>
      <c r="J1194" s="55">
        <v>6.97</v>
      </c>
      <c r="K1194" s="64">
        <v>0</v>
      </c>
      <c r="L1194" s="71">
        <v>76.86</v>
      </c>
      <c r="M1194">
        <v>2</v>
      </c>
      <c r="N1194" s="1">
        <v>45593</v>
      </c>
      <c r="O1194">
        <v>0</v>
      </c>
      <c r="P1194" s="1">
        <v>0</v>
      </c>
      <c r="Q1194"/>
    </row>
    <row r="1195" spans="1:17" hidden="1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783</v>
      </c>
      <c r="H1195" t="s">
        <v>7</v>
      </c>
      <c r="I1195">
        <v>34</v>
      </c>
      <c r="J1195" s="55">
        <v>6.97</v>
      </c>
      <c r="K1195" s="64">
        <v>0</v>
      </c>
      <c r="L1195" s="71">
        <v>223.9</v>
      </c>
      <c r="M1195">
        <v>5</v>
      </c>
      <c r="N1195" s="1">
        <v>45593</v>
      </c>
      <c r="O1195">
        <v>0</v>
      </c>
      <c r="P1195" s="1">
        <v>0</v>
      </c>
      <c r="Q1195"/>
    </row>
    <row r="1196" spans="1:17" hidden="1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784</v>
      </c>
      <c r="H1196" t="s">
        <v>7</v>
      </c>
      <c r="I1196">
        <v>34</v>
      </c>
      <c r="J1196" s="55">
        <v>6.97</v>
      </c>
      <c r="K1196" s="64">
        <v>0</v>
      </c>
      <c r="L1196" s="71">
        <v>30</v>
      </c>
      <c r="M1196">
        <v>1</v>
      </c>
      <c r="N1196" s="1">
        <v>45593</v>
      </c>
      <c r="O1196">
        <v>0</v>
      </c>
      <c r="P1196" s="1">
        <v>0</v>
      </c>
      <c r="Q1196"/>
    </row>
    <row r="1197" spans="1:17" hidden="1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788</v>
      </c>
      <c r="H1197" t="s">
        <v>7</v>
      </c>
      <c r="I1197">
        <v>34</v>
      </c>
      <c r="J1197" s="55">
        <v>6.97</v>
      </c>
      <c r="K1197" s="64">
        <v>0</v>
      </c>
      <c r="L1197" s="71">
        <v>30</v>
      </c>
      <c r="M1197">
        <v>1</v>
      </c>
      <c r="N1197" s="1">
        <v>45593</v>
      </c>
      <c r="O1197">
        <v>0</v>
      </c>
      <c r="P1197" s="1">
        <v>0</v>
      </c>
      <c r="Q1197"/>
    </row>
    <row r="1198" spans="1:17" hidden="1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790</v>
      </c>
      <c r="H1198" t="s">
        <v>7</v>
      </c>
      <c r="I1198">
        <v>34</v>
      </c>
      <c r="J1198" s="55">
        <v>6.97</v>
      </c>
      <c r="K1198" s="64">
        <v>0</v>
      </c>
      <c r="L1198" s="71">
        <v>30</v>
      </c>
      <c r="M1198">
        <v>1</v>
      </c>
      <c r="N1198" s="1">
        <v>45593</v>
      </c>
      <c r="O1198">
        <v>0</v>
      </c>
      <c r="P1198" s="1">
        <v>0</v>
      </c>
      <c r="Q1198"/>
    </row>
    <row r="1199" spans="1:17" hidden="1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801</v>
      </c>
      <c r="H1199" t="s">
        <v>7</v>
      </c>
      <c r="I1199">
        <v>34</v>
      </c>
      <c r="J1199" s="55">
        <v>6.97</v>
      </c>
      <c r="K1199" s="64">
        <v>0</v>
      </c>
      <c r="L1199" s="71">
        <v>36.74</v>
      </c>
      <c r="M1199">
        <v>1</v>
      </c>
      <c r="N1199" s="1">
        <v>45593</v>
      </c>
      <c r="O1199">
        <v>0</v>
      </c>
      <c r="P1199" s="1">
        <v>0</v>
      </c>
      <c r="Q1199"/>
    </row>
    <row r="1200" spans="1:17" hidden="1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804</v>
      </c>
      <c r="H1200" t="s">
        <v>7</v>
      </c>
      <c r="I1200">
        <v>34</v>
      </c>
      <c r="J1200" s="55">
        <v>6.97</v>
      </c>
      <c r="K1200" s="64">
        <v>0</v>
      </c>
      <c r="L1200" s="71">
        <v>1122.04</v>
      </c>
      <c r="M1200">
        <v>3</v>
      </c>
      <c r="N1200" s="1">
        <v>45593</v>
      </c>
      <c r="O1200">
        <v>0</v>
      </c>
      <c r="P1200" s="1">
        <v>0</v>
      </c>
      <c r="Q1200"/>
    </row>
    <row r="1201" spans="1:17" hidden="1">
      <c r="A1201">
        <v>1036</v>
      </c>
      <c r="B1201" t="s">
        <v>695</v>
      </c>
      <c r="C1201" t="s">
        <v>691</v>
      </c>
      <c r="D1201" t="s">
        <v>686</v>
      </c>
      <c r="E1201" t="s">
        <v>6</v>
      </c>
      <c r="F1201" t="s">
        <v>687</v>
      </c>
      <c r="G1201" t="s">
        <v>785</v>
      </c>
      <c r="H1201" t="s">
        <v>7</v>
      </c>
      <c r="I1201">
        <v>34</v>
      </c>
      <c r="J1201" s="55">
        <v>6.97</v>
      </c>
      <c r="K1201" s="64">
        <v>0</v>
      </c>
      <c r="L1201" s="64">
        <v>60</v>
      </c>
      <c r="M1201">
        <v>2</v>
      </c>
      <c r="N1201" s="1">
        <v>45593</v>
      </c>
      <c r="O1201">
        <v>0</v>
      </c>
      <c r="P1201" s="1">
        <v>0</v>
      </c>
      <c r="Q1201"/>
    </row>
    <row r="1202" spans="1:17" hidden="1">
      <c r="A1202">
        <v>1036</v>
      </c>
      <c r="B1202" t="s">
        <v>695</v>
      </c>
      <c r="C1202" t="s">
        <v>692</v>
      </c>
      <c r="D1202" t="s">
        <v>686</v>
      </c>
      <c r="E1202" t="s">
        <v>6</v>
      </c>
      <c r="F1202" t="s">
        <v>687</v>
      </c>
      <c r="G1202" t="s">
        <v>781</v>
      </c>
      <c r="H1202" t="s">
        <v>7</v>
      </c>
      <c r="I1202">
        <v>34</v>
      </c>
      <c r="J1202" s="55">
        <v>6.97</v>
      </c>
      <c r="K1202" s="64">
        <v>0</v>
      </c>
      <c r="L1202" s="71">
        <v>130.02000000000001</v>
      </c>
      <c r="M1202">
        <v>3</v>
      </c>
      <c r="N1202" s="1">
        <v>45593</v>
      </c>
      <c r="O1202">
        <v>0</v>
      </c>
      <c r="P1202" s="1">
        <v>0</v>
      </c>
      <c r="Q1202"/>
    </row>
    <row r="1203" spans="1:17" hidden="1">
      <c r="A1203">
        <v>1036</v>
      </c>
      <c r="B1203" t="s">
        <v>696</v>
      </c>
      <c r="C1203" t="s">
        <v>685</v>
      </c>
      <c r="D1203" t="s">
        <v>686</v>
      </c>
      <c r="E1203" t="s">
        <v>6</v>
      </c>
      <c r="F1203" t="s">
        <v>687</v>
      </c>
      <c r="G1203" t="s">
        <v>776</v>
      </c>
      <c r="H1203" t="s">
        <v>7</v>
      </c>
      <c r="I1203">
        <v>34</v>
      </c>
      <c r="J1203" s="55">
        <v>6.97</v>
      </c>
      <c r="K1203" s="64">
        <v>0</v>
      </c>
      <c r="L1203" s="71">
        <v>290.93</v>
      </c>
      <c r="M1203">
        <v>7</v>
      </c>
      <c r="N1203" s="1">
        <v>45593</v>
      </c>
      <c r="O1203">
        <v>0</v>
      </c>
      <c r="P1203" s="1">
        <v>0</v>
      </c>
      <c r="Q1203"/>
    </row>
    <row r="1204" spans="1:17" hidden="1">
      <c r="A1204">
        <v>1036</v>
      </c>
      <c r="B1204" t="s">
        <v>696</v>
      </c>
      <c r="C1204" t="s">
        <v>694</v>
      </c>
      <c r="D1204" t="s">
        <v>686</v>
      </c>
      <c r="E1204" t="s">
        <v>6</v>
      </c>
      <c r="F1204" t="s">
        <v>687</v>
      </c>
      <c r="G1204" t="s">
        <v>778</v>
      </c>
      <c r="H1204" t="s">
        <v>7</v>
      </c>
      <c r="I1204">
        <v>34</v>
      </c>
      <c r="J1204" s="55">
        <v>6.97</v>
      </c>
      <c r="K1204" s="64">
        <v>0</v>
      </c>
      <c r="L1204" s="71">
        <v>56.7</v>
      </c>
      <c r="M1204">
        <v>1</v>
      </c>
      <c r="N1204" s="1">
        <v>45593</v>
      </c>
      <c r="O1204">
        <v>0</v>
      </c>
      <c r="P1204" s="1">
        <v>0</v>
      </c>
      <c r="Q1204"/>
    </row>
    <row r="1205" spans="1:17" hidden="1">
      <c r="A1205">
        <v>1036</v>
      </c>
      <c r="B1205" t="s">
        <v>4830</v>
      </c>
      <c r="C1205" t="s">
        <v>685</v>
      </c>
      <c r="D1205" t="s">
        <v>686</v>
      </c>
      <c r="E1205" t="s">
        <v>6</v>
      </c>
      <c r="F1205" t="s">
        <v>687</v>
      </c>
      <c r="G1205" t="s">
        <v>802</v>
      </c>
      <c r="H1205" t="s">
        <v>7</v>
      </c>
      <c r="I1205">
        <v>34</v>
      </c>
      <c r="J1205" s="55">
        <v>6.97</v>
      </c>
      <c r="K1205" s="64">
        <v>0</v>
      </c>
      <c r="L1205" s="71">
        <v>13.12</v>
      </c>
      <c r="M1205">
        <v>1</v>
      </c>
      <c r="N1205" s="1">
        <v>45593</v>
      </c>
      <c r="O1205">
        <v>0</v>
      </c>
      <c r="P1205" s="1">
        <v>0</v>
      </c>
      <c r="Q1205"/>
    </row>
    <row r="1206" spans="1:17" hidden="1">
      <c r="A1206">
        <v>3001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688</v>
      </c>
      <c r="H1206" t="s">
        <v>7</v>
      </c>
      <c r="I1206">
        <v>34</v>
      </c>
      <c r="J1206" s="55">
        <v>6.97</v>
      </c>
      <c r="K1206" s="64">
        <v>0</v>
      </c>
      <c r="L1206" s="71">
        <v>1888.8</v>
      </c>
      <c r="M1206">
        <v>2</v>
      </c>
      <c r="N1206" s="1">
        <v>45593</v>
      </c>
      <c r="O1206">
        <v>0</v>
      </c>
      <c r="P1206" s="1">
        <v>0</v>
      </c>
      <c r="Q1206"/>
    </row>
    <row r="1207" spans="1:17" hidden="1">
      <c r="A1207">
        <v>3001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791</v>
      </c>
      <c r="H1207" t="s">
        <v>7</v>
      </c>
      <c r="I1207">
        <v>34</v>
      </c>
      <c r="J1207" s="55">
        <v>6.97</v>
      </c>
      <c r="K1207" s="64">
        <v>0</v>
      </c>
      <c r="L1207" s="71">
        <v>10814.52</v>
      </c>
      <c r="M1207">
        <v>16</v>
      </c>
      <c r="N1207" s="1">
        <v>45593</v>
      </c>
      <c r="O1207">
        <v>0</v>
      </c>
      <c r="P1207" s="1">
        <v>0</v>
      </c>
      <c r="Q1207"/>
    </row>
    <row r="1208" spans="1:17" hidden="1">
      <c r="A1208">
        <v>3001</v>
      </c>
      <c r="B1208" t="s">
        <v>696</v>
      </c>
      <c r="C1208" t="s">
        <v>690</v>
      </c>
      <c r="D1208" t="s">
        <v>686</v>
      </c>
      <c r="E1208" t="s">
        <v>6</v>
      </c>
      <c r="F1208" t="s">
        <v>687</v>
      </c>
      <c r="G1208" t="s">
        <v>806</v>
      </c>
      <c r="H1208" t="s">
        <v>7</v>
      </c>
      <c r="I1208">
        <v>34</v>
      </c>
      <c r="J1208" s="55">
        <v>6.97</v>
      </c>
      <c r="K1208" s="64">
        <v>0</v>
      </c>
      <c r="L1208" s="71">
        <v>286.94</v>
      </c>
      <c r="M1208">
        <v>1</v>
      </c>
      <c r="N1208" s="1">
        <v>45593</v>
      </c>
      <c r="O1208">
        <v>0</v>
      </c>
      <c r="P1208" s="1">
        <v>0</v>
      </c>
      <c r="Q1208"/>
    </row>
    <row r="1209" spans="1:17" hidden="1">
      <c r="A1209">
        <v>3001</v>
      </c>
      <c r="B1209" t="s">
        <v>696</v>
      </c>
      <c r="C1209" t="s">
        <v>691</v>
      </c>
      <c r="D1209" t="s">
        <v>686</v>
      </c>
      <c r="E1209" t="s">
        <v>6</v>
      </c>
      <c r="F1209" t="s">
        <v>687</v>
      </c>
      <c r="G1209" t="s">
        <v>4604</v>
      </c>
      <c r="H1209" t="s">
        <v>7</v>
      </c>
      <c r="I1209">
        <v>34</v>
      </c>
      <c r="J1209" s="55">
        <v>6.97</v>
      </c>
      <c r="K1209" s="64">
        <v>0</v>
      </c>
      <c r="L1209" s="71">
        <v>164.99</v>
      </c>
      <c r="M1209">
        <v>1</v>
      </c>
      <c r="N1209" s="1">
        <v>45593</v>
      </c>
      <c r="O1209">
        <v>0</v>
      </c>
      <c r="P1209" s="1">
        <v>0</v>
      </c>
      <c r="Q1209"/>
    </row>
    <row r="1210" spans="1:17" hidden="1">
      <c r="A1210">
        <v>3001</v>
      </c>
      <c r="B1210" t="s">
        <v>4830</v>
      </c>
      <c r="C1210" t="s">
        <v>685</v>
      </c>
      <c r="D1210" t="s">
        <v>686</v>
      </c>
      <c r="E1210" t="s">
        <v>6</v>
      </c>
      <c r="F1210" t="s">
        <v>687</v>
      </c>
      <c r="G1210" t="s">
        <v>807</v>
      </c>
      <c r="H1210" t="s">
        <v>7</v>
      </c>
      <c r="I1210">
        <v>34</v>
      </c>
      <c r="J1210" s="55">
        <v>6.97</v>
      </c>
      <c r="K1210" s="64">
        <v>0</v>
      </c>
      <c r="L1210" s="71">
        <v>1218.04</v>
      </c>
      <c r="M1210">
        <v>2</v>
      </c>
      <c r="N1210" s="1">
        <v>45593</v>
      </c>
      <c r="O1210">
        <v>0</v>
      </c>
      <c r="P1210" s="1">
        <v>0</v>
      </c>
      <c r="Q1210"/>
    </row>
    <row r="1211" spans="1:17" hidden="1">
      <c r="A1211">
        <v>3002</v>
      </c>
      <c r="B1211" t="s">
        <v>690</v>
      </c>
      <c r="C1211" t="s">
        <v>685</v>
      </c>
      <c r="D1211" t="s">
        <v>686</v>
      </c>
      <c r="E1211" t="s">
        <v>6</v>
      </c>
      <c r="F1211" t="s">
        <v>687</v>
      </c>
      <c r="G1211" t="s">
        <v>1014</v>
      </c>
      <c r="H1211" t="s">
        <v>7</v>
      </c>
      <c r="I1211">
        <v>34</v>
      </c>
      <c r="J1211" s="55">
        <v>6.97</v>
      </c>
      <c r="K1211" s="64">
        <v>0</v>
      </c>
      <c r="L1211" s="71">
        <v>644.21</v>
      </c>
      <c r="M1211">
        <v>4</v>
      </c>
      <c r="N1211" s="1">
        <v>45593</v>
      </c>
      <c r="O1211">
        <v>0</v>
      </c>
      <c r="P1211" s="1">
        <v>0</v>
      </c>
      <c r="Q1211"/>
    </row>
    <row r="1212" spans="1:17" hidden="1">
      <c r="A1212">
        <v>3002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5190</v>
      </c>
      <c r="H1212" t="s">
        <v>7</v>
      </c>
      <c r="I1212">
        <v>34</v>
      </c>
      <c r="J1212" s="55">
        <v>6.97</v>
      </c>
      <c r="K1212" s="64">
        <v>0</v>
      </c>
      <c r="L1212" s="71">
        <v>167.64</v>
      </c>
      <c r="M1212">
        <v>1</v>
      </c>
      <c r="N1212" s="1">
        <v>45593</v>
      </c>
      <c r="O1212">
        <v>0</v>
      </c>
      <c r="P1212" s="1">
        <v>0</v>
      </c>
      <c r="Q1212"/>
    </row>
    <row r="1213" spans="1:17" hidden="1">
      <c r="A1213">
        <v>3002</v>
      </c>
      <c r="B1213" t="s">
        <v>694</v>
      </c>
      <c r="C1213" t="s">
        <v>693</v>
      </c>
      <c r="D1213" t="s">
        <v>686</v>
      </c>
      <c r="E1213" t="s">
        <v>6</v>
      </c>
      <c r="F1213" t="s">
        <v>687</v>
      </c>
      <c r="G1213" t="s">
        <v>4860</v>
      </c>
      <c r="H1213" t="s">
        <v>7</v>
      </c>
      <c r="I1213">
        <v>34</v>
      </c>
      <c r="J1213" s="55">
        <v>6.97</v>
      </c>
      <c r="K1213" s="64">
        <v>0</v>
      </c>
      <c r="L1213" s="71">
        <v>720.17</v>
      </c>
      <c r="M1213">
        <v>6</v>
      </c>
      <c r="N1213" s="1">
        <v>45593</v>
      </c>
      <c r="O1213">
        <v>0</v>
      </c>
      <c r="P1213" s="1">
        <v>0</v>
      </c>
      <c r="Q1213"/>
    </row>
    <row r="1214" spans="1:17" hidden="1">
      <c r="A1214">
        <v>3002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4855</v>
      </c>
      <c r="H1214" t="s">
        <v>7</v>
      </c>
      <c r="I1214">
        <v>34</v>
      </c>
      <c r="J1214" s="55">
        <v>6.97</v>
      </c>
      <c r="K1214" s="64">
        <v>0</v>
      </c>
      <c r="L1214" s="71">
        <v>149.05000000000001</v>
      </c>
      <c r="M1214">
        <v>36</v>
      </c>
      <c r="N1214" s="1">
        <v>45593</v>
      </c>
      <c r="O1214">
        <v>0</v>
      </c>
      <c r="P1214" s="1">
        <v>0</v>
      </c>
      <c r="Q1214"/>
    </row>
    <row r="1215" spans="1:17" hidden="1">
      <c r="A1215">
        <v>3002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1013</v>
      </c>
      <c r="H1215" t="s">
        <v>7</v>
      </c>
      <c r="I1215">
        <v>34</v>
      </c>
      <c r="J1215" s="55">
        <v>6.97</v>
      </c>
      <c r="K1215" s="64">
        <v>0</v>
      </c>
      <c r="L1215" s="71">
        <v>981.25</v>
      </c>
      <c r="M1215">
        <v>6</v>
      </c>
      <c r="N1215" s="1">
        <v>45593</v>
      </c>
      <c r="O1215">
        <v>0</v>
      </c>
      <c r="P1215" s="1">
        <v>0</v>
      </c>
      <c r="Q1215"/>
    </row>
    <row r="1216" spans="1:17" hidden="1">
      <c r="A1216">
        <v>3002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1037</v>
      </c>
      <c r="H1216" t="s">
        <v>7</v>
      </c>
      <c r="I1216">
        <v>34</v>
      </c>
      <c r="J1216" s="55">
        <v>6.97</v>
      </c>
      <c r="K1216" s="64">
        <v>0</v>
      </c>
      <c r="L1216" s="71">
        <v>439.39</v>
      </c>
      <c r="M1216">
        <v>1</v>
      </c>
      <c r="N1216" s="1">
        <v>45593</v>
      </c>
      <c r="O1216">
        <v>0</v>
      </c>
      <c r="P1216" s="1">
        <v>0</v>
      </c>
      <c r="Q1216"/>
    </row>
    <row r="1217" spans="1:17" hidden="1">
      <c r="A1217">
        <v>3002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1035</v>
      </c>
      <c r="H1217" t="s">
        <v>7</v>
      </c>
      <c r="I1217">
        <v>34</v>
      </c>
      <c r="J1217" s="55">
        <v>6.97</v>
      </c>
      <c r="K1217" s="64">
        <v>0</v>
      </c>
      <c r="L1217" s="71">
        <v>414.77</v>
      </c>
      <c r="M1217">
        <v>3</v>
      </c>
      <c r="N1217" s="1">
        <v>45593</v>
      </c>
      <c r="O1217">
        <v>0</v>
      </c>
      <c r="P1217" s="1">
        <v>0</v>
      </c>
      <c r="Q1217"/>
    </row>
    <row r="1218" spans="1:17" hidden="1">
      <c r="A1218">
        <v>3002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1045</v>
      </c>
      <c r="H1218" t="s">
        <v>7</v>
      </c>
      <c r="I1218">
        <v>34</v>
      </c>
      <c r="J1218" s="55">
        <v>6.97</v>
      </c>
      <c r="K1218" s="64">
        <v>0</v>
      </c>
      <c r="L1218" s="71">
        <v>326</v>
      </c>
      <c r="M1218">
        <v>3</v>
      </c>
      <c r="N1218" s="1">
        <v>45593</v>
      </c>
      <c r="O1218">
        <v>0</v>
      </c>
      <c r="P1218" s="1">
        <v>0</v>
      </c>
      <c r="Q1218"/>
    </row>
    <row r="1219" spans="1:17" hidden="1">
      <c r="A1219">
        <v>3002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1046</v>
      </c>
      <c r="H1219" t="s">
        <v>7</v>
      </c>
      <c r="I1219">
        <v>34</v>
      </c>
      <c r="J1219" s="55">
        <v>6.97</v>
      </c>
      <c r="K1219" s="64">
        <v>0</v>
      </c>
      <c r="L1219" s="71">
        <v>293.19</v>
      </c>
      <c r="M1219">
        <v>3</v>
      </c>
      <c r="N1219" s="1">
        <v>45593</v>
      </c>
      <c r="O1219">
        <v>0</v>
      </c>
      <c r="P1219" s="1">
        <v>0</v>
      </c>
      <c r="Q1219"/>
    </row>
    <row r="1220" spans="1:17" hidden="1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1038</v>
      </c>
      <c r="H1220" t="s">
        <v>7</v>
      </c>
      <c r="I1220">
        <v>34</v>
      </c>
      <c r="J1220" s="55">
        <v>6.97</v>
      </c>
      <c r="K1220" s="64">
        <v>0</v>
      </c>
      <c r="L1220" s="71">
        <v>98.59</v>
      </c>
      <c r="M1220">
        <v>1</v>
      </c>
      <c r="N1220" s="1">
        <v>45593</v>
      </c>
      <c r="O1220">
        <v>0</v>
      </c>
      <c r="P1220" s="1">
        <v>0</v>
      </c>
      <c r="Q1220"/>
    </row>
    <row r="1221" spans="1:17" hidden="1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1044</v>
      </c>
      <c r="H1221" t="s">
        <v>7</v>
      </c>
      <c r="I1221">
        <v>34</v>
      </c>
      <c r="J1221" s="55">
        <v>6.97</v>
      </c>
      <c r="K1221" s="64">
        <v>0</v>
      </c>
      <c r="L1221" s="71">
        <v>89.28</v>
      </c>
      <c r="M1221">
        <v>1</v>
      </c>
      <c r="N1221" s="1">
        <v>45593</v>
      </c>
      <c r="O1221">
        <v>0</v>
      </c>
      <c r="P1221" s="1">
        <v>0</v>
      </c>
      <c r="Q1221"/>
    </row>
    <row r="1222" spans="1:17" hidden="1">
      <c r="A1222">
        <v>3002</v>
      </c>
      <c r="B1222" t="s">
        <v>695</v>
      </c>
      <c r="C1222" t="s">
        <v>690</v>
      </c>
      <c r="D1222" t="s">
        <v>686</v>
      </c>
      <c r="E1222" t="s">
        <v>6</v>
      </c>
      <c r="F1222" t="s">
        <v>687</v>
      </c>
      <c r="G1222" t="s">
        <v>5191</v>
      </c>
      <c r="H1222" t="s">
        <v>7</v>
      </c>
      <c r="I1222">
        <v>34</v>
      </c>
      <c r="J1222" s="55">
        <v>6.97</v>
      </c>
      <c r="K1222" s="64">
        <v>0</v>
      </c>
      <c r="L1222" s="71">
        <v>119.66</v>
      </c>
      <c r="M1222">
        <v>2</v>
      </c>
      <c r="N1222" s="1">
        <v>45593</v>
      </c>
      <c r="O1222">
        <v>0</v>
      </c>
      <c r="P1222" s="1">
        <v>0</v>
      </c>
      <c r="Q1222"/>
    </row>
    <row r="1223" spans="1:17" hidden="1">
      <c r="A1223">
        <v>3002</v>
      </c>
      <c r="B1223" t="s">
        <v>695</v>
      </c>
      <c r="C1223" t="s">
        <v>691</v>
      </c>
      <c r="D1223" t="s">
        <v>686</v>
      </c>
      <c r="E1223" t="s">
        <v>6</v>
      </c>
      <c r="F1223" t="s">
        <v>687</v>
      </c>
      <c r="G1223" t="s">
        <v>5192</v>
      </c>
      <c r="H1223" t="s">
        <v>7</v>
      </c>
      <c r="I1223">
        <v>34</v>
      </c>
      <c r="J1223" s="55">
        <v>6.97</v>
      </c>
      <c r="K1223" s="64">
        <v>0</v>
      </c>
      <c r="L1223" s="71">
        <v>169.72</v>
      </c>
      <c r="M1223">
        <v>2</v>
      </c>
      <c r="N1223" s="1">
        <v>45593</v>
      </c>
      <c r="O1223">
        <v>0</v>
      </c>
      <c r="P1223" s="1">
        <v>0</v>
      </c>
      <c r="Q1223"/>
    </row>
    <row r="1224" spans="1:17" hidden="1">
      <c r="A1224">
        <v>3003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4859</v>
      </c>
      <c r="H1224" t="s">
        <v>7</v>
      </c>
      <c r="I1224">
        <v>34</v>
      </c>
      <c r="J1224" s="55">
        <v>6.97</v>
      </c>
      <c r="K1224" s="64">
        <v>0</v>
      </c>
      <c r="L1224" s="71">
        <v>3933.07</v>
      </c>
      <c r="M1224">
        <v>7</v>
      </c>
      <c r="N1224" s="1">
        <v>45593</v>
      </c>
      <c r="O1224">
        <v>0</v>
      </c>
      <c r="P1224" s="1">
        <v>0</v>
      </c>
      <c r="Q1224"/>
    </row>
    <row r="1225" spans="1:17" hidden="1">
      <c r="A1225">
        <v>3003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1013</v>
      </c>
      <c r="H1225" t="s">
        <v>7</v>
      </c>
      <c r="I1225">
        <v>34</v>
      </c>
      <c r="J1225" s="55">
        <v>6.97</v>
      </c>
      <c r="K1225" s="64">
        <v>0</v>
      </c>
      <c r="L1225" s="71">
        <v>3550.39</v>
      </c>
      <c r="M1225">
        <v>6</v>
      </c>
      <c r="N1225" s="1">
        <v>45593</v>
      </c>
      <c r="O1225">
        <v>0</v>
      </c>
      <c r="P1225" s="1">
        <v>0</v>
      </c>
      <c r="Q1225"/>
    </row>
    <row r="1226" spans="1:17" hidden="1">
      <c r="A1226">
        <v>3003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4860</v>
      </c>
      <c r="H1226" t="s">
        <v>7</v>
      </c>
      <c r="I1226">
        <v>34</v>
      </c>
      <c r="J1226" s="55">
        <v>6.97</v>
      </c>
      <c r="K1226" s="64">
        <v>0</v>
      </c>
      <c r="L1226" s="71">
        <v>894.06</v>
      </c>
      <c r="M1226">
        <v>3</v>
      </c>
      <c r="N1226" s="1">
        <v>45593</v>
      </c>
      <c r="O1226">
        <v>0</v>
      </c>
      <c r="P1226" s="1">
        <v>0</v>
      </c>
      <c r="Q1226"/>
    </row>
    <row r="1227" spans="1:17" hidden="1">
      <c r="A1227">
        <v>3003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1014</v>
      </c>
      <c r="H1227" t="s">
        <v>7</v>
      </c>
      <c r="I1227">
        <v>34</v>
      </c>
      <c r="J1227" s="55">
        <v>6.97</v>
      </c>
      <c r="K1227" s="64">
        <v>0</v>
      </c>
      <c r="L1227" s="71">
        <v>618.08000000000004</v>
      </c>
      <c r="M1227">
        <v>1</v>
      </c>
      <c r="N1227" s="1">
        <v>45593</v>
      </c>
      <c r="O1227">
        <v>0</v>
      </c>
      <c r="P1227" s="1">
        <v>0</v>
      </c>
      <c r="Q1227"/>
    </row>
    <row r="1228" spans="1:17" hidden="1">
      <c r="A1228">
        <v>3003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1037</v>
      </c>
      <c r="H1228" t="s">
        <v>7</v>
      </c>
      <c r="I1228">
        <v>34</v>
      </c>
      <c r="J1228" s="55">
        <v>6.97</v>
      </c>
      <c r="K1228" s="64">
        <v>0</v>
      </c>
      <c r="L1228" s="71">
        <v>333</v>
      </c>
      <c r="M1228">
        <v>2</v>
      </c>
      <c r="N1228" s="1">
        <v>45593</v>
      </c>
      <c r="O1228">
        <v>0</v>
      </c>
      <c r="P1228" s="1">
        <v>0</v>
      </c>
      <c r="Q1228"/>
    </row>
    <row r="1229" spans="1:17" hidden="1">
      <c r="A1229">
        <v>3003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1035</v>
      </c>
      <c r="H1229" t="s">
        <v>7</v>
      </c>
      <c r="I1229">
        <v>34</v>
      </c>
      <c r="J1229" s="55">
        <v>6.97</v>
      </c>
      <c r="K1229" s="64">
        <v>0</v>
      </c>
      <c r="L1229" s="71">
        <v>286.94</v>
      </c>
      <c r="M1229">
        <v>1</v>
      </c>
      <c r="N1229" s="1">
        <v>45593</v>
      </c>
      <c r="O1229">
        <v>0</v>
      </c>
      <c r="P1229" s="1">
        <v>0</v>
      </c>
      <c r="Q1229"/>
    </row>
    <row r="1230" spans="1:17" hidden="1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1045</v>
      </c>
      <c r="H1230" t="s">
        <v>7</v>
      </c>
      <c r="I1230">
        <v>34</v>
      </c>
      <c r="J1230" s="55">
        <v>6.97</v>
      </c>
      <c r="K1230" s="64">
        <v>0</v>
      </c>
      <c r="L1230" s="71">
        <v>182</v>
      </c>
      <c r="M1230">
        <v>1</v>
      </c>
      <c r="N1230" s="1">
        <v>45593</v>
      </c>
      <c r="O1230">
        <v>0</v>
      </c>
      <c r="P1230" s="1">
        <v>0</v>
      </c>
      <c r="Q1230"/>
    </row>
    <row r="1231" spans="1:17" hidden="1">
      <c r="A1231">
        <v>3004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4855</v>
      </c>
      <c r="H1231" t="s">
        <v>7</v>
      </c>
      <c r="I1231">
        <v>34</v>
      </c>
      <c r="J1231" s="55">
        <v>6.97</v>
      </c>
      <c r="K1231" s="64">
        <v>0</v>
      </c>
      <c r="L1231" s="71">
        <v>1511.76</v>
      </c>
      <c r="M1231">
        <v>3</v>
      </c>
      <c r="N1231" s="1">
        <v>45593</v>
      </c>
      <c r="O1231">
        <v>0</v>
      </c>
      <c r="P1231" s="1">
        <v>0</v>
      </c>
      <c r="Q1231"/>
    </row>
    <row r="1232" spans="1:17" hidden="1">
      <c r="A1232">
        <v>3004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4858</v>
      </c>
      <c r="H1232" t="s">
        <v>7</v>
      </c>
      <c r="I1232">
        <v>34</v>
      </c>
      <c r="J1232" s="55">
        <v>6.97</v>
      </c>
      <c r="K1232" s="64">
        <v>0</v>
      </c>
      <c r="L1232" s="71">
        <v>797</v>
      </c>
      <c r="M1232">
        <v>2</v>
      </c>
      <c r="N1232" s="1">
        <v>45593</v>
      </c>
      <c r="O1232">
        <v>0</v>
      </c>
      <c r="P1232" s="1">
        <v>0</v>
      </c>
      <c r="Q1232"/>
    </row>
    <row r="1233" spans="1:17" hidden="1">
      <c r="A1233">
        <v>3004</v>
      </c>
      <c r="B1233" t="s">
        <v>695</v>
      </c>
      <c r="C1233" t="s">
        <v>696</v>
      </c>
      <c r="D1233" t="s">
        <v>686</v>
      </c>
      <c r="E1233" t="s">
        <v>6</v>
      </c>
      <c r="F1233" t="s">
        <v>687</v>
      </c>
      <c r="G1233" t="s">
        <v>4859</v>
      </c>
      <c r="H1233" t="s">
        <v>7</v>
      </c>
      <c r="I1233">
        <v>34</v>
      </c>
      <c r="J1233" s="55">
        <v>6.97</v>
      </c>
      <c r="K1233" s="64">
        <v>0</v>
      </c>
      <c r="L1233" s="71">
        <v>83.21</v>
      </c>
      <c r="M1233">
        <v>1</v>
      </c>
      <c r="N1233" s="1">
        <v>45593</v>
      </c>
      <c r="O1233">
        <v>0</v>
      </c>
      <c r="P1233" s="1">
        <v>0</v>
      </c>
      <c r="Q1233"/>
    </row>
    <row r="1234" spans="1:17" hidden="1">
      <c r="A1234">
        <v>3004</v>
      </c>
      <c r="B1234" t="s">
        <v>695</v>
      </c>
      <c r="C1234" t="s">
        <v>848</v>
      </c>
      <c r="D1234" t="s">
        <v>686</v>
      </c>
      <c r="E1234" t="s">
        <v>6</v>
      </c>
      <c r="F1234" t="s">
        <v>687</v>
      </c>
      <c r="G1234" t="s">
        <v>4857</v>
      </c>
      <c r="H1234" t="s">
        <v>7</v>
      </c>
      <c r="I1234">
        <v>34</v>
      </c>
      <c r="J1234" s="55">
        <v>6.97</v>
      </c>
      <c r="K1234" s="64">
        <v>0</v>
      </c>
      <c r="L1234" s="71">
        <v>2404.09</v>
      </c>
      <c r="M1234">
        <v>1</v>
      </c>
      <c r="N1234" s="1">
        <v>45593</v>
      </c>
      <c r="O1234">
        <v>0</v>
      </c>
      <c r="P1234" s="1">
        <v>0</v>
      </c>
      <c r="Q1234"/>
    </row>
    <row r="1235" spans="1:17" hidden="1">
      <c r="A1235">
        <v>3005</v>
      </c>
      <c r="B1235" t="s">
        <v>691</v>
      </c>
      <c r="C1235" t="s">
        <v>685</v>
      </c>
      <c r="D1235" t="s">
        <v>686</v>
      </c>
      <c r="E1235" t="s">
        <v>6</v>
      </c>
      <c r="F1235" t="s">
        <v>687</v>
      </c>
      <c r="G1235" t="s">
        <v>1011</v>
      </c>
      <c r="H1235" t="s">
        <v>7</v>
      </c>
      <c r="I1235">
        <v>34</v>
      </c>
      <c r="J1235" s="55">
        <v>6.97</v>
      </c>
      <c r="K1235" s="64">
        <v>0</v>
      </c>
      <c r="L1235" s="71">
        <v>30.13</v>
      </c>
      <c r="M1235">
        <v>1</v>
      </c>
      <c r="N1235" s="1">
        <v>45593</v>
      </c>
      <c r="O1235">
        <v>0</v>
      </c>
      <c r="P1235" s="1">
        <v>0</v>
      </c>
      <c r="Q1235"/>
    </row>
    <row r="1236" spans="1:17" hidden="1">
      <c r="A1236">
        <v>3006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1009</v>
      </c>
      <c r="H1236" t="s">
        <v>7</v>
      </c>
      <c r="I1236">
        <v>34</v>
      </c>
      <c r="J1236" s="55">
        <v>6.97</v>
      </c>
      <c r="K1236" s="64">
        <v>0</v>
      </c>
      <c r="L1236" s="71">
        <v>134.21</v>
      </c>
      <c r="M1236">
        <v>2</v>
      </c>
      <c r="N1236" s="1">
        <v>45593</v>
      </c>
      <c r="O1236">
        <v>0</v>
      </c>
      <c r="P1236" s="1">
        <v>0</v>
      </c>
      <c r="Q1236"/>
    </row>
    <row r="1237" spans="1:17" hidden="1">
      <c r="A1237">
        <v>3010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4861</v>
      </c>
      <c r="H1237" t="s">
        <v>7</v>
      </c>
      <c r="I1237">
        <v>34</v>
      </c>
      <c r="J1237" s="55">
        <v>6.97</v>
      </c>
      <c r="K1237" s="64">
        <v>0</v>
      </c>
      <c r="L1237" s="71">
        <v>276.14999999999998</v>
      </c>
      <c r="M1237">
        <v>4</v>
      </c>
      <c r="N1237" s="1">
        <v>45593</v>
      </c>
      <c r="O1237">
        <v>0</v>
      </c>
      <c r="P1237" s="1">
        <v>0</v>
      </c>
      <c r="Q1237"/>
    </row>
    <row r="1238" spans="1:17" hidden="1">
      <c r="A1238">
        <v>3011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4861</v>
      </c>
      <c r="H1238" t="s">
        <v>7</v>
      </c>
      <c r="I1238">
        <v>34</v>
      </c>
      <c r="J1238" s="55">
        <v>6.97</v>
      </c>
      <c r="K1238" s="64">
        <v>0</v>
      </c>
      <c r="L1238" s="71">
        <v>8</v>
      </c>
      <c r="M1238">
        <v>1</v>
      </c>
      <c r="N1238" s="1">
        <v>45593</v>
      </c>
      <c r="O1238">
        <v>0</v>
      </c>
      <c r="P1238" s="1">
        <v>0</v>
      </c>
      <c r="Q1238"/>
    </row>
    <row r="1239" spans="1:17" hidden="1">
      <c r="A1239">
        <v>3015</v>
      </c>
      <c r="B1239" t="s">
        <v>691</v>
      </c>
      <c r="C1239" t="s">
        <v>695</v>
      </c>
      <c r="D1239" t="s">
        <v>686</v>
      </c>
      <c r="E1239" t="s">
        <v>6</v>
      </c>
      <c r="F1239" t="s">
        <v>687</v>
      </c>
      <c r="G1239" t="s">
        <v>1010</v>
      </c>
      <c r="H1239" t="s">
        <v>7</v>
      </c>
      <c r="I1239">
        <v>34</v>
      </c>
      <c r="J1239" s="55">
        <v>6.97</v>
      </c>
      <c r="K1239" s="64">
        <v>0</v>
      </c>
      <c r="L1239" s="71">
        <v>205.49</v>
      </c>
      <c r="M1239">
        <v>2</v>
      </c>
      <c r="N1239" s="1">
        <v>45593</v>
      </c>
      <c r="O1239">
        <v>0</v>
      </c>
      <c r="P1239" s="1">
        <v>0</v>
      </c>
      <c r="Q1239"/>
    </row>
    <row r="1240" spans="1:17" hidden="1">
      <c r="A1240">
        <v>3016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4861</v>
      </c>
      <c r="H1240" t="s">
        <v>7</v>
      </c>
      <c r="I1240">
        <v>34</v>
      </c>
      <c r="J1240" s="55">
        <v>6.97</v>
      </c>
      <c r="K1240" s="64">
        <v>0</v>
      </c>
      <c r="L1240" s="71">
        <v>200</v>
      </c>
      <c r="M1240">
        <v>1</v>
      </c>
      <c r="N1240" s="1">
        <v>45593</v>
      </c>
      <c r="O1240">
        <v>0</v>
      </c>
      <c r="P1240" s="1">
        <v>0</v>
      </c>
      <c r="Q1240"/>
    </row>
    <row r="1241" spans="1:17" hidden="1">
      <c r="A1241">
        <v>3047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1015</v>
      </c>
      <c r="H1241" t="s">
        <v>7</v>
      </c>
      <c r="I1241">
        <v>34</v>
      </c>
      <c r="J1241" s="55">
        <v>6.97</v>
      </c>
      <c r="K1241" s="64">
        <v>0</v>
      </c>
      <c r="L1241" s="71">
        <v>200</v>
      </c>
      <c r="M1241">
        <v>1</v>
      </c>
      <c r="N1241" s="1">
        <v>45593</v>
      </c>
      <c r="O1241">
        <v>0</v>
      </c>
      <c r="P1241" s="1">
        <v>0</v>
      </c>
      <c r="Q1241"/>
    </row>
    <row r="1242" spans="1:17" hidden="1">
      <c r="A1242">
        <v>3052</v>
      </c>
      <c r="B1242" t="s">
        <v>693</v>
      </c>
      <c r="C1242" t="s">
        <v>685</v>
      </c>
      <c r="D1242" t="s">
        <v>686</v>
      </c>
      <c r="E1242" t="s">
        <v>6</v>
      </c>
      <c r="F1242" t="s">
        <v>687</v>
      </c>
      <c r="G1242" t="s">
        <v>1007</v>
      </c>
      <c r="H1242" t="s">
        <v>7</v>
      </c>
      <c r="I1242">
        <v>34</v>
      </c>
      <c r="J1242" s="55">
        <v>6.97</v>
      </c>
      <c r="K1242" s="64">
        <v>0</v>
      </c>
      <c r="L1242" s="71">
        <v>1789.33</v>
      </c>
      <c r="M1242">
        <v>4</v>
      </c>
      <c r="N1242" s="1">
        <v>45593</v>
      </c>
      <c r="O1242">
        <v>0</v>
      </c>
      <c r="P1242" s="1">
        <v>0</v>
      </c>
      <c r="Q1242"/>
    </row>
    <row r="1243" spans="1:17" hidden="1">
      <c r="A1243">
        <v>3059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4861</v>
      </c>
      <c r="H1243" t="s">
        <v>7</v>
      </c>
      <c r="I1243">
        <v>34</v>
      </c>
      <c r="J1243" s="55">
        <v>6.97</v>
      </c>
      <c r="K1243" s="64">
        <v>0</v>
      </c>
      <c r="L1243" s="71">
        <v>539</v>
      </c>
      <c r="M1243">
        <v>1</v>
      </c>
      <c r="N1243" s="1">
        <v>45593</v>
      </c>
      <c r="O1243">
        <v>0</v>
      </c>
      <c r="P1243" s="1">
        <v>0</v>
      </c>
      <c r="Q1243"/>
    </row>
    <row r="1244" spans="1:17" hidden="1">
      <c r="A1244">
        <v>27002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3610</v>
      </c>
      <c r="H1244" t="s">
        <v>7</v>
      </c>
      <c r="I1244">
        <v>34</v>
      </c>
      <c r="J1244" s="55">
        <v>6.97</v>
      </c>
      <c r="K1244" s="64">
        <v>0</v>
      </c>
      <c r="L1244" s="71">
        <v>1169</v>
      </c>
      <c r="M1244">
        <v>1</v>
      </c>
      <c r="N1244" s="1">
        <v>45593</v>
      </c>
      <c r="O1244">
        <v>0</v>
      </c>
      <c r="P1244" s="1">
        <v>0</v>
      </c>
      <c r="Q1244"/>
    </row>
    <row r="1245" spans="1:17" hidden="1">
      <c r="A1245">
        <v>27002</v>
      </c>
      <c r="B1245" t="s">
        <v>691</v>
      </c>
      <c r="C1245" t="s">
        <v>695</v>
      </c>
      <c r="D1245" t="s">
        <v>686</v>
      </c>
      <c r="E1245" t="s">
        <v>6</v>
      </c>
      <c r="F1245" t="s">
        <v>687</v>
      </c>
      <c r="G1245" t="s">
        <v>3608</v>
      </c>
      <c r="H1245" t="s">
        <v>7</v>
      </c>
      <c r="I1245">
        <v>34</v>
      </c>
      <c r="J1245" s="55">
        <v>6.97</v>
      </c>
      <c r="K1245" s="64">
        <v>0</v>
      </c>
      <c r="L1245" s="71">
        <v>1147.77</v>
      </c>
      <c r="M1245">
        <v>1</v>
      </c>
      <c r="N1245" s="1">
        <v>45593</v>
      </c>
      <c r="O1245">
        <v>0</v>
      </c>
      <c r="P1245" s="1">
        <v>0</v>
      </c>
      <c r="Q1245"/>
    </row>
    <row r="1246" spans="1:17" hidden="1">
      <c r="A1246">
        <v>27002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1062</v>
      </c>
      <c r="H1246" t="s">
        <v>7</v>
      </c>
      <c r="I1246">
        <v>34</v>
      </c>
      <c r="J1246" s="55">
        <v>6.97</v>
      </c>
      <c r="K1246" s="64">
        <v>0</v>
      </c>
      <c r="L1246" s="71">
        <v>23428.68</v>
      </c>
      <c r="M1246">
        <v>1</v>
      </c>
      <c r="N1246" s="1">
        <v>45593</v>
      </c>
      <c r="O1246">
        <v>0</v>
      </c>
      <c r="P1246" s="1">
        <v>0</v>
      </c>
      <c r="Q1246"/>
    </row>
    <row r="1247" spans="1:17">
      <c r="A1247">
        <v>27003</v>
      </c>
      <c r="B1247" t="s">
        <v>690</v>
      </c>
      <c r="C1247" t="s">
        <v>685</v>
      </c>
      <c r="D1247" t="s">
        <v>686</v>
      </c>
      <c r="E1247" t="s">
        <v>29</v>
      </c>
      <c r="F1247" t="s">
        <v>5193</v>
      </c>
      <c r="G1247" t="s">
        <v>1024</v>
      </c>
      <c r="H1247" t="s">
        <v>8</v>
      </c>
      <c r="I1247">
        <v>34</v>
      </c>
      <c r="J1247" s="55">
        <v>6.97</v>
      </c>
      <c r="K1247" s="64">
        <v>10500</v>
      </c>
      <c r="L1247" s="71">
        <v>0</v>
      </c>
      <c r="M1247">
        <v>1</v>
      </c>
      <c r="N1247" s="1">
        <v>45593</v>
      </c>
      <c r="O1247">
        <v>1005</v>
      </c>
      <c r="P1247" s="1">
        <v>1005</v>
      </c>
      <c r="Q1247"/>
    </row>
    <row r="1248" spans="1:17">
      <c r="A1248">
        <v>27003</v>
      </c>
      <c r="B1248" t="s">
        <v>690</v>
      </c>
      <c r="C1248" t="s">
        <v>685</v>
      </c>
      <c r="D1248" t="s">
        <v>686</v>
      </c>
      <c r="E1248" t="s">
        <v>29</v>
      </c>
      <c r="F1248" t="s">
        <v>5193</v>
      </c>
      <c r="G1248" t="s">
        <v>1027</v>
      </c>
      <c r="H1248" t="s">
        <v>8</v>
      </c>
      <c r="I1248">
        <v>34</v>
      </c>
      <c r="J1248" s="55">
        <v>6.97</v>
      </c>
      <c r="K1248" s="64">
        <v>866.25</v>
      </c>
      <c r="L1248" s="71">
        <v>0</v>
      </c>
      <c r="M1248">
        <v>1</v>
      </c>
      <c r="N1248" s="1">
        <v>45593</v>
      </c>
      <c r="O1248">
        <v>1005</v>
      </c>
      <c r="P1248" s="1">
        <v>1005</v>
      </c>
      <c r="Q1248"/>
    </row>
    <row r="1249" spans="1:17" hidden="1">
      <c r="A1249">
        <v>27003</v>
      </c>
      <c r="B1249" t="s">
        <v>690</v>
      </c>
      <c r="C1249" t="s">
        <v>694</v>
      </c>
      <c r="D1249" t="s">
        <v>686</v>
      </c>
      <c r="E1249" t="s">
        <v>6</v>
      </c>
      <c r="F1249" t="s">
        <v>687</v>
      </c>
      <c r="G1249" t="s">
        <v>1018</v>
      </c>
      <c r="H1249" t="s">
        <v>7</v>
      </c>
      <c r="I1249">
        <v>34</v>
      </c>
      <c r="J1249" s="55">
        <v>6.97</v>
      </c>
      <c r="K1249" s="64">
        <v>0</v>
      </c>
      <c r="L1249" s="71">
        <v>81.400000000000006</v>
      </c>
      <c r="M1249">
        <v>1</v>
      </c>
      <c r="N1249" s="1">
        <v>45593</v>
      </c>
      <c r="O1249">
        <v>0</v>
      </c>
      <c r="P1249" s="1">
        <v>0</v>
      </c>
      <c r="Q1249"/>
    </row>
    <row r="1250" spans="1:17" hidden="1">
      <c r="A1250">
        <v>27003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1017</v>
      </c>
      <c r="H1250" t="s">
        <v>7</v>
      </c>
      <c r="I1250">
        <v>34</v>
      </c>
      <c r="J1250" s="55">
        <v>6.97</v>
      </c>
      <c r="K1250" s="64">
        <v>0</v>
      </c>
      <c r="L1250" s="71">
        <v>196.13</v>
      </c>
      <c r="M1250">
        <v>1</v>
      </c>
      <c r="N1250" s="1">
        <v>45593</v>
      </c>
      <c r="O1250">
        <v>0</v>
      </c>
      <c r="P1250" s="1">
        <v>0</v>
      </c>
      <c r="Q1250"/>
    </row>
    <row r="1251" spans="1:17" hidden="1">
      <c r="A1251">
        <v>27003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1033</v>
      </c>
      <c r="H1251" t="s">
        <v>7</v>
      </c>
      <c r="I1251">
        <v>34</v>
      </c>
      <c r="J1251" s="55">
        <v>6.97</v>
      </c>
      <c r="K1251" s="64">
        <v>0</v>
      </c>
      <c r="L1251" s="71">
        <v>315.17</v>
      </c>
      <c r="M1251">
        <v>2</v>
      </c>
      <c r="N1251" s="1">
        <v>45593</v>
      </c>
      <c r="O1251">
        <v>0</v>
      </c>
      <c r="P1251" s="1">
        <v>0</v>
      </c>
      <c r="Q1251"/>
    </row>
    <row r="1252" spans="1:17" hidden="1">
      <c r="A1252">
        <v>27003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734</v>
      </c>
      <c r="H1252" t="s">
        <v>7</v>
      </c>
      <c r="I1252">
        <v>34</v>
      </c>
      <c r="J1252" s="55">
        <v>6.97</v>
      </c>
      <c r="K1252" s="64">
        <v>0</v>
      </c>
      <c r="L1252" s="71">
        <v>166.28</v>
      </c>
      <c r="M1252">
        <v>1</v>
      </c>
      <c r="N1252" s="1">
        <v>45593</v>
      </c>
      <c r="O1252">
        <v>0</v>
      </c>
      <c r="P1252" s="1">
        <v>0</v>
      </c>
      <c r="Q1252"/>
    </row>
    <row r="1253" spans="1:17" hidden="1">
      <c r="A1253">
        <v>27003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1026</v>
      </c>
      <c r="H1253" t="s">
        <v>7</v>
      </c>
      <c r="I1253">
        <v>34</v>
      </c>
      <c r="J1253" s="55">
        <v>6.97</v>
      </c>
      <c r="K1253" s="64">
        <v>0</v>
      </c>
      <c r="L1253" s="71">
        <v>143.47</v>
      </c>
      <c r="M1253">
        <v>1</v>
      </c>
      <c r="N1253" s="1">
        <v>45593</v>
      </c>
      <c r="O1253">
        <v>0</v>
      </c>
      <c r="P1253" s="1">
        <v>0</v>
      </c>
      <c r="Q1253"/>
    </row>
    <row r="1254" spans="1:17" hidden="1">
      <c r="A1254">
        <v>27003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1016</v>
      </c>
      <c r="H1254" t="s">
        <v>7</v>
      </c>
      <c r="I1254">
        <v>34</v>
      </c>
      <c r="J1254" s="55">
        <v>6.97</v>
      </c>
      <c r="K1254" s="64">
        <v>0</v>
      </c>
      <c r="L1254" s="71">
        <v>28.69</v>
      </c>
      <c r="M1254">
        <v>1</v>
      </c>
      <c r="N1254" s="1">
        <v>45593</v>
      </c>
      <c r="O1254">
        <v>0</v>
      </c>
      <c r="P1254" s="1">
        <v>0</v>
      </c>
      <c r="Q1254"/>
    </row>
    <row r="1255" spans="1:17" hidden="1">
      <c r="A1255">
        <v>27003</v>
      </c>
      <c r="B1255" t="s">
        <v>695</v>
      </c>
      <c r="C1255" t="s">
        <v>691</v>
      </c>
      <c r="D1255" t="s">
        <v>686</v>
      </c>
      <c r="E1255" t="s">
        <v>6</v>
      </c>
      <c r="F1255" t="s">
        <v>687</v>
      </c>
      <c r="G1255" t="s">
        <v>984</v>
      </c>
      <c r="H1255" t="s">
        <v>7</v>
      </c>
      <c r="I1255">
        <v>34</v>
      </c>
      <c r="J1255" s="55">
        <v>6.97</v>
      </c>
      <c r="K1255" s="64">
        <v>0</v>
      </c>
      <c r="L1255" s="71">
        <v>545.85</v>
      </c>
      <c r="M1255">
        <v>3</v>
      </c>
      <c r="N1255" s="1">
        <v>45593</v>
      </c>
      <c r="O1255">
        <v>0</v>
      </c>
      <c r="P1255" s="1">
        <v>0</v>
      </c>
      <c r="Q1255"/>
    </row>
    <row r="1256" spans="1:17" hidden="1">
      <c r="A1256">
        <v>27003</v>
      </c>
      <c r="B1256" t="s">
        <v>695</v>
      </c>
      <c r="C1256" t="s">
        <v>778</v>
      </c>
      <c r="D1256" t="s">
        <v>686</v>
      </c>
      <c r="E1256" t="s">
        <v>6</v>
      </c>
      <c r="F1256" t="s">
        <v>687</v>
      </c>
      <c r="G1256" t="s">
        <v>985</v>
      </c>
      <c r="H1256" t="s">
        <v>7</v>
      </c>
      <c r="I1256">
        <v>34</v>
      </c>
      <c r="J1256" s="55">
        <v>6.97</v>
      </c>
      <c r="K1256" s="64">
        <v>0</v>
      </c>
      <c r="L1256" s="71">
        <v>414.83</v>
      </c>
      <c r="M1256">
        <v>1</v>
      </c>
      <c r="N1256" s="1">
        <v>45593</v>
      </c>
      <c r="O1256">
        <v>0</v>
      </c>
      <c r="P1256" s="1">
        <v>0</v>
      </c>
      <c r="Q1256"/>
    </row>
    <row r="1257" spans="1:17" hidden="1">
      <c r="A1257">
        <v>27007</v>
      </c>
      <c r="B1257" t="s">
        <v>691</v>
      </c>
      <c r="C1257" t="s">
        <v>685</v>
      </c>
      <c r="D1257" t="s">
        <v>686</v>
      </c>
      <c r="E1257" t="s">
        <v>6</v>
      </c>
      <c r="F1257" t="s">
        <v>687</v>
      </c>
      <c r="G1257" t="s">
        <v>5195</v>
      </c>
      <c r="H1257" t="s">
        <v>7</v>
      </c>
      <c r="I1257">
        <v>34</v>
      </c>
      <c r="J1257" s="55">
        <v>6.97</v>
      </c>
      <c r="K1257" s="64">
        <v>0</v>
      </c>
      <c r="L1257" s="71">
        <v>2.39</v>
      </c>
      <c r="M1257">
        <v>1</v>
      </c>
      <c r="N1257" s="1">
        <v>45593</v>
      </c>
      <c r="O1257">
        <v>0</v>
      </c>
      <c r="P1257" s="1">
        <v>0</v>
      </c>
      <c r="Q1257"/>
    </row>
    <row r="1258" spans="1:17" hidden="1">
      <c r="A1258">
        <v>27010</v>
      </c>
      <c r="B1258" t="s">
        <v>690</v>
      </c>
      <c r="C1258" t="s">
        <v>685</v>
      </c>
      <c r="D1258" t="s">
        <v>686</v>
      </c>
      <c r="E1258" t="s">
        <v>6</v>
      </c>
      <c r="F1258" t="s">
        <v>687</v>
      </c>
      <c r="G1258" t="s">
        <v>789</v>
      </c>
      <c r="H1258" t="s">
        <v>7</v>
      </c>
      <c r="I1258">
        <v>34</v>
      </c>
      <c r="J1258" s="55">
        <v>6.97</v>
      </c>
      <c r="K1258" s="64">
        <v>0</v>
      </c>
      <c r="L1258" s="71">
        <v>271.44</v>
      </c>
      <c r="M1258">
        <v>1</v>
      </c>
      <c r="N1258" s="1">
        <v>45593</v>
      </c>
      <c r="O1258">
        <v>0</v>
      </c>
      <c r="P1258" s="1">
        <v>0</v>
      </c>
      <c r="Q1258"/>
    </row>
    <row r="1259" spans="1:17" hidden="1">
      <c r="A1259">
        <v>74002</v>
      </c>
      <c r="B1259" t="s">
        <v>690</v>
      </c>
      <c r="C1259" t="s">
        <v>685</v>
      </c>
      <c r="D1259" t="s">
        <v>686</v>
      </c>
      <c r="E1259" t="s">
        <v>6</v>
      </c>
      <c r="F1259" t="s">
        <v>687</v>
      </c>
      <c r="G1259" t="s">
        <v>981</v>
      </c>
      <c r="H1259" t="s">
        <v>7</v>
      </c>
      <c r="I1259">
        <v>34</v>
      </c>
      <c r="J1259" s="55">
        <v>6.97</v>
      </c>
      <c r="K1259" s="64">
        <v>0</v>
      </c>
      <c r="L1259" s="71">
        <v>1612.42</v>
      </c>
      <c r="M1259">
        <v>3</v>
      </c>
      <c r="N1259" s="1">
        <v>45593</v>
      </c>
      <c r="O1259">
        <v>0</v>
      </c>
      <c r="P1259" s="1">
        <v>0</v>
      </c>
      <c r="Q1259"/>
    </row>
    <row r="1260" spans="1:17" hidden="1">
      <c r="A1260">
        <v>74003</v>
      </c>
      <c r="B1260" t="s">
        <v>690</v>
      </c>
      <c r="C1260" t="s">
        <v>685</v>
      </c>
      <c r="D1260" t="s">
        <v>686</v>
      </c>
      <c r="E1260" t="s">
        <v>6</v>
      </c>
      <c r="F1260" t="s">
        <v>687</v>
      </c>
      <c r="G1260" t="s">
        <v>1009</v>
      </c>
      <c r="H1260" t="s">
        <v>7</v>
      </c>
      <c r="I1260">
        <v>34</v>
      </c>
      <c r="J1260" s="55">
        <v>6.97</v>
      </c>
      <c r="K1260" s="64">
        <v>0</v>
      </c>
      <c r="L1260" s="71">
        <v>300</v>
      </c>
      <c r="M1260">
        <v>1</v>
      </c>
      <c r="N1260" s="1">
        <v>45593</v>
      </c>
      <c r="O1260">
        <v>0</v>
      </c>
      <c r="P1260" s="1">
        <v>0</v>
      </c>
      <c r="Q1260"/>
    </row>
    <row r="1261" spans="1:17" hidden="1">
      <c r="A1261">
        <v>74003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731</v>
      </c>
      <c r="H1261" t="s">
        <v>7</v>
      </c>
      <c r="I1261">
        <v>34</v>
      </c>
      <c r="J1261" s="55">
        <v>6.97</v>
      </c>
      <c r="K1261" s="64">
        <v>0</v>
      </c>
      <c r="L1261" s="71">
        <v>173.42</v>
      </c>
      <c r="M1261">
        <v>3</v>
      </c>
      <c r="N1261" s="1">
        <v>45593</v>
      </c>
      <c r="O1261">
        <v>0</v>
      </c>
      <c r="P1261" s="1">
        <v>0</v>
      </c>
      <c r="Q1261"/>
    </row>
    <row r="1262" spans="1:17" hidden="1">
      <c r="A1262">
        <v>75001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1016</v>
      </c>
      <c r="H1262" t="s">
        <v>7</v>
      </c>
      <c r="I1262">
        <v>34</v>
      </c>
      <c r="J1262" s="55">
        <v>6.97</v>
      </c>
      <c r="K1262" s="64">
        <v>0</v>
      </c>
      <c r="L1262" s="71">
        <v>1298</v>
      </c>
      <c r="M1262">
        <v>3</v>
      </c>
      <c r="N1262" s="1">
        <v>45593</v>
      </c>
      <c r="O1262">
        <v>0</v>
      </c>
      <c r="P1262" s="1">
        <v>0</v>
      </c>
      <c r="Q1262"/>
    </row>
    <row r="1263" spans="1:17" hidden="1">
      <c r="A1263">
        <v>75001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1027</v>
      </c>
      <c r="H1263" t="s">
        <v>7</v>
      </c>
      <c r="I1263">
        <v>34</v>
      </c>
      <c r="J1263" s="55">
        <v>6.97</v>
      </c>
      <c r="K1263" s="64">
        <v>0</v>
      </c>
      <c r="L1263" s="71">
        <v>301</v>
      </c>
      <c r="M1263">
        <v>2</v>
      </c>
      <c r="N1263" s="1">
        <v>45593</v>
      </c>
      <c r="O1263">
        <v>0</v>
      </c>
      <c r="P1263" s="1">
        <v>0</v>
      </c>
      <c r="Q1263"/>
    </row>
    <row r="1264" spans="1:17" hidden="1">
      <c r="A1264">
        <v>75001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1019</v>
      </c>
      <c r="H1264" t="s">
        <v>7</v>
      </c>
      <c r="I1264">
        <v>34</v>
      </c>
      <c r="J1264" s="55">
        <v>6.97</v>
      </c>
      <c r="K1264" s="64">
        <v>0</v>
      </c>
      <c r="L1264" s="71">
        <v>264</v>
      </c>
      <c r="M1264">
        <v>1</v>
      </c>
      <c r="N1264" s="1">
        <v>45593</v>
      </c>
      <c r="O1264">
        <v>0</v>
      </c>
      <c r="P1264" s="1">
        <v>0</v>
      </c>
      <c r="Q1264"/>
    </row>
    <row r="1265" spans="1:17" hidden="1">
      <c r="A1265">
        <v>75001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1048</v>
      </c>
      <c r="H1265" t="s">
        <v>7</v>
      </c>
      <c r="I1265">
        <v>34</v>
      </c>
      <c r="J1265" s="55">
        <v>6.97</v>
      </c>
      <c r="K1265" s="64">
        <v>0</v>
      </c>
      <c r="L1265" s="71">
        <v>221</v>
      </c>
      <c r="M1265">
        <v>1</v>
      </c>
      <c r="N1265" s="1">
        <v>45593</v>
      </c>
      <c r="O1265">
        <v>0</v>
      </c>
      <c r="P1265" s="1">
        <v>0</v>
      </c>
      <c r="Q1265"/>
    </row>
    <row r="1266" spans="1:17" hidden="1">
      <c r="A1266">
        <v>75001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1020</v>
      </c>
      <c r="H1266" t="s">
        <v>7</v>
      </c>
      <c r="I1266">
        <v>34</v>
      </c>
      <c r="J1266" s="55">
        <v>6.97</v>
      </c>
      <c r="K1266" s="64">
        <v>0</v>
      </c>
      <c r="L1266" s="71">
        <v>199</v>
      </c>
      <c r="M1266">
        <v>1</v>
      </c>
      <c r="N1266" s="1">
        <v>45593</v>
      </c>
      <c r="O1266">
        <v>0</v>
      </c>
      <c r="P1266" s="1">
        <v>0</v>
      </c>
      <c r="Q1266"/>
    </row>
    <row r="1267" spans="1:17" hidden="1">
      <c r="A1267">
        <v>75001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1028</v>
      </c>
      <c r="H1267" t="s">
        <v>7</v>
      </c>
      <c r="I1267">
        <v>34</v>
      </c>
      <c r="J1267" s="55">
        <v>6.97</v>
      </c>
      <c r="K1267" s="64">
        <v>0</v>
      </c>
      <c r="L1267" s="71">
        <v>115</v>
      </c>
      <c r="M1267">
        <v>1</v>
      </c>
      <c r="N1267" s="1">
        <v>45593</v>
      </c>
      <c r="O1267">
        <v>0</v>
      </c>
      <c r="P1267" s="1">
        <v>0</v>
      </c>
      <c r="Q1267"/>
    </row>
    <row r="1268" spans="1:17" hidden="1">
      <c r="A1268">
        <v>75001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1034</v>
      </c>
      <c r="H1268" t="s">
        <v>7</v>
      </c>
      <c r="I1268">
        <v>34</v>
      </c>
      <c r="J1268" s="55">
        <v>6.97</v>
      </c>
      <c r="K1268" s="64">
        <v>0</v>
      </c>
      <c r="L1268" s="71">
        <v>100</v>
      </c>
      <c r="M1268">
        <v>1</v>
      </c>
      <c r="N1268" s="1">
        <v>45593</v>
      </c>
      <c r="O1268">
        <v>0</v>
      </c>
      <c r="P1268" s="1">
        <v>0</v>
      </c>
      <c r="Q1268"/>
    </row>
    <row r="1269" spans="1:17" hidden="1">
      <c r="A1269">
        <v>75001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1029</v>
      </c>
      <c r="H1269" t="s">
        <v>7</v>
      </c>
      <c r="I1269">
        <v>34</v>
      </c>
      <c r="J1269" s="55">
        <v>6.97</v>
      </c>
      <c r="K1269" s="64">
        <v>0</v>
      </c>
      <c r="L1269" s="71">
        <v>99</v>
      </c>
      <c r="M1269">
        <v>1</v>
      </c>
      <c r="N1269" s="1">
        <v>45593</v>
      </c>
      <c r="O1269">
        <v>0</v>
      </c>
      <c r="P1269" s="1">
        <v>0</v>
      </c>
      <c r="Q1269"/>
    </row>
    <row r="1270" spans="1:17" hidden="1">
      <c r="A1270">
        <v>75001</v>
      </c>
      <c r="B1270" t="s">
        <v>690</v>
      </c>
      <c r="C1270" t="s">
        <v>694</v>
      </c>
      <c r="D1270" t="s">
        <v>686</v>
      </c>
      <c r="E1270" t="s">
        <v>6</v>
      </c>
      <c r="F1270" t="s">
        <v>687</v>
      </c>
      <c r="G1270" t="s">
        <v>1024</v>
      </c>
      <c r="H1270" t="s">
        <v>7</v>
      </c>
      <c r="I1270">
        <v>34</v>
      </c>
      <c r="J1270" s="55">
        <v>6.97</v>
      </c>
      <c r="K1270" s="64">
        <v>0</v>
      </c>
      <c r="L1270" s="71">
        <v>525</v>
      </c>
      <c r="M1270">
        <v>3</v>
      </c>
      <c r="N1270" s="1">
        <v>45593</v>
      </c>
      <c r="O1270">
        <v>0</v>
      </c>
      <c r="P1270" s="1">
        <v>0</v>
      </c>
      <c r="Q1270"/>
    </row>
    <row r="1271" spans="1:17" hidden="1">
      <c r="A1271">
        <v>75001</v>
      </c>
      <c r="B1271" t="s">
        <v>690</v>
      </c>
      <c r="C1271" t="s">
        <v>694</v>
      </c>
      <c r="D1271" t="s">
        <v>686</v>
      </c>
      <c r="E1271" t="s">
        <v>6</v>
      </c>
      <c r="F1271" t="s">
        <v>687</v>
      </c>
      <c r="G1271" t="s">
        <v>1021</v>
      </c>
      <c r="H1271" t="s">
        <v>7</v>
      </c>
      <c r="I1271">
        <v>34</v>
      </c>
      <c r="J1271" s="55">
        <v>6.97</v>
      </c>
      <c r="K1271" s="64">
        <v>0</v>
      </c>
      <c r="L1271" s="71">
        <v>83</v>
      </c>
      <c r="M1271">
        <v>1</v>
      </c>
      <c r="N1271" s="1">
        <v>45593</v>
      </c>
      <c r="O1271">
        <v>0</v>
      </c>
      <c r="P1271" s="1">
        <v>0</v>
      </c>
      <c r="Q1271"/>
    </row>
    <row r="1272" spans="1:17" hidden="1">
      <c r="A1272">
        <v>75001</v>
      </c>
      <c r="B1272" t="s">
        <v>694</v>
      </c>
      <c r="C1272" t="s">
        <v>685</v>
      </c>
      <c r="D1272" t="s">
        <v>686</v>
      </c>
      <c r="E1272" t="s">
        <v>6</v>
      </c>
      <c r="F1272" t="s">
        <v>687</v>
      </c>
      <c r="G1272" t="s">
        <v>1023</v>
      </c>
      <c r="H1272" t="s">
        <v>7</v>
      </c>
      <c r="I1272">
        <v>34</v>
      </c>
      <c r="J1272" s="55">
        <v>6.97</v>
      </c>
      <c r="K1272" s="64">
        <v>0</v>
      </c>
      <c r="L1272" s="71">
        <v>103.12</v>
      </c>
      <c r="M1272">
        <v>1</v>
      </c>
      <c r="N1272" s="1">
        <v>45593</v>
      </c>
      <c r="O1272">
        <v>0</v>
      </c>
      <c r="P1272" s="1">
        <v>0</v>
      </c>
      <c r="Q1272"/>
    </row>
    <row r="1273" spans="1:17" hidden="1">
      <c r="A1273">
        <v>75003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730</v>
      </c>
      <c r="H1273" t="s">
        <v>7</v>
      </c>
      <c r="I1273">
        <v>34</v>
      </c>
      <c r="J1273" s="55">
        <v>6.97</v>
      </c>
      <c r="K1273" s="64">
        <v>0</v>
      </c>
      <c r="L1273" s="71">
        <v>1016.38</v>
      </c>
      <c r="M1273">
        <v>1</v>
      </c>
      <c r="N1273" s="1">
        <v>45593</v>
      </c>
      <c r="O1273">
        <v>0</v>
      </c>
      <c r="P1273" s="1">
        <v>0</v>
      </c>
      <c r="Q1273"/>
    </row>
    <row r="1274" spans="1:17" hidden="1">
      <c r="A1274">
        <v>75003</v>
      </c>
      <c r="B1274" t="s">
        <v>696</v>
      </c>
      <c r="C1274" t="s">
        <v>685</v>
      </c>
      <c r="D1274" t="s">
        <v>686</v>
      </c>
      <c r="E1274" t="s">
        <v>6</v>
      </c>
      <c r="F1274" t="s">
        <v>687</v>
      </c>
      <c r="G1274" t="s">
        <v>1008</v>
      </c>
      <c r="H1274" t="s">
        <v>7</v>
      </c>
      <c r="I1274">
        <v>34</v>
      </c>
      <c r="J1274" s="55">
        <v>6.97</v>
      </c>
      <c r="K1274" s="64">
        <v>0</v>
      </c>
      <c r="L1274" s="71">
        <v>71</v>
      </c>
      <c r="M1274">
        <v>1</v>
      </c>
      <c r="N1274" s="1">
        <v>45593</v>
      </c>
      <c r="O1274">
        <v>0</v>
      </c>
      <c r="P1274" s="1">
        <v>0</v>
      </c>
      <c r="Q1274"/>
    </row>
    <row r="1275" spans="1:17" hidden="1">
      <c r="A1275">
        <v>1001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4802</v>
      </c>
      <c r="H1275" t="s">
        <v>8</v>
      </c>
      <c r="I1275">
        <v>34</v>
      </c>
      <c r="J1275" s="55">
        <v>6.99</v>
      </c>
      <c r="K1275" s="64">
        <v>200000</v>
      </c>
      <c r="L1275" s="71">
        <v>0</v>
      </c>
      <c r="M1275">
        <v>1</v>
      </c>
      <c r="N1275" s="1">
        <v>45593</v>
      </c>
      <c r="O1275">
        <v>0</v>
      </c>
      <c r="P1275" s="1">
        <v>0</v>
      </c>
      <c r="Q1275"/>
    </row>
    <row r="1276" spans="1:17" hidden="1">
      <c r="A1276">
        <v>1001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4803</v>
      </c>
      <c r="H1276" t="s">
        <v>8</v>
      </c>
      <c r="I1276">
        <v>34</v>
      </c>
      <c r="J1276" s="55">
        <v>7</v>
      </c>
      <c r="K1276" s="64">
        <v>10000</v>
      </c>
      <c r="L1276" s="71">
        <v>0</v>
      </c>
      <c r="M1276">
        <v>1</v>
      </c>
      <c r="N1276" s="1">
        <v>45593</v>
      </c>
      <c r="O1276">
        <v>0</v>
      </c>
      <c r="P1276" s="1">
        <v>0</v>
      </c>
      <c r="Q1276"/>
    </row>
    <row r="1277" spans="1:17" hidden="1">
      <c r="A1277">
        <v>1001</v>
      </c>
      <c r="B1277" t="s">
        <v>693</v>
      </c>
      <c r="C1277" t="s">
        <v>685</v>
      </c>
      <c r="D1277" t="s">
        <v>686</v>
      </c>
      <c r="E1277" t="s">
        <v>28</v>
      </c>
      <c r="F1277" t="s">
        <v>687</v>
      </c>
      <c r="G1277" t="s">
        <v>4825</v>
      </c>
      <c r="H1277" t="s">
        <v>8</v>
      </c>
      <c r="I1277">
        <v>34</v>
      </c>
      <c r="J1277" s="55">
        <v>7</v>
      </c>
      <c r="K1277" s="64">
        <v>14246</v>
      </c>
      <c r="L1277" s="71">
        <v>0</v>
      </c>
      <c r="M1277">
        <v>5</v>
      </c>
      <c r="N1277" s="1">
        <v>45593</v>
      </c>
      <c r="O1277">
        <v>0</v>
      </c>
      <c r="P1277" s="1">
        <v>0</v>
      </c>
      <c r="Q1277"/>
    </row>
    <row r="1278" spans="1:17" hidden="1">
      <c r="A1278">
        <v>1003</v>
      </c>
      <c r="B1278" t="s">
        <v>685</v>
      </c>
      <c r="C1278" t="s">
        <v>685</v>
      </c>
      <c r="D1278" t="s">
        <v>686</v>
      </c>
      <c r="E1278" t="s">
        <v>28</v>
      </c>
      <c r="F1278" t="s">
        <v>687</v>
      </c>
      <c r="G1278" t="s">
        <v>689</v>
      </c>
      <c r="H1278" t="s">
        <v>8</v>
      </c>
      <c r="I1278">
        <v>34</v>
      </c>
      <c r="J1278" s="55">
        <v>7</v>
      </c>
      <c r="K1278" s="64">
        <v>3800</v>
      </c>
      <c r="L1278" s="71">
        <v>0</v>
      </c>
      <c r="M1278">
        <v>1</v>
      </c>
      <c r="N1278" s="1">
        <v>45593</v>
      </c>
      <c r="O1278">
        <v>0</v>
      </c>
      <c r="P1278" s="1">
        <v>0</v>
      </c>
      <c r="Q1278"/>
    </row>
    <row r="1279" spans="1:17" hidden="1">
      <c r="A1279">
        <v>1003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777</v>
      </c>
      <c r="H1279" t="s">
        <v>8</v>
      </c>
      <c r="I1279">
        <v>34</v>
      </c>
      <c r="J1279" s="55">
        <v>7</v>
      </c>
      <c r="K1279" s="64">
        <v>1000</v>
      </c>
      <c r="L1279" s="71">
        <v>0</v>
      </c>
      <c r="M1279">
        <v>1</v>
      </c>
      <c r="N1279" s="1">
        <v>45593</v>
      </c>
      <c r="O1279">
        <v>0</v>
      </c>
      <c r="P1279" s="1">
        <v>0</v>
      </c>
      <c r="Q1279"/>
    </row>
    <row r="1280" spans="1:17" hidden="1">
      <c r="A1280">
        <v>1005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4846</v>
      </c>
      <c r="H1280" t="s">
        <v>8</v>
      </c>
      <c r="I1280">
        <v>34</v>
      </c>
      <c r="J1280" s="55">
        <v>7</v>
      </c>
      <c r="K1280" s="64">
        <v>106845.25</v>
      </c>
      <c r="L1280" s="71">
        <v>0</v>
      </c>
      <c r="M1280">
        <v>4</v>
      </c>
      <c r="N1280" s="1">
        <v>45593</v>
      </c>
      <c r="O1280">
        <v>0</v>
      </c>
      <c r="P1280" s="1">
        <v>0</v>
      </c>
      <c r="Q1280"/>
    </row>
    <row r="1281" spans="1:17" hidden="1">
      <c r="A1281">
        <v>1017</v>
      </c>
      <c r="B1281" t="s">
        <v>690</v>
      </c>
      <c r="C1281" t="s">
        <v>685</v>
      </c>
      <c r="D1281" t="s">
        <v>686</v>
      </c>
      <c r="E1281" t="s">
        <v>28</v>
      </c>
      <c r="F1281" t="s">
        <v>729</v>
      </c>
      <c r="G1281" t="s">
        <v>5165</v>
      </c>
      <c r="H1281" t="s">
        <v>8</v>
      </c>
      <c r="I1281">
        <v>34</v>
      </c>
      <c r="J1281" s="55">
        <v>7</v>
      </c>
      <c r="K1281" s="64">
        <v>64.040000000000006</v>
      </c>
      <c r="L1281" s="71">
        <v>0</v>
      </c>
      <c r="M1281">
        <v>1</v>
      </c>
      <c r="N1281" s="1">
        <v>45593</v>
      </c>
      <c r="O1281">
        <v>0</v>
      </c>
      <c r="P1281" s="1">
        <v>0</v>
      </c>
      <c r="Q1281"/>
    </row>
    <row r="1282" spans="1:17" hidden="1">
      <c r="A1282">
        <v>1017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5168</v>
      </c>
      <c r="H1282" t="s">
        <v>8</v>
      </c>
      <c r="I1282">
        <v>34</v>
      </c>
      <c r="J1282" s="55">
        <v>7</v>
      </c>
      <c r="K1282" s="64">
        <v>6.5</v>
      </c>
      <c r="L1282" s="71">
        <v>0</v>
      </c>
      <c r="M1282">
        <v>1</v>
      </c>
      <c r="N1282" s="1">
        <v>45593</v>
      </c>
      <c r="O1282">
        <v>0</v>
      </c>
      <c r="P1282" s="1">
        <v>0</v>
      </c>
      <c r="Q1282"/>
    </row>
    <row r="1283" spans="1:17" hidden="1">
      <c r="A1283">
        <v>1017</v>
      </c>
      <c r="B1283" t="s">
        <v>695</v>
      </c>
      <c r="C1283" t="s">
        <v>685</v>
      </c>
      <c r="D1283" t="s">
        <v>686</v>
      </c>
      <c r="E1283" t="s">
        <v>28</v>
      </c>
      <c r="F1283" t="s">
        <v>729</v>
      </c>
      <c r="G1283" t="s">
        <v>5171</v>
      </c>
      <c r="H1283" t="s">
        <v>8</v>
      </c>
      <c r="I1283">
        <v>34</v>
      </c>
      <c r="J1283" s="55">
        <v>7</v>
      </c>
      <c r="K1283" s="64">
        <v>500</v>
      </c>
      <c r="L1283" s="71">
        <v>0</v>
      </c>
      <c r="M1283">
        <v>1</v>
      </c>
      <c r="N1283" s="1">
        <v>45593</v>
      </c>
      <c r="O1283">
        <v>0</v>
      </c>
      <c r="P1283" s="1">
        <v>0</v>
      </c>
      <c r="Q1283"/>
    </row>
    <row r="1284" spans="1:17" hidden="1">
      <c r="A1284">
        <v>1017</v>
      </c>
      <c r="B1284" t="s">
        <v>695</v>
      </c>
      <c r="C1284" t="s">
        <v>685</v>
      </c>
      <c r="D1284" t="s">
        <v>686</v>
      </c>
      <c r="E1284" t="s">
        <v>28</v>
      </c>
      <c r="F1284" t="s">
        <v>729</v>
      </c>
      <c r="G1284" t="s">
        <v>5174</v>
      </c>
      <c r="H1284" t="s">
        <v>8</v>
      </c>
      <c r="I1284">
        <v>34</v>
      </c>
      <c r="J1284" s="55">
        <v>7</v>
      </c>
      <c r="K1284" s="64">
        <v>100</v>
      </c>
      <c r="L1284" s="71">
        <v>0</v>
      </c>
      <c r="M1284">
        <v>1</v>
      </c>
      <c r="N1284" s="1">
        <v>45593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691</v>
      </c>
      <c r="C1285" t="s">
        <v>685</v>
      </c>
      <c r="D1285" t="s">
        <v>686</v>
      </c>
      <c r="E1285" t="s">
        <v>28</v>
      </c>
      <c r="F1285" t="s">
        <v>728</v>
      </c>
      <c r="G1285" t="s">
        <v>4689</v>
      </c>
      <c r="H1285" t="s">
        <v>8</v>
      </c>
      <c r="I1285">
        <v>34</v>
      </c>
      <c r="J1285" s="55">
        <v>7</v>
      </c>
      <c r="K1285" s="64">
        <v>150</v>
      </c>
      <c r="L1285" s="71">
        <v>0</v>
      </c>
      <c r="M1285">
        <v>1</v>
      </c>
      <c r="N1285" s="1">
        <v>45593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778</v>
      </c>
      <c r="H1286" t="s">
        <v>8</v>
      </c>
      <c r="I1286">
        <v>34</v>
      </c>
      <c r="J1286" s="55">
        <v>7</v>
      </c>
      <c r="K1286" s="64">
        <v>100</v>
      </c>
      <c r="L1286" s="71">
        <v>0</v>
      </c>
      <c r="M1286">
        <v>1</v>
      </c>
      <c r="N1286" s="1">
        <v>45593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729</v>
      </c>
      <c r="G1287" t="s">
        <v>779</v>
      </c>
      <c r="H1287" t="s">
        <v>8</v>
      </c>
      <c r="I1287">
        <v>34</v>
      </c>
      <c r="J1287" s="55">
        <v>7</v>
      </c>
      <c r="K1287" s="64">
        <v>200</v>
      </c>
      <c r="L1287" s="71">
        <v>0</v>
      </c>
      <c r="M1287">
        <v>1</v>
      </c>
      <c r="N1287" s="1">
        <v>45593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780</v>
      </c>
      <c r="H1288" t="s">
        <v>8</v>
      </c>
      <c r="I1288">
        <v>34</v>
      </c>
      <c r="J1288" s="55">
        <v>7</v>
      </c>
      <c r="K1288" s="64">
        <v>21443.97</v>
      </c>
      <c r="L1288" s="71">
        <v>0</v>
      </c>
      <c r="M1288">
        <v>1</v>
      </c>
      <c r="N1288" s="1">
        <v>45593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781</v>
      </c>
      <c r="H1289" t="s">
        <v>8</v>
      </c>
      <c r="I1289">
        <v>34</v>
      </c>
      <c r="J1289" s="55">
        <v>7</v>
      </c>
      <c r="K1289" s="64">
        <v>8701</v>
      </c>
      <c r="L1289" s="71">
        <v>0</v>
      </c>
      <c r="M1289">
        <v>3</v>
      </c>
      <c r="N1289" s="1">
        <v>45593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685</v>
      </c>
      <c r="D1290" t="s">
        <v>686</v>
      </c>
      <c r="E1290" t="s">
        <v>28</v>
      </c>
      <c r="F1290" t="s">
        <v>729</v>
      </c>
      <c r="G1290" t="s">
        <v>782</v>
      </c>
      <c r="H1290" t="s">
        <v>8</v>
      </c>
      <c r="I1290">
        <v>34</v>
      </c>
      <c r="J1290" s="55">
        <v>7</v>
      </c>
      <c r="K1290" s="64">
        <v>900</v>
      </c>
      <c r="L1290" s="71">
        <v>0</v>
      </c>
      <c r="M1290">
        <v>1</v>
      </c>
      <c r="N1290" s="1">
        <v>45593</v>
      </c>
      <c r="O1290">
        <v>0</v>
      </c>
      <c r="P1290" s="1">
        <v>0</v>
      </c>
      <c r="Q1290"/>
    </row>
    <row r="1291" spans="1:17" hidden="1">
      <c r="A1291">
        <v>1016</v>
      </c>
      <c r="B1291" t="s">
        <v>685</v>
      </c>
      <c r="C1291" t="s">
        <v>685</v>
      </c>
      <c r="D1291" t="s">
        <v>686</v>
      </c>
      <c r="E1291" t="s">
        <v>28</v>
      </c>
      <c r="F1291" t="s">
        <v>687</v>
      </c>
      <c r="G1291" t="s">
        <v>5136</v>
      </c>
      <c r="H1291" t="s">
        <v>8</v>
      </c>
      <c r="I1291">
        <v>34</v>
      </c>
      <c r="J1291" s="55">
        <v>7.01</v>
      </c>
      <c r="K1291" s="64">
        <v>200</v>
      </c>
      <c r="L1291" s="71">
        <v>0</v>
      </c>
      <c r="M1291">
        <v>2</v>
      </c>
      <c r="N1291" s="1">
        <v>45593</v>
      </c>
      <c r="O1291">
        <v>0</v>
      </c>
      <c r="P1291" s="1">
        <v>0</v>
      </c>
      <c r="Q1291"/>
    </row>
    <row r="1292" spans="1:17" hidden="1">
      <c r="A1292">
        <v>1016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1061</v>
      </c>
      <c r="H1292" t="s">
        <v>8</v>
      </c>
      <c r="I1292">
        <v>34</v>
      </c>
      <c r="J1292" s="55">
        <v>7.01</v>
      </c>
      <c r="K1292" s="64">
        <v>644.91999999999996</v>
      </c>
      <c r="L1292" s="71">
        <v>0</v>
      </c>
      <c r="M1292">
        <v>5</v>
      </c>
      <c r="N1292" s="1">
        <v>45593</v>
      </c>
      <c r="O1292">
        <v>0</v>
      </c>
      <c r="P1292" s="1">
        <v>0</v>
      </c>
      <c r="Q1292"/>
    </row>
    <row r="1293" spans="1:17" hidden="1">
      <c r="A1293">
        <v>1016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4981</v>
      </c>
      <c r="H1293" t="s">
        <v>8</v>
      </c>
      <c r="I1293">
        <v>34</v>
      </c>
      <c r="J1293" s="55">
        <v>7.01</v>
      </c>
      <c r="K1293" s="64">
        <v>2464.5</v>
      </c>
      <c r="L1293" s="71">
        <v>0</v>
      </c>
      <c r="M1293">
        <v>15</v>
      </c>
      <c r="N1293" s="1">
        <v>45593</v>
      </c>
      <c r="O1293">
        <v>0</v>
      </c>
      <c r="P1293" s="1">
        <v>0</v>
      </c>
      <c r="Q1293"/>
    </row>
    <row r="1294" spans="1:17" hidden="1">
      <c r="A1294">
        <v>1016</v>
      </c>
      <c r="B1294" t="s">
        <v>691</v>
      </c>
      <c r="C1294" t="s">
        <v>695</v>
      </c>
      <c r="D1294" t="s">
        <v>686</v>
      </c>
      <c r="E1294" t="s">
        <v>28</v>
      </c>
      <c r="F1294" t="s">
        <v>687</v>
      </c>
      <c r="G1294" t="s">
        <v>4985</v>
      </c>
      <c r="H1294" t="s">
        <v>8</v>
      </c>
      <c r="I1294">
        <v>34</v>
      </c>
      <c r="J1294" s="55">
        <v>7.01</v>
      </c>
      <c r="K1294" s="64">
        <v>82.44</v>
      </c>
      <c r="L1294" s="71">
        <v>0</v>
      </c>
      <c r="M1294">
        <v>2</v>
      </c>
      <c r="N1294" s="1">
        <v>45593</v>
      </c>
      <c r="O1294">
        <v>0</v>
      </c>
      <c r="P1294" s="1">
        <v>0</v>
      </c>
      <c r="Q1294"/>
    </row>
    <row r="1295" spans="1:17" hidden="1">
      <c r="A1295">
        <v>1016</v>
      </c>
      <c r="B1295" t="s">
        <v>691</v>
      </c>
      <c r="C1295" t="s">
        <v>785</v>
      </c>
      <c r="D1295" t="s">
        <v>686</v>
      </c>
      <c r="E1295" t="s">
        <v>28</v>
      </c>
      <c r="F1295" t="s">
        <v>687</v>
      </c>
      <c r="G1295" t="s">
        <v>4964</v>
      </c>
      <c r="H1295" t="s">
        <v>8</v>
      </c>
      <c r="I1295">
        <v>34</v>
      </c>
      <c r="J1295" s="55">
        <v>7.01</v>
      </c>
      <c r="K1295" s="64">
        <v>100</v>
      </c>
      <c r="L1295" s="71">
        <v>0</v>
      </c>
      <c r="M1295">
        <v>1</v>
      </c>
      <c r="N1295" s="1">
        <v>45593</v>
      </c>
      <c r="O1295">
        <v>0</v>
      </c>
      <c r="P1295" s="1">
        <v>0</v>
      </c>
      <c r="Q1295"/>
    </row>
    <row r="1296" spans="1:17" hidden="1">
      <c r="A1296">
        <v>1016</v>
      </c>
      <c r="B1296" t="s">
        <v>692</v>
      </c>
      <c r="C1296" t="s">
        <v>685</v>
      </c>
      <c r="D1296" t="s">
        <v>686</v>
      </c>
      <c r="E1296" t="s">
        <v>28</v>
      </c>
      <c r="F1296" t="s">
        <v>687</v>
      </c>
      <c r="G1296" t="s">
        <v>4943</v>
      </c>
      <c r="H1296" t="s">
        <v>8</v>
      </c>
      <c r="I1296">
        <v>34</v>
      </c>
      <c r="J1296" s="55">
        <v>7.01</v>
      </c>
      <c r="K1296" s="64">
        <v>200</v>
      </c>
      <c r="L1296" s="71">
        <v>0</v>
      </c>
      <c r="M1296">
        <v>1</v>
      </c>
      <c r="N1296" s="1">
        <v>45593</v>
      </c>
      <c r="O1296">
        <v>0</v>
      </c>
      <c r="P1296" s="1">
        <v>0</v>
      </c>
      <c r="Q1296"/>
    </row>
    <row r="1297" spans="1:17" hidden="1">
      <c r="A1297">
        <v>1016</v>
      </c>
      <c r="B1297" t="s">
        <v>694</v>
      </c>
      <c r="C1297" t="s">
        <v>693</v>
      </c>
      <c r="D1297" t="s">
        <v>686</v>
      </c>
      <c r="E1297" t="s">
        <v>28</v>
      </c>
      <c r="F1297" t="s">
        <v>687</v>
      </c>
      <c r="G1297" t="s">
        <v>5150</v>
      </c>
      <c r="H1297" t="s">
        <v>8</v>
      </c>
      <c r="I1297">
        <v>34</v>
      </c>
      <c r="J1297" s="55">
        <v>7.01</v>
      </c>
      <c r="K1297" s="64">
        <v>160</v>
      </c>
      <c r="L1297" s="71">
        <v>0</v>
      </c>
      <c r="M1297">
        <v>2</v>
      </c>
      <c r="N1297" s="1">
        <v>45593</v>
      </c>
      <c r="O1297">
        <v>0</v>
      </c>
      <c r="P1297" s="1">
        <v>0</v>
      </c>
      <c r="Q1297"/>
    </row>
    <row r="1298" spans="1:17" hidden="1">
      <c r="A1298">
        <v>1016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4979</v>
      </c>
      <c r="H1298" t="s">
        <v>8</v>
      </c>
      <c r="I1298">
        <v>34</v>
      </c>
      <c r="J1298" s="55">
        <v>7.01</v>
      </c>
      <c r="K1298" s="64">
        <v>2900.83</v>
      </c>
      <c r="L1298" s="71">
        <v>0</v>
      </c>
      <c r="M1298">
        <v>13</v>
      </c>
      <c r="N1298" s="1">
        <v>45593</v>
      </c>
      <c r="O1298">
        <v>0</v>
      </c>
      <c r="P1298" s="1">
        <v>0</v>
      </c>
      <c r="Q1298"/>
    </row>
    <row r="1299" spans="1:17" hidden="1">
      <c r="A1299">
        <v>1016</v>
      </c>
      <c r="B1299" t="s">
        <v>695</v>
      </c>
      <c r="C1299" t="s">
        <v>848</v>
      </c>
      <c r="D1299" t="s">
        <v>686</v>
      </c>
      <c r="E1299" t="s">
        <v>28</v>
      </c>
      <c r="F1299" t="s">
        <v>687</v>
      </c>
      <c r="G1299" t="s">
        <v>5162</v>
      </c>
      <c r="H1299" t="s">
        <v>8</v>
      </c>
      <c r="I1299">
        <v>34</v>
      </c>
      <c r="J1299" s="55">
        <v>7.01</v>
      </c>
      <c r="K1299" s="64">
        <v>450</v>
      </c>
      <c r="L1299" s="71">
        <v>0</v>
      </c>
      <c r="M1299">
        <v>1</v>
      </c>
      <c r="N1299" s="1">
        <v>45593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729</v>
      </c>
      <c r="G1300" t="s">
        <v>4692</v>
      </c>
      <c r="H1300" t="s">
        <v>8</v>
      </c>
      <c r="I1300">
        <v>34</v>
      </c>
      <c r="J1300" s="55">
        <v>7.01</v>
      </c>
      <c r="K1300" s="64">
        <v>400</v>
      </c>
      <c r="L1300" s="71">
        <v>0</v>
      </c>
      <c r="M1300">
        <v>1</v>
      </c>
      <c r="N1300" s="1">
        <v>45593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729</v>
      </c>
      <c r="G1301" t="s">
        <v>783</v>
      </c>
      <c r="H1301" t="s">
        <v>8</v>
      </c>
      <c r="I1301">
        <v>34</v>
      </c>
      <c r="J1301" s="55">
        <v>7.01</v>
      </c>
      <c r="K1301" s="64">
        <v>600</v>
      </c>
      <c r="L1301" s="71">
        <v>0</v>
      </c>
      <c r="M1301">
        <v>1</v>
      </c>
      <c r="N1301" s="1">
        <v>45593</v>
      </c>
      <c r="O1301">
        <v>0</v>
      </c>
      <c r="P1301" s="1">
        <v>0</v>
      </c>
      <c r="Q1301"/>
    </row>
    <row r="1302" spans="1:17" hidden="1">
      <c r="A1302">
        <v>1016</v>
      </c>
      <c r="B1302" t="s">
        <v>691</v>
      </c>
      <c r="C1302" t="s">
        <v>685</v>
      </c>
      <c r="D1302" t="s">
        <v>686</v>
      </c>
      <c r="E1302" t="s">
        <v>28</v>
      </c>
      <c r="F1302" t="s">
        <v>729</v>
      </c>
      <c r="G1302" t="s">
        <v>4966</v>
      </c>
      <c r="H1302" t="s">
        <v>8</v>
      </c>
      <c r="I1302">
        <v>34</v>
      </c>
      <c r="J1302" s="55">
        <v>7.03</v>
      </c>
      <c r="K1302" s="64">
        <v>100</v>
      </c>
      <c r="L1302" s="71">
        <v>0</v>
      </c>
      <c r="M1302">
        <v>1</v>
      </c>
      <c r="N1302" s="1">
        <v>45593</v>
      </c>
      <c r="O1302">
        <v>0</v>
      </c>
      <c r="P1302" s="1">
        <v>0</v>
      </c>
      <c r="Q1302"/>
    </row>
    <row r="1303" spans="1:17" hidden="1">
      <c r="A1303">
        <v>1001</v>
      </c>
      <c r="B1303" t="s">
        <v>685</v>
      </c>
      <c r="C1303" t="s">
        <v>685</v>
      </c>
      <c r="D1303" t="s">
        <v>686</v>
      </c>
      <c r="E1303" t="s">
        <v>28</v>
      </c>
      <c r="F1303" t="s">
        <v>687</v>
      </c>
      <c r="G1303" t="s">
        <v>4798</v>
      </c>
      <c r="H1303" t="s">
        <v>8</v>
      </c>
      <c r="I1303">
        <v>53</v>
      </c>
      <c r="J1303" s="55">
        <v>7.0579999999999998</v>
      </c>
      <c r="K1303" s="64">
        <v>488.71</v>
      </c>
      <c r="L1303" s="71">
        <v>0</v>
      </c>
      <c r="M1303">
        <v>1</v>
      </c>
      <c r="N1303" s="1">
        <v>45593</v>
      </c>
      <c r="O1303">
        <v>0</v>
      </c>
      <c r="P1303" s="1">
        <v>0</v>
      </c>
      <c r="Q1303"/>
    </row>
    <row r="1304" spans="1:17" hidden="1">
      <c r="A1304">
        <v>1001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4607</v>
      </c>
      <c r="H1304" t="s">
        <v>8</v>
      </c>
      <c r="I1304">
        <v>53</v>
      </c>
      <c r="J1304" s="55">
        <v>7.0579999999999998</v>
      </c>
      <c r="K1304" s="64">
        <v>283.37</v>
      </c>
      <c r="L1304" s="71">
        <v>0</v>
      </c>
      <c r="M1304">
        <v>1</v>
      </c>
      <c r="N1304" s="1">
        <v>45593</v>
      </c>
      <c r="O1304">
        <v>0</v>
      </c>
      <c r="P1304" s="1">
        <v>0</v>
      </c>
      <c r="Q1304"/>
    </row>
    <row r="1305" spans="1:17" hidden="1">
      <c r="A1305">
        <v>1001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4805</v>
      </c>
      <c r="H1305" t="s">
        <v>8</v>
      </c>
      <c r="I1305">
        <v>53</v>
      </c>
      <c r="J1305" s="55">
        <v>7.0579999999999998</v>
      </c>
      <c r="K1305" s="64">
        <v>401726.01</v>
      </c>
      <c r="L1305" s="71">
        <v>0</v>
      </c>
      <c r="M1305">
        <v>3</v>
      </c>
      <c r="N1305" s="1">
        <v>45593</v>
      </c>
      <c r="O1305">
        <v>0</v>
      </c>
      <c r="P1305" s="1">
        <v>0</v>
      </c>
      <c r="Q1305"/>
    </row>
    <row r="1306" spans="1:17" hidden="1">
      <c r="A1306">
        <v>1001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991</v>
      </c>
      <c r="H1306" t="s">
        <v>8</v>
      </c>
      <c r="I1306">
        <v>53</v>
      </c>
      <c r="J1306" s="55">
        <v>7.0579999999999998</v>
      </c>
      <c r="K1306" s="64">
        <v>1954.21</v>
      </c>
      <c r="L1306" s="71">
        <v>0</v>
      </c>
      <c r="M1306">
        <v>2</v>
      </c>
      <c r="N1306" s="1">
        <v>45593</v>
      </c>
      <c r="O1306">
        <v>0</v>
      </c>
      <c r="P1306" s="1">
        <v>0</v>
      </c>
      <c r="Q1306"/>
    </row>
    <row r="1307" spans="1:17" hidden="1">
      <c r="A1307">
        <v>1001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994</v>
      </c>
      <c r="H1307" t="s">
        <v>8</v>
      </c>
      <c r="I1307">
        <v>53</v>
      </c>
      <c r="J1307" s="55">
        <v>7.0579999999999998</v>
      </c>
      <c r="K1307" s="64">
        <v>1872.71</v>
      </c>
      <c r="L1307" s="71">
        <v>0</v>
      </c>
      <c r="M1307">
        <v>3</v>
      </c>
      <c r="N1307" s="1">
        <v>45593</v>
      </c>
      <c r="O1307">
        <v>0</v>
      </c>
      <c r="P1307" s="1">
        <v>0</v>
      </c>
      <c r="Q1307"/>
    </row>
    <row r="1308" spans="1:17" hidden="1">
      <c r="A1308">
        <v>1001</v>
      </c>
      <c r="B1308" t="s">
        <v>4830</v>
      </c>
      <c r="C1308" t="s">
        <v>685</v>
      </c>
      <c r="D1308" t="s">
        <v>686</v>
      </c>
      <c r="E1308" t="s">
        <v>28</v>
      </c>
      <c r="F1308" t="s">
        <v>687</v>
      </c>
      <c r="G1308" t="s">
        <v>4941</v>
      </c>
      <c r="H1308" t="s">
        <v>8</v>
      </c>
      <c r="I1308">
        <v>53</v>
      </c>
      <c r="J1308" s="55">
        <v>7.0579999999999998</v>
      </c>
      <c r="K1308" s="64">
        <v>450.21</v>
      </c>
      <c r="L1308" s="71">
        <v>0</v>
      </c>
      <c r="M1308">
        <v>1</v>
      </c>
      <c r="N1308" s="1">
        <v>45593</v>
      </c>
      <c r="O1308">
        <v>0</v>
      </c>
      <c r="P1308" s="1">
        <v>0</v>
      </c>
      <c r="Q1308"/>
    </row>
    <row r="1309" spans="1:17" hidden="1">
      <c r="A1309">
        <v>1001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4812</v>
      </c>
      <c r="H1309" t="s">
        <v>8</v>
      </c>
      <c r="I1309">
        <v>53</v>
      </c>
      <c r="J1309" s="55">
        <v>7.0590000000000002</v>
      </c>
      <c r="K1309" s="64">
        <v>45827.5</v>
      </c>
      <c r="L1309" s="71">
        <v>0</v>
      </c>
      <c r="M1309">
        <v>2</v>
      </c>
      <c r="N1309" s="1">
        <v>45593</v>
      </c>
      <c r="O1309">
        <v>0</v>
      </c>
      <c r="P1309" s="1">
        <v>0</v>
      </c>
      <c r="Q1309"/>
    </row>
    <row r="1310" spans="1:17" hidden="1">
      <c r="A1310">
        <v>1017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5167</v>
      </c>
      <c r="H1310" t="s">
        <v>8</v>
      </c>
      <c r="I1310">
        <v>34</v>
      </c>
      <c r="J1310" s="55">
        <v>7.06</v>
      </c>
      <c r="K1310" s="64">
        <v>500</v>
      </c>
      <c r="L1310" s="71">
        <v>0</v>
      </c>
      <c r="M1310">
        <v>1</v>
      </c>
      <c r="N1310" s="1">
        <v>45593</v>
      </c>
      <c r="O1310">
        <v>0</v>
      </c>
      <c r="P1310" s="1">
        <v>0</v>
      </c>
      <c r="Q1310"/>
    </row>
    <row r="1311" spans="1:17" hidden="1">
      <c r="A1311">
        <v>1017</v>
      </c>
      <c r="B1311" t="s">
        <v>695</v>
      </c>
      <c r="C1311" t="s">
        <v>685</v>
      </c>
      <c r="D1311" t="s">
        <v>686</v>
      </c>
      <c r="E1311" t="s">
        <v>28</v>
      </c>
      <c r="F1311" t="s">
        <v>729</v>
      </c>
      <c r="G1311" t="s">
        <v>5169</v>
      </c>
      <c r="H1311" t="s">
        <v>8</v>
      </c>
      <c r="I1311">
        <v>34</v>
      </c>
      <c r="J1311" s="55">
        <v>7.06</v>
      </c>
      <c r="K1311" s="64">
        <v>100</v>
      </c>
      <c r="L1311" s="71">
        <v>0</v>
      </c>
      <c r="M1311">
        <v>1</v>
      </c>
      <c r="N1311" s="1">
        <v>45593</v>
      </c>
      <c r="O1311">
        <v>0</v>
      </c>
      <c r="P1311" s="1">
        <v>0</v>
      </c>
      <c r="Q1311"/>
    </row>
    <row r="1312" spans="1:17" hidden="1">
      <c r="A1312">
        <v>1017</v>
      </c>
      <c r="B1312" t="s">
        <v>695</v>
      </c>
      <c r="C1312" t="s">
        <v>685</v>
      </c>
      <c r="D1312" t="s">
        <v>686</v>
      </c>
      <c r="E1312" t="s">
        <v>28</v>
      </c>
      <c r="F1312" t="s">
        <v>729</v>
      </c>
      <c r="G1312" t="s">
        <v>5173</v>
      </c>
      <c r="H1312" t="s">
        <v>8</v>
      </c>
      <c r="I1312">
        <v>34</v>
      </c>
      <c r="J1312" s="55">
        <v>7.06</v>
      </c>
      <c r="K1312" s="64">
        <v>100</v>
      </c>
      <c r="L1312" s="71">
        <v>0</v>
      </c>
      <c r="M1312">
        <v>1</v>
      </c>
      <c r="N1312" s="1">
        <v>45593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729</v>
      </c>
      <c r="G1313" t="s">
        <v>784</v>
      </c>
      <c r="H1313" t="s">
        <v>8</v>
      </c>
      <c r="I1313">
        <v>34</v>
      </c>
      <c r="J1313" s="55">
        <v>7.1</v>
      </c>
      <c r="K1313" s="64">
        <v>2000</v>
      </c>
      <c r="L1313" s="71">
        <v>0</v>
      </c>
      <c r="M1313">
        <v>1</v>
      </c>
      <c r="N1313" s="1">
        <v>45593</v>
      </c>
      <c r="O1313">
        <v>0</v>
      </c>
      <c r="P1313" s="1">
        <v>0</v>
      </c>
      <c r="Q1313"/>
    </row>
    <row r="1314" spans="1:17" hidden="1">
      <c r="A1314">
        <v>1003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776</v>
      </c>
      <c r="H1314" t="s">
        <v>8</v>
      </c>
      <c r="I1314">
        <v>34</v>
      </c>
      <c r="J1314" s="55">
        <v>7.2</v>
      </c>
      <c r="K1314" s="64">
        <v>47244.51</v>
      </c>
      <c r="L1314" s="71">
        <v>0</v>
      </c>
      <c r="M1314">
        <v>1</v>
      </c>
      <c r="N1314" s="1">
        <v>45593</v>
      </c>
      <c r="O1314">
        <v>0</v>
      </c>
      <c r="P1314" s="1">
        <v>0</v>
      </c>
      <c r="Q1314"/>
    </row>
    <row r="1315" spans="1:17" hidden="1">
      <c r="A1315">
        <v>1003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809</v>
      </c>
      <c r="H1315" t="s">
        <v>8</v>
      </c>
      <c r="I1315">
        <v>34</v>
      </c>
      <c r="J1315" s="55">
        <v>7.2</v>
      </c>
      <c r="K1315" s="64">
        <v>2892.62</v>
      </c>
      <c r="L1315" s="71">
        <v>0</v>
      </c>
      <c r="M1315">
        <v>1</v>
      </c>
      <c r="N1315" s="1">
        <v>45593</v>
      </c>
      <c r="O1315">
        <v>0</v>
      </c>
      <c r="P1315" s="1">
        <v>0</v>
      </c>
      <c r="Q1315"/>
    </row>
    <row r="1316" spans="1:17" hidden="1">
      <c r="A1316">
        <v>1005</v>
      </c>
      <c r="B1316" t="s">
        <v>692</v>
      </c>
      <c r="C1316" t="s">
        <v>685</v>
      </c>
      <c r="D1316" t="s">
        <v>686</v>
      </c>
      <c r="E1316" t="s">
        <v>28</v>
      </c>
      <c r="F1316" t="s">
        <v>687</v>
      </c>
      <c r="G1316" t="s">
        <v>4839</v>
      </c>
      <c r="H1316" t="s">
        <v>8</v>
      </c>
      <c r="I1316">
        <v>34</v>
      </c>
      <c r="J1316" s="55">
        <v>7.2</v>
      </c>
      <c r="K1316" s="64">
        <v>10900</v>
      </c>
      <c r="L1316" s="71">
        <v>0</v>
      </c>
      <c r="M1316">
        <v>1</v>
      </c>
      <c r="N1316" s="1">
        <v>45593</v>
      </c>
      <c r="O1316">
        <v>0</v>
      </c>
      <c r="P1316" s="1">
        <v>0</v>
      </c>
      <c r="Q1316"/>
    </row>
    <row r="1317" spans="1:17" hidden="1">
      <c r="A1317">
        <v>1009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5089</v>
      </c>
      <c r="H1317" t="s">
        <v>8</v>
      </c>
      <c r="I1317">
        <v>34</v>
      </c>
      <c r="J1317" s="55">
        <v>7.2</v>
      </c>
      <c r="K1317" s="64">
        <v>85665</v>
      </c>
      <c r="L1317" s="71">
        <v>0</v>
      </c>
      <c r="M1317">
        <v>1</v>
      </c>
      <c r="N1317" s="1">
        <v>45593</v>
      </c>
      <c r="O1317">
        <v>0</v>
      </c>
      <c r="P1317" s="1">
        <v>0</v>
      </c>
      <c r="Q1317"/>
    </row>
    <row r="1318" spans="1:17" hidden="1">
      <c r="A1318">
        <v>1009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5092</v>
      </c>
      <c r="H1318" t="s">
        <v>8</v>
      </c>
      <c r="I1318">
        <v>34</v>
      </c>
      <c r="J1318" s="55">
        <v>7.2</v>
      </c>
      <c r="K1318" s="64">
        <v>16173</v>
      </c>
      <c r="L1318" s="71">
        <v>0</v>
      </c>
      <c r="M1318">
        <v>1</v>
      </c>
      <c r="N1318" s="1">
        <v>45593</v>
      </c>
      <c r="O1318">
        <v>0</v>
      </c>
      <c r="P1318" s="1">
        <v>0</v>
      </c>
      <c r="Q1318"/>
    </row>
    <row r="1319" spans="1:17" hidden="1">
      <c r="A1319">
        <v>1009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5094</v>
      </c>
      <c r="H1319" t="s">
        <v>8</v>
      </c>
      <c r="I1319">
        <v>34</v>
      </c>
      <c r="J1319" s="55">
        <v>7.2</v>
      </c>
      <c r="K1319" s="64">
        <v>10254</v>
      </c>
      <c r="L1319" s="71">
        <v>0</v>
      </c>
      <c r="M1319">
        <v>1</v>
      </c>
      <c r="N1319" s="1">
        <v>45593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5095</v>
      </c>
      <c r="H1320" t="s">
        <v>8</v>
      </c>
      <c r="I1320">
        <v>34</v>
      </c>
      <c r="J1320" s="55">
        <v>7.2</v>
      </c>
      <c r="K1320" s="64">
        <v>33400</v>
      </c>
      <c r="L1320" s="71">
        <v>0</v>
      </c>
      <c r="M1320">
        <v>1</v>
      </c>
      <c r="N1320" s="1">
        <v>45593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693</v>
      </c>
      <c r="C1321" t="s">
        <v>685</v>
      </c>
      <c r="D1321" t="s">
        <v>686</v>
      </c>
      <c r="E1321" t="s">
        <v>28</v>
      </c>
      <c r="F1321" t="s">
        <v>687</v>
      </c>
      <c r="G1321" t="s">
        <v>5108</v>
      </c>
      <c r="H1321" t="s">
        <v>8</v>
      </c>
      <c r="I1321">
        <v>34</v>
      </c>
      <c r="J1321" s="55">
        <v>7.2</v>
      </c>
      <c r="K1321" s="64">
        <v>150000</v>
      </c>
      <c r="L1321" s="71">
        <v>0</v>
      </c>
      <c r="M1321">
        <v>1</v>
      </c>
      <c r="N1321" s="1">
        <v>45593</v>
      </c>
      <c r="O1321">
        <v>0</v>
      </c>
      <c r="P1321" s="1">
        <v>0</v>
      </c>
      <c r="Q1321"/>
    </row>
    <row r="1322" spans="1:17" hidden="1">
      <c r="A1322">
        <v>1016</v>
      </c>
      <c r="B1322" t="s">
        <v>695</v>
      </c>
      <c r="C1322" t="s">
        <v>685</v>
      </c>
      <c r="D1322" t="s">
        <v>686</v>
      </c>
      <c r="E1322" t="s">
        <v>28</v>
      </c>
      <c r="F1322" t="s">
        <v>728</v>
      </c>
      <c r="G1322" t="s">
        <v>5156</v>
      </c>
      <c r="H1322" t="s">
        <v>8</v>
      </c>
      <c r="I1322">
        <v>34</v>
      </c>
      <c r="J1322" s="55">
        <v>7.2</v>
      </c>
      <c r="K1322" s="64">
        <v>2088.52</v>
      </c>
      <c r="L1322" s="71">
        <v>0</v>
      </c>
      <c r="M1322">
        <v>1</v>
      </c>
      <c r="N1322" s="1">
        <v>45593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729</v>
      </c>
      <c r="G1323" t="s">
        <v>831</v>
      </c>
      <c r="H1323" t="s">
        <v>8</v>
      </c>
      <c r="I1323">
        <v>34</v>
      </c>
      <c r="J1323" s="55">
        <v>7.2</v>
      </c>
      <c r="K1323" s="64">
        <v>10000</v>
      </c>
      <c r="L1323" s="71">
        <v>0</v>
      </c>
      <c r="M1323">
        <v>1</v>
      </c>
      <c r="N1323" s="1">
        <v>45593</v>
      </c>
      <c r="O1323">
        <v>0</v>
      </c>
      <c r="P1323" s="1">
        <v>0</v>
      </c>
      <c r="Q1323"/>
    </row>
    <row r="1324" spans="1:17" hidden="1">
      <c r="A1324">
        <v>1003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806</v>
      </c>
      <c r="H1324" t="s">
        <v>8</v>
      </c>
      <c r="I1324">
        <v>34</v>
      </c>
      <c r="J1324" s="55">
        <v>7.25</v>
      </c>
      <c r="K1324" s="64">
        <v>1400</v>
      </c>
      <c r="L1324" s="71">
        <v>0</v>
      </c>
      <c r="M1324">
        <v>1</v>
      </c>
      <c r="N1324" s="1">
        <v>45593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5125</v>
      </c>
      <c r="H1325" t="s">
        <v>8</v>
      </c>
      <c r="I1325">
        <v>34</v>
      </c>
      <c r="J1325" s="55">
        <v>7.25</v>
      </c>
      <c r="K1325" s="64">
        <v>300000</v>
      </c>
      <c r="L1325" s="71">
        <v>0</v>
      </c>
      <c r="M1325">
        <v>1</v>
      </c>
      <c r="N1325" s="1">
        <v>45593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695</v>
      </c>
      <c r="C1326" t="s">
        <v>685</v>
      </c>
      <c r="D1326" t="s">
        <v>686</v>
      </c>
      <c r="E1326" t="s">
        <v>28</v>
      </c>
      <c r="F1326" t="s">
        <v>687</v>
      </c>
      <c r="G1326" t="s">
        <v>5127</v>
      </c>
      <c r="H1326" t="s">
        <v>8</v>
      </c>
      <c r="I1326">
        <v>34</v>
      </c>
      <c r="J1326" s="55">
        <v>7.25</v>
      </c>
      <c r="K1326" s="64">
        <v>310000</v>
      </c>
      <c r="L1326" s="71">
        <v>0</v>
      </c>
      <c r="M1326">
        <v>1</v>
      </c>
      <c r="N1326" s="1">
        <v>45593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685</v>
      </c>
      <c r="C1327" t="s">
        <v>685</v>
      </c>
      <c r="D1327" t="s">
        <v>686</v>
      </c>
      <c r="E1327" t="s">
        <v>6</v>
      </c>
      <c r="F1327" t="s">
        <v>687</v>
      </c>
      <c r="G1327" t="s">
        <v>5031</v>
      </c>
      <c r="H1327" t="s">
        <v>8</v>
      </c>
      <c r="I1327">
        <v>53</v>
      </c>
      <c r="J1327" s="55">
        <v>7.2557999999999998</v>
      </c>
      <c r="K1327" s="64">
        <v>0.01</v>
      </c>
      <c r="L1327" s="71">
        <v>0</v>
      </c>
      <c r="M1327">
        <v>1</v>
      </c>
      <c r="N1327" s="1">
        <v>45593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5068</v>
      </c>
      <c r="H1328" t="s">
        <v>8</v>
      </c>
      <c r="I1328">
        <v>53</v>
      </c>
      <c r="J1328" s="55">
        <v>7.2557999999999998</v>
      </c>
      <c r="K1328" s="64">
        <v>36.72</v>
      </c>
      <c r="L1328" s="71">
        <v>0</v>
      </c>
      <c r="M1328">
        <v>1</v>
      </c>
      <c r="N1328" s="1">
        <v>45593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695</v>
      </c>
      <c r="C1329" t="s">
        <v>685</v>
      </c>
      <c r="D1329" t="s">
        <v>686</v>
      </c>
      <c r="E1329" t="s">
        <v>6</v>
      </c>
      <c r="F1329" t="s">
        <v>687</v>
      </c>
      <c r="G1329" t="s">
        <v>5120</v>
      </c>
      <c r="H1329" t="s">
        <v>8</v>
      </c>
      <c r="I1329">
        <v>53</v>
      </c>
      <c r="J1329" s="55">
        <v>7.2557999999999998</v>
      </c>
      <c r="K1329" s="64">
        <v>2098.9499999999998</v>
      </c>
      <c r="L1329" s="71">
        <v>0</v>
      </c>
      <c r="M1329">
        <v>3</v>
      </c>
      <c r="N1329" s="1">
        <v>45593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690</v>
      </c>
      <c r="C1330" t="s">
        <v>685</v>
      </c>
      <c r="D1330" t="s">
        <v>686</v>
      </c>
      <c r="E1330" t="s">
        <v>6</v>
      </c>
      <c r="F1330" t="s">
        <v>687</v>
      </c>
      <c r="G1330" t="s">
        <v>5038</v>
      </c>
      <c r="H1330" t="s">
        <v>8</v>
      </c>
      <c r="I1330">
        <v>53</v>
      </c>
      <c r="J1330" s="55">
        <v>7.2927999999999997</v>
      </c>
      <c r="K1330" s="64">
        <v>266.29000000000002</v>
      </c>
      <c r="L1330" s="71">
        <v>0</v>
      </c>
      <c r="M1330">
        <v>2</v>
      </c>
      <c r="N1330" s="1">
        <v>45593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5116</v>
      </c>
      <c r="H1331" t="s">
        <v>8</v>
      </c>
      <c r="I1331">
        <v>53</v>
      </c>
      <c r="J1331" s="55">
        <v>7.2927999999999997</v>
      </c>
      <c r="K1331" s="64">
        <v>137.12</v>
      </c>
      <c r="L1331" s="71">
        <v>0</v>
      </c>
      <c r="M1331">
        <v>1</v>
      </c>
      <c r="N1331" s="1">
        <v>45593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690</v>
      </c>
      <c r="C1332" t="s">
        <v>685</v>
      </c>
      <c r="D1332" t="s">
        <v>686</v>
      </c>
      <c r="E1332" t="s">
        <v>6</v>
      </c>
      <c r="F1332" t="s">
        <v>687</v>
      </c>
      <c r="G1332" t="s">
        <v>5039</v>
      </c>
      <c r="H1332" t="s">
        <v>8</v>
      </c>
      <c r="I1332">
        <v>53</v>
      </c>
      <c r="J1332" s="55">
        <v>7.2929000000000004</v>
      </c>
      <c r="K1332" s="64">
        <v>3.43</v>
      </c>
      <c r="L1332" s="71">
        <v>0</v>
      </c>
      <c r="M1332">
        <v>1</v>
      </c>
      <c r="N1332" s="1">
        <v>45593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5117</v>
      </c>
      <c r="H1333" t="s">
        <v>8</v>
      </c>
      <c r="I1333">
        <v>53</v>
      </c>
      <c r="J1333" s="55">
        <v>7.2929000000000004</v>
      </c>
      <c r="K1333" s="64">
        <v>46.25</v>
      </c>
      <c r="L1333" s="71">
        <v>0</v>
      </c>
      <c r="M1333">
        <v>3</v>
      </c>
      <c r="N1333" s="1">
        <v>45593</v>
      </c>
      <c r="O1333">
        <v>0</v>
      </c>
      <c r="P1333" s="1">
        <v>0</v>
      </c>
      <c r="Q1333"/>
    </row>
    <row r="1334" spans="1:17" hidden="1">
      <c r="A1334">
        <v>1001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990</v>
      </c>
      <c r="H1334" t="s">
        <v>8</v>
      </c>
      <c r="I1334">
        <v>34</v>
      </c>
      <c r="J1334" s="55">
        <v>7.3</v>
      </c>
      <c r="K1334" s="64">
        <v>8427.9599999999991</v>
      </c>
      <c r="L1334" s="71">
        <v>0</v>
      </c>
      <c r="M1334">
        <v>3</v>
      </c>
      <c r="N1334" s="1">
        <v>45593</v>
      </c>
      <c r="O1334">
        <v>0</v>
      </c>
      <c r="P1334" s="1">
        <v>0</v>
      </c>
      <c r="Q1334"/>
    </row>
    <row r="1335" spans="1:17" hidden="1">
      <c r="A1335">
        <v>1001</v>
      </c>
      <c r="B1335" t="s">
        <v>691</v>
      </c>
      <c r="C1335" t="s">
        <v>685</v>
      </c>
      <c r="D1335" t="s">
        <v>686</v>
      </c>
      <c r="E1335" t="s">
        <v>28</v>
      </c>
      <c r="F1335" t="s">
        <v>687</v>
      </c>
      <c r="G1335" t="s">
        <v>4821</v>
      </c>
      <c r="H1335" t="s">
        <v>8</v>
      </c>
      <c r="I1335">
        <v>34</v>
      </c>
      <c r="J1335" s="55">
        <v>7.3</v>
      </c>
      <c r="K1335" s="64">
        <v>4952</v>
      </c>
      <c r="L1335" s="71">
        <v>0</v>
      </c>
      <c r="M1335">
        <v>1</v>
      </c>
      <c r="N1335" s="1">
        <v>45593</v>
      </c>
      <c r="O1335">
        <v>0</v>
      </c>
      <c r="P1335" s="1">
        <v>0</v>
      </c>
      <c r="Q1335"/>
    </row>
    <row r="1336" spans="1:17" hidden="1">
      <c r="A1336">
        <v>1005</v>
      </c>
      <c r="B1336" t="s">
        <v>695</v>
      </c>
      <c r="C1336" t="s">
        <v>685</v>
      </c>
      <c r="D1336" t="s">
        <v>686</v>
      </c>
      <c r="E1336" t="s">
        <v>28</v>
      </c>
      <c r="F1336" t="s">
        <v>687</v>
      </c>
      <c r="G1336" t="s">
        <v>4833</v>
      </c>
      <c r="H1336" t="s">
        <v>8</v>
      </c>
      <c r="I1336">
        <v>34</v>
      </c>
      <c r="J1336" s="55">
        <v>7.3</v>
      </c>
      <c r="K1336" s="64">
        <v>31976</v>
      </c>
      <c r="L1336" s="71">
        <v>0</v>
      </c>
      <c r="M1336">
        <v>1</v>
      </c>
      <c r="N1336" s="1">
        <v>45593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5046</v>
      </c>
      <c r="H1337" t="s">
        <v>8</v>
      </c>
      <c r="I1337">
        <v>53</v>
      </c>
      <c r="J1337" s="55">
        <v>7.3</v>
      </c>
      <c r="K1337" s="64">
        <v>10000</v>
      </c>
      <c r="L1337" s="71">
        <v>0</v>
      </c>
      <c r="M1337">
        <v>1</v>
      </c>
      <c r="N1337" s="1">
        <v>45593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5052</v>
      </c>
      <c r="H1338" t="s">
        <v>8</v>
      </c>
      <c r="I1338">
        <v>53</v>
      </c>
      <c r="J1338" s="55">
        <v>7.3</v>
      </c>
      <c r="K1338" s="64">
        <v>38</v>
      </c>
      <c r="L1338" s="71">
        <v>0</v>
      </c>
      <c r="M1338">
        <v>1</v>
      </c>
      <c r="N1338" s="1">
        <v>45593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5084</v>
      </c>
      <c r="H1339" t="s">
        <v>8</v>
      </c>
      <c r="I1339">
        <v>53</v>
      </c>
      <c r="J1339" s="55">
        <v>7.31</v>
      </c>
      <c r="K1339" s="64">
        <v>2000</v>
      </c>
      <c r="L1339" s="71">
        <v>0</v>
      </c>
      <c r="M1339">
        <v>1</v>
      </c>
      <c r="N1339" s="1">
        <v>45593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685</v>
      </c>
      <c r="C1340" t="s">
        <v>685</v>
      </c>
      <c r="D1340" t="s">
        <v>686</v>
      </c>
      <c r="E1340" t="s">
        <v>28</v>
      </c>
      <c r="F1340" t="s">
        <v>687</v>
      </c>
      <c r="G1340" t="s">
        <v>5035</v>
      </c>
      <c r="H1340" t="s">
        <v>8</v>
      </c>
      <c r="I1340">
        <v>53</v>
      </c>
      <c r="J1340" s="55">
        <v>7.32</v>
      </c>
      <c r="K1340" s="64">
        <v>20000</v>
      </c>
      <c r="L1340" s="71">
        <v>0</v>
      </c>
      <c r="M1340">
        <v>1</v>
      </c>
      <c r="N1340" s="1">
        <v>45593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5124</v>
      </c>
      <c r="H1341" t="s">
        <v>8</v>
      </c>
      <c r="I1341">
        <v>53</v>
      </c>
      <c r="J1341" s="55">
        <v>7.32</v>
      </c>
      <c r="K1341" s="64">
        <v>1883</v>
      </c>
      <c r="L1341" s="71">
        <v>0</v>
      </c>
      <c r="M1341">
        <v>1</v>
      </c>
      <c r="N1341" s="1">
        <v>45593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694</v>
      </c>
      <c r="C1342" t="s">
        <v>685</v>
      </c>
      <c r="D1342" t="s">
        <v>686</v>
      </c>
      <c r="E1342" t="s">
        <v>28</v>
      </c>
      <c r="F1342" t="s">
        <v>687</v>
      </c>
      <c r="G1342" t="s">
        <v>5113</v>
      </c>
      <c r="H1342" t="s">
        <v>8</v>
      </c>
      <c r="I1342">
        <v>53</v>
      </c>
      <c r="J1342" s="55">
        <v>7.33</v>
      </c>
      <c r="K1342" s="64">
        <v>800</v>
      </c>
      <c r="L1342" s="71">
        <v>0</v>
      </c>
      <c r="M1342">
        <v>1</v>
      </c>
      <c r="N1342" s="1">
        <v>45593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5053</v>
      </c>
      <c r="H1343" t="s">
        <v>8</v>
      </c>
      <c r="I1343">
        <v>53</v>
      </c>
      <c r="J1343" s="55">
        <v>7.39</v>
      </c>
      <c r="K1343" s="64">
        <v>3000</v>
      </c>
      <c r="L1343" s="71">
        <v>0</v>
      </c>
      <c r="M1343">
        <v>1</v>
      </c>
      <c r="N1343" s="1">
        <v>45593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5093</v>
      </c>
      <c r="H1344" t="s">
        <v>8</v>
      </c>
      <c r="I1344">
        <v>53</v>
      </c>
      <c r="J1344" s="55">
        <v>7.39</v>
      </c>
      <c r="K1344" s="64">
        <v>9678.4699999999993</v>
      </c>
      <c r="L1344" s="71">
        <v>0</v>
      </c>
      <c r="M1344">
        <v>1</v>
      </c>
      <c r="N1344" s="1">
        <v>45593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690</v>
      </c>
      <c r="C1345" t="s">
        <v>685</v>
      </c>
      <c r="D1345" t="s">
        <v>686</v>
      </c>
      <c r="E1345" t="s">
        <v>28</v>
      </c>
      <c r="F1345" t="s">
        <v>1069</v>
      </c>
      <c r="G1345" t="s">
        <v>5075</v>
      </c>
      <c r="H1345" t="s">
        <v>8</v>
      </c>
      <c r="I1345">
        <v>53</v>
      </c>
      <c r="J1345" s="55">
        <v>7.4218000000000002</v>
      </c>
      <c r="K1345" s="64">
        <v>600000</v>
      </c>
      <c r="L1345" s="71">
        <v>0</v>
      </c>
      <c r="M1345">
        <v>1</v>
      </c>
      <c r="N1345" s="1">
        <v>45593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1069</v>
      </c>
      <c r="G1346" t="s">
        <v>5073</v>
      </c>
      <c r="H1346" t="s">
        <v>8</v>
      </c>
      <c r="I1346">
        <v>53</v>
      </c>
      <c r="J1346" s="55">
        <v>7.4225000000000003</v>
      </c>
      <c r="K1346" s="64">
        <v>600000</v>
      </c>
      <c r="L1346" s="71">
        <v>0</v>
      </c>
      <c r="M1346">
        <v>1</v>
      </c>
      <c r="N1346" s="1">
        <v>45593</v>
      </c>
      <c r="O1346">
        <v>0</v>
      </c>
      <c r="P1346" s="1">
        <v>0</v>
      </c>
      <c r="Q1346"/>
    </row>
    <row r="1347" spans="1:17" hidden="1">
      <c r="A1347">
        <v>1003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808</v>
      </c>
      <c r="H1347" t="s">
        <v>8</v>
      </c>
      <c r="I1347">
        <v>34</v>
      </c>
      <c r="J1347" s="55">
        <v>7.5</v>
      </c>
      <c r="K1347" s="64">
        <v>1870.17</v>
      </c>
      <c r="L1347" s="71">
        <v>0</v>
      </c>
      <c r="M1347">
        <v>2</v>
      </c>
      <c r="N1347" s="1">
        <v>45593</v>
      </c>
      <c r="O1347">
        <v>0</v>
      </c>
      <c r="P1347" s="1">
        <v>0</v>
      </c>
      <c r="Q1347"/>
    </row>
    <row r="1348" spans="1:17" hidden="1">
      <c r="A1348">
        <v>1003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799</v>
      </c>
      <c r="H1348" t="s">
        <v>8</v>
      </c>
      <c r="I1348">
        <v>34</v>
      </c>
      <c r="J1348" s="55">
        <v>7.5</v>
      </c>
      <c r="K1348" s="64">
        <v>6210</v>
      </c>
      <c r="L1348" s="71">
        <v>0</v>
      </c>
      <c r="M1348">
        <v>14</v>
      </c>
      <c r="N1348" s="1">
        <v>45593</v>
      </c>
      <c r="O1348">
        <v>0</v>
      </c>
      <c r="P1348" s="1">
        <v>0</v>
      </c>
      <c r="Q1348"/>
    </row>
    <row r="1349" spans="1:17" hidden="1">
      <c r="A1349">
        <v>1003</v>
      </c>
      <c r="B1349" t="s">
        <v>691</v>
      </c>
      <c r="C1349" t="s">
        <v>29</v>
      </c>
      <c r="D1349" t="s">
        <v>686</v>
      </c>
      <c r="E1349" t="s">
        <v>28</v>
      </c>
      <c r="F1349" t="s">
        <v>687</v>
      </c>
      <c r="G1349" t="s">
        <v>807</v>
      </c>
      <c r="H1349" t="s">
        <v>8</v>
      </c>
      <c r="I1349">
        <v>34</v>
      </c>
      <c r="J1349" s="55">
        <v>7.5</v>
      </c>
      <c r="K1349" s="64">
        <v>250</v>
      </c>
      <c r="L1349" s="71">
        <v>0</v>
      </c>
      <c r="M1349">
        <v>1</v>
      </c>
      <c r="N1349" s="1">
        <v>45593</v>
      </c>
      <c r="O1349">
        <v>0</v>
      </c>
      <c r="P1349" s="1">
        <v>0</v>
      </c>
      <c r="Q1349"/>
    </row>
    <row r="1350" spans="1:17" hidden="1">
      <c r="A1350">
        <v>1003</v>
      </c>
      <c r="B1350" t="s">
        <v>692</v>
      </c>
      <c r="C1350" t="s">
        <v>685</v>
      </c>
      <c r="D1350" t="s">
        <v>686</v>
      </c>
      <c r="E1350" t="s">
        <v>28</v>
      </c>
      <c r="F1350" t="s">
        <v>687</v>
      </c>
      <c r="G1350" t="s">
        <v>688</v>
      </c>
      <c r="H1350" t="s">
        <v>8</v>
      </c>
      <c r="I1350">
        <v>34</v>
      </c>
      <c r="J1350" s="55">
        <v>7.5</v>
      </c>
      <c r="K1350" s="64">
        <v>450</v>
      </c>
      <c r="L1350" s="71">
        <v>0</v>
      </c>
      <c r="M1350">
        <v>2</v>
      </c>
      <c r="N1350" s="1">
        <v>45593</v>
      </c>
      <c r="O1350">
        <v>0</v>
      </c>
      <c r="P1350" s="1">
        <v>0</v>
      </c>
      <c r="Q1350"/>
    </row>
    <row r="1351" spans="1:17" hidden="1">
      <c r="A1351">
        <v>1003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774</v>
      </c>
      <c r="H1351" t="s">
        <v>8</v>
      </c>
      <c r="I1351">
        <v>34</v>
      </c>
      <c r="J1351" s="55">
        <v>7.5</v>
      </c>
      <c r="K1351" s="64">
        <v>2790</v>
      </c>
      <c r="L1351" s="71">
        <v>0</v>
      </c>
      <c r="M1351">
        <v>6</v>
      </c>
      <c r="N1351" s="1">
        <v>45593</v>
      </c>
      <c r="O1351">
        <v>0</v>
      </c>
      <c r="P1351" s="1">
        <v>0</v>
      </c>
      <c r="Q1351"/>
    </row>
    <row r="1352" spans="1:17" hidden="1">
      <c r="A1352">
        <v>1003</v>
      </c>
      <c r="B1352" t="s">
        <v>695</v>
      </c>
      <c r="C1352" t="s">
        <v>691</v>
      </c>
      <c r="D1352" t="s">
        <v>686</v>
      </c>
      <c r="E1352" t="s">
        <v>28</v>
      </c>
      <c r="F1352" t="s">
        <v>687</v>
      </c>
      <c r="G1352" t="s">
        <v>689</v>
      </c>
      <c r="H1352" t="s">
        <v>8</v>
      </c>
      <c r="I1352">
        <v>34</v>
      </c>
      <c r="J1352" s="55">
        <v>7.5</v>
      </c>
      <c r="K1352" s="64">
        <v>140</v>
      </c>
      <c r="L1352" s="71">
        <v>0</v>
      </c>
      <c r="M1352">
        <v>1</v>
      </c>
      <c r="N1352" s="1">
        <v>45593</v>
      </c>
      <c r="O1352">
        <v>0</v>
      </c>
      <c r="P1352" s="1">
        <v>0</v>
      </c>
      <c r="Q1352"/>
    </row>
    <row r="1353" spans="1:17" hidden="1">
      <c r="A1353">
        <v>1005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4850</v>
      </c>
      <c r="H1353" t="s">
        <v>8</v>
      </c>
      <c r="I1353">
        <v>34</v>
      </c>
      <c r="J1353" s="55">
        <v>7.5</v>
      </c>
      <c r="K1353" s="64">
        <v>78605.42</v>
      </c>
      <c r="L1353" s="71">
        <v>0</v>
      </c>
      <c r="M1353">
        <v>3</v>
      </c>
      <c r="N1353" s="1">
        <v>45593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5050</v>
      </c>
      <c r="H1354" t="s">
        <v>8</v>
      </c>
      <c r="I1354">
        <v>34</v>
      </c>
      <c r="J1354" s="55">
        <v>7.5</v>
      </c>
      <c r="K1354" s="64">
        <v>646</v>
      </c>
      <c r="L1354" s="71">
        <v>0</v>
      </c>
      <c r="M1354">
        <v>1</v>
      </c>
      <c r="N1354" s="1">
        <v>45593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5054</v>
      </c>
      <c r="H1355" t="s">
        <v>8</v>
      </c>
      <c r="I1355">
        <v>34</v>
      </c>
      <c r="J1355" s="55">
        <v>7.5</v>
      </c>
      <c r="K1355" s="64">
        <v>7975</v>
      </c>
      <c r="L1355" s="71">
        <v>0</v>
      </c>
      <c r="M1355">
        <v>1</v>
      </c>
      <c r="N1355" s="1">
        <v>45593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5122</v>
      </c>
      <c r="H1356" t="s">
        <v>8</v>
      </c>
      <c r="I1356">
        <v>34</v>
      </c>
      <c r="J1356" s="55">
        <v>7.5</v>
      </c>
      <c r="K1356" s="64">
        <v>26015.200000000001</v>
      </c>
      <c r="L1356" s="71">
        <v>0</v>
      </c>
      <c r="M1356">
        <v>1</v>
      </c>
      <c r="N1356" s="1">
        <v>45593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4830</v>
      </c>
      <c r="C1357" t="s">
        <v>685</v>
      </c>
      <c r="D1357" t="s">
        <v>686</v>
      </c>
      <c r="E1357" t="s">
        <v>28</v>
      </c>
      <c r="F1357" t="s">
        <v>687</v>
      </c>
      <c r="G1357" t="s">
        <v>5134</v>
      </c>
      <c r="H1357" t="s">
        <v>8</v>
      </c>
      <c r="I1357">
        <v>34</v>
      </c>
      <c r="J1357" s="55">
        <v>7.5</v>
      </c>
      <c r="K1357" s="64">
        <v>4444.1000000000004</v>
      </c>
      <c r="L1357" s="71">
        <v>0</v>
      </c>
      <c r="M1357">
        <v>1</v>
      </c>
      <c r="N1357" s="1">
        <v>45593</v>
      </c>
      <c r="O1357">
        <v>0</v>
      </c>
      <c r="P1357" s="1">
        <v>0</v>
      </c>
      <c r="Q1357"/>
    </row>
    <row r="1358" spans="1:17" hidden="1">
      <c r="A1358">
        <v>1017</v>
      </c>
      <c r="B1358" t="s">
        <v>690</v>
      </c>
      <c r="C1358" t="s">
        <v>685</v>
      </c>
      <c r="D1358" t="s">
        <v>686</v>
      </c>
      <c r="E1358" t="s">
        <v>28</v>
      </c>
      <c r="F1358" t="s">
        <v>729</v>
      </c>
      <c r="G1358" t="s">
        <v>5164</v>
      </c>
      <c r="H1358" t="s">
        <v>8</v>
      </c>
      <c r="I1358">
        <v>34</v>
      </c>
      <c r="J1358" s="55">
        <v>7.5</v>
      </c>
      <c r="K1358" s="64">
        <v>200</v>
      </c>
      <c r="L1358" s="71">
        <v>0</v>
      </c>
      <c r="M1358">
        <v>1</v>
      </c>
      <c r="N1358" s="1">
        <v>45593</v>
      </c>
      <c r="O1358">
        <v>0</v>
      </c>
      <c r="P1358" s="1">
        <v>0</v>
      </c>
      <c r="Q1358"/>
    </row>
    <row r="1359" spans="1:17" hidden="1">
      <c r="A1359">
        <v>1017</v>
      </c>
      <c r="B1359" t="s">
        <v>695</v>
      </c>
      <c r="C1359" t="s">
        <v>685</v>
      </c>
      <c r="D1359" t="s">
        <v>686</v>
      </c>
      <c r="E1359" t="s">
        <v>28</v>
      </c>
      <c r="F1359" t="s">
        <v>729</v>
      </c>
      <c r="G1359" t="s">
        <v>5172</v>
      </c>
      <c r="H1359" t="s">
        <v>8</v>
      </c>
      <c r="I1359">
        <v>34</v>
      </c>
      <c r="J1359" s="55">
        <v>7.5</v>
      </c>
      <c r="K1359" s="64">
        <v>500</v>
      </c>
      <c r="L1359" s="71">
        <v>0</v>
      </c>
      <c r="M1359">
        <v>1</v>
      </c>
      <c r="N1359" s="1">
        <v>45593</v>
      </c>
      <c r="O1359">
        <v>0</v>
      </c>
      <c r="P1359" s="1">
        <v>0</v>
      </c>
      <c r="Q1359"/>
    </row>
    <row r="1360" spans="1:17" hidden="1">
      <c r="A1360">
        <v>1005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4834</v>
      </c>
      <c r="H1360" t="s">
        <v>8</v>
      </c>
      <c r="I1360">
        <v>34</v>
      </c>
      <c r="J1360" s="55">
        <v>7.55</v>
      </c>
      <c r="K1360" s="64">
        <v>136161.60000000001</v>
      </c>
      <c r="L1360" s="71">
        <v>0</v>
      </c>
      <c r="M1360">
        <v>1</v>
      </c>
      <c r="N1360" s="1">
        <v>45593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690</v>
      </c>
      <c r="C1361" t="s">
        <v>685</v>
      </c>
      <c r="D1361" t="s">
        <v>686</v>
      </c>
      <c r="E1361" t="s">
        <v>28</v>
      </c>
      <c r="F1361" t="s">
        <v>4854</v>
      </c>
      <c r="G1361" t="s">
        <v>4628</v>
      </c>
      <c r="H1361" t="s">
        <v>8</v>
      </c>
      <c r="I1361">
        <v>34</v>
      </c>
      <c r="J1361" s="55">
        <v>7.58</v>
      </c>
      <c r="K1361" s="64">
        <v>923.48</v>
      </c>
      <c r="L1361" s="71">
        <v>0</v>
      </c>
      <c r="M1361">
        <v>1</v>
      </c>
      <c r="N1361" s="1">
        <v>45593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690</v>
      </c>
      <c r="C1362" t="s">
        <v>694</v>
      </c>
      <c r="D1362" t="s">
        <v>686</v>
      </c>
      <c r="E1362" t="s">
        <v>28</v>
      </c>
      <c r="F1362" t="s">
        <v>4854</v>
      </c>
      <c r="G1362" t="s">
        <v>833</v>
      </c>
      <c r="H1362" t="s">
        <v>8</v>
      </c>
      <c r="I1362">
        <v>34</v>
      </c>
      <c r="J1362" s="55">
        <v>7.58</v>
      </c>
      <c r="K1362" s="64">
        <v>297.95999999999998</v>
      </c>
      <c r="L1362" s="71">
        <v>0</v>
      </c>
      <c r="M1362">
        <v>3</v>
      </c>
      <c r="N1362" s="1">
        <v>45593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4854</v>
      </c>
      <c r="G1363" t="s">
        <v>4671</v>
      </c>
      <c r="H1363" t="s">
        <v>8</v>
      </c>
      <c r="I1363">
        <v>34</v>
      </c>
      <c r="J1363" s="55">
        <v>7.58</v>
      </c>
      <c r="K1363" s="64">
        <v>197.89</v>
      </c>
      <c r="L1363" s="71">
        <v>0</v>
      </c>
      <c r="M1363">
        <v>1</v>
      </c>
      <c r="N1363" s="1">
        <v>45593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691</v>
      </c>
      <c r="C1364" t="s">
        <v>685</v>
      </c>
      <c r="D1364" t="s">
        <v>686</v>
      </c>
      <c r="E1364" t="s">
        <v>28</v>
      </c>
      <c r="F1364" t="s">
        <v>4854</v>
      </c>
      <c r="G1364" t="s">
        <v>4672</v>
      </c>
      <c r="H1364" t="s">
        <v>8</v>
      </c>
      <c r="I1364">
        <v>34</v>
      </c>
      <c r="J1364" s="55">
        <v>7.58</v>
      </c>
      <c r="K1364" s="64">
        <v>50.89</v>
      </c>
      <c r="L1364" s="71">
        <v>0</v>
      </c>
      <c r="M1364">
        <v>1</v>
      </c>
      <c r="N1364" s="1">
        <v>45593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4854</v>
      </c>
      <c r="G1365" t="s">
        <v>893</v>
      </c>
      <c r="H1365" t="s">
        <v>8</v>
      </c>
      <c r="I1365">
        <v>34</v>
      </c>
      <c r="J1365" s="55">
        <v>7.58</v>
      </c>
      <c r="K1365" s="64">
        <v>460.25</v>
      </c>
      <c r="L1365" s="71">
        <v>0</v>
      </c>
      <c r="M1365">
        <v>3</v>
      </c>
      <c r="N1365" s="1">
        <v>45593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4854</v>
      </c>
      <c r="G1366" t="s">
        <v>4748</v>
      </c>
      <c r="H1366" t="s">
        <v>8</v>
      </c>
      <c r="I1366">
        <v>34</v>
      </c>
      <c r="J1366" s="55">
        <v>7.58</v>
      </c>
      <c r="K1366" s="64">
        <v>550.54999999999995</v>
      </c>
      <c r="L1366" s="71">
        <v>0</v>
      </c>
      <c r="M1366">
        <v>2</v>
      </c>
      <c r="N1366" s="1">
        <v>45593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4854</v>
      </c>
      <c r="G1367" t="s">
        <v>4652</v>
      </c>
      <c r="H1367" t="s">
        <v>8</v>
      </c>
      <c r="I1367">
        <v>34</v>
      </c>
      <c r="J1367" s="55">
        <v>7.58</v>
      </c>
      <c r="K1367" s="64">
        <v>82.02</v>
      </c>
      <c r="L1367" s="71">
        <v>0</v>
      </c>
      <c r="M1367">
        <v>1</v>
      </c>
      <c r="N1367" s="1">
        <v>45593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729</v>
      </c>
      <c r="G1368" t="s">
        <v>785</v>
      </c>
      <c r="H1368" t="s">
        <v>8</v>
      </c>
      <c r="I1368">
        <v>34</v>
      </c>
      <c r="J1368" s="55">
        <v>7.7</v>
      </c>
      <c r="K1368" s="64">
        <v>5000</v>
      </c>
      <c r="L1368" s="71">
        <v>0</v>
      </c>
      <c r="M1368">
        <v>1</v>
      </c>
      <c r="N1368" s="1">
        <v>45593</v>
      </c>
      <c r="O1368">
        <v>0</v>
      </c>
      <c r="P1368" s="1">
        <v>0</v>
      </c>
      <c r="Q1368"/>
    </row>
    <row r="1369" spans="1:17" hidden="1">
      <c r="A1369">
        <v>1001</v>
      </c>
      <c r="B1369" t="s">
        <v>690</v>
      </c>
      <c r="C1369" t="s">
        <v>685</v>
      </c>
      <c r="D1369" t="s">
        <v>686</v>
      </c>
      <c r="E1369" t="s">
        <v>6</v>
      </c>
      <c r="F1369" t="s">
        <v>687</v>
      </c>
      <c r="G1369" t="s">
        <v>816</v>
      </c>
      <c r="H1369" t="s">
        <v>7</v>
      </c>
      <c r="I1369">
        <v>53</v>
      </c>
      <c r="J1369" s="55">
        <v>7.7240000000000002</v>
      </c>
      <c r="K1369" s="64">
        <v>0</v>
      </c>
      <c r="L1369" s="71">
        <v>6061.57</v>
      </c>
      <c r="M1369">
        <v>3</v>
      </c>
      <c r="N1369" s="1">
        <v>45593</v>
      </c>
      <c r="O1369">
        <v>0</v>
      </c>
      <c r="P1369" s="1">
        <v>0</v>
      </c>
      <c r="Q1369"/>
    </row>
    <row r="1370" spans="1:17" hidden="1">
      <c r="A1370">
        <v>1001</v>
      </c>
      <c r="B1370" t="s">
        <v>695</v>
      </c>
      <c r="C1370" t="s">
        <v>685</v>
      </c>
      <c r="D1370" t="s">
        <v>686</v>
      </c>
      <c r="E1370" t="s">
        <v>28</v>
      </c>
      <c r="F1370" t="s">
        <v>687</v>
      </c>
      <c r="G1370" t="s">
        <v>4922</v>
      </c>
      <c r="H1370" t="s">
        <v>8</v>
      </c>
      <c r="I1370">
        <v>34</v>
      </c>
      <c r="J1370" s="55">
        <v>7.75</v>
      </c>
      <c r="K1370" s="64">
        <v>6000</v>
      </c>
      <c r="L1370" s="71">
        <v>0</v>
      </c>
      <c r="M1370">
        <v>1</v>
      </c>
      <c r="N1370" s="1">
        <v>45593</v>
      </c>
      <c r="O1370">
        <v>0</v>
      </c>
      <c r="P1370" s="1">
        <v>0</v>
      </c>
      <c r="Q1370"/>
    </row>
    <row r="1371" spans="1:17" hidden="1">
      <c r="A1371">
        <v>1001</v>
      </c>
      <c r="B1371" t="s">
        <v>695</v>
      </c>
      <c r="C1371" t="s">
        <v>685</v>
      </c>
      <c r="D1371" t="s">
        <v>686</v>
      </c>
      <c r="E1371" t="s">
        <v>28</v>
      </c>
      <c r="F1371" t="s">
        <v>687</v>
      </c>
      <c r="G1371" t="s">
        <v>4924</v>
      </c>
      <c r="H1371" t="s">
        <v>8</v>
      </c>
      <c r="I1371">
        <v>34</v>
      </c>
      <c r="J1371" s="55">
        <v>7.75</v>
      </c>
      <c r="K1371" s="64">
        <v>33650</v>
      </c>
      <c r="L1371" s="71">
        <v>0</v>
      </c>
      <c r="M1371">
        <v>2</v>
      </c>
      <c r="N1371" s="1">
        <v>45593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695</v>
      </c>
      <c r="C1372" t="s">
        <v>685</v>
      </c>
      <c r="D1372" t="s">
        <v>686</v>
      </c>
      <c r="E1372" t="s">
        <v>28</v>
      </c>
      <c r="F1372" t="s">
        <v>687</v>
      </c>
      <c r="G1372" t="s">
        <v>5128</v>
      </c>
      <c r="H1372" t="s">
        <v>8</v>
      </c>
      <c r="I1372">
        <v>34</v>
      </c>
      <c r="J1372" s="55">
        <v>7.8</v>
      </c>
      <c r="K1372" s="64">
        <v>12441.99</v>
      </c>
      <c r="L1372" s="71">
        <v>0</v>
      </c>
      <c r="M1372">
        <v>1</v>
      </c>
      <c r="N1372" s="1">
        <v>45593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685</v>
      </c>
      <c r="C1373" t="s">
        <v>685</v>
      </c>
      <c r="D1373" t="s">
        <v>686</v>
      </c>
      <c r="E1373" t="s">
        <v>28</v>
      </c>
      <c r="F1373" t="s">
        <v>4854</v>
      </c>
      <c r="G1373" t="s">
        <v>4620</v>
      </c>
      <c r="H1373" t="s">
        <v>8</v>
      </c>
      <c r="I1373">
        <v>34</v>
      </c>
      <c r="J1373" s="55">
        <v>7.8</v>
      </c>
      <c r="K1373" s="64">
        <v>64.099999999999994</v>
      </c>
      <c r="L1373" s="71">
        <v>0</v>
      </c>
      <c r="M1373">
        <v>1</v>
      </c>
      <c r="N1373" s="1">
        <v>45593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690</v>
      </c>
      <c r="C1374" t="s">
        <v>685</v>
      </c>
      <c r="D1374" t="s">
        <v>686</v>
      </c>
      <c r="E1374" t="s">
        <v>28</v>
      </c>
      <c r="F1374" t="s">
        <v>4854</v>
      </c>
      <c r="G1374" t="s">
        <v>4629</v>
      </c>
      <c r="H1374" t="s">
        <v>8</v>
      </c>
      <c r="I1374">
        <v>34</v>
      </c>
      <c r="J1374" s="55">
        <v>7.8</v>
      </c>
      <c r="K1374" s="64">
        <v>179.49</v>
      </c>
      <c r="L1374" s="71">
        <v>0</v>
      </c>
      <c r="M1374">
        <v>2</v>
      </c>
      <c r="N1374" s="1">
        <v>45593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690</v>
      </c>
      <c r="C1375" t="s">
        <v>685</v>
      </c>
      <c r="D1375" t="s">
        <v>686</v>
      </c>
      <c r="E1375" t="s">
        <v>28</v>
      </c>
      <c r="F1375" t="s">
        <v>4854</v>
      </c>
      <c r="G1375" t="s">
        <v>4630</v>
      </c>
      <c r="H1375" t="s">
        <v>8</v>
      </c>
      <c r="I1375">
        <v>34</v>
      </c>
      <c r="J1375" s="55">
        <v>7.8</v>
      </c>
      <c r="K1375" s="64">
        <v>3205.13</v>
      </c>
      <c r="L1375" s="71">
        <v>0</v>
      </c>
      <c r="M1375">
        <v>1</v>
      </c>
      <c r="N1375" s="1">
        <v>45593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4854</v>
      </c>
      <c r="G1376" t="s">
        <v>834</v>
      </c>
      <c r="H1376" t="s">
        <v>8</v>
      </c>
      <c r="I1376">
        <v>34</v>
      </c>
      <c r="J1376" s="55">
        <v>7.8</v>
      </c>
      <c r="K1376" s="64">
        <v>243.59</v>
      </c>
      <c r="L1376" s="71">
        <v>0</v>
      </c>
      <c r="M1376">
        <v>2</v>
      </c>
      <c r="N1376" s="1">
        <v>45593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691</v>
      </c>
      <c r="C1377" t="s">
        <v>685</v>
      </c>
      <c r="D1377" t="s">
        <v>686</v>
      </c>
      <c r="E1377" t="s">
        <v>28</v>
      </c>
      <c r="F1377" t="s">
        <v>4854</v>
      </c>
      <c r="G1377" t="s">
        <v>4673</v>
      </c>
      <c r="H1377" t="s">
        <v>8</v>
      </c>
      <c r="I1377">
        <v>34</v>
      </c>
      <c r="J1377" s="55">
        <v>7.8</v>
      </c>
      <c r="K1377" s="64">
        <v>20</v>
      </c>
      <c r="L1377" s="71">
        <v>0</v>
      </c>
      <c r="M1377">
        <v>1</v>
      </c>
      <c r="N1377" s="1">
        <v>45593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691</v>
      </c>
      <c r="C1378" t="s">
        <v>685</v>
      </c>
      <c r="D1378" t="s">
        <v>686</v>
      </c>
      <c r="E1378" t="s">
        <v>28</v>
      </c>
      <c r="F1378" t="s">
        <v>4854</v>
      </c>
      <c r="G1378" t="s">
        <v>4674</v>
      </c>
      <c r="H1378" t="s">
        <v>8</v>
      </c>
      <c r="I1378">
        <v>34</v>
      </c>
      <c r="J1378" s="55">
        <v>7.8</v>
      </c>
      <c r="K1378" s="64">
        <v>2775.77</v>
      </c>
      <c r="L1378" s="71">
        <v>0</v>
      </c>
      <c r="M1378">
        <v>5</v>
      </c>
      <c r="N1378" s="1">
        <v>45593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691</v>
      </c>
      <c r="C1379" t="s">
        <v>685</v>
      </c>
      <c r="D1379" t="s">
        <v>686</v>
      </c>
      <c r="E1379" t="s">
        <v>28</v>
      </c>
      <c r="F1379" t="s">
        <v>4854</v>
      </c>
      <c r="G1379" t="s">
        <v>4675</v>
      </c>
      <c r="H1379" t="s">
        <v>8</v>
      </c>
      <c r="I1379">
        <v>34</v>
      </c>
      <c r="J1379" s="55">
        <v>7.8</v>
      </c>
      <c r="K1379" s="64">
        <v>2933.06</v>
      </c>
      <c r="L1379" s="71">
        <v>0</v>
      </c>
      <c r="M1379">
        <v>7</v>
      </c>
      <c r="N1379" s="1">
        <v>45593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691</v>
      </c>
      <c r="C1380" t="s">
        <v>695</v>
      </c>
      <c r="D1380" t="s">
        <v>686</v>
      </c>
      <c r="E1380" t="s">
        <v>28</v>
      </c>
      <c r="F1380" t="s">
        <v>4854</v>
      </c>
      <c r="G1380" t="s">
        <v>4696</v>
      </c>
      <c r="H1380" t="s">
        <v>8</v>
      </c>
      <c r="I1380">
        <v>34</v>
      </c>
      <c r="J1380" s="55">
        <v>7.8</v>
      </c>
      <c r="K1380" s="64">
        <v>1907.35</v>
      </c>
      <c r="L1380" s="71">
        <v>0</v>
      </c>
      <c r="M1380">
        <v>3</v>
      </c>
      <c r="N1380" s="1">
        <v>45593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692</v>
      </c>
      <c r="C1381" t="s">
        <v>685</v>
      </c>
      <c r="D1381" t="s">
        <v>686</v>
      </c>
      <c r="E1381" t="s">
        <v>28</v>
      </c>
      <c r="F1381" t="s">
        <v>4854</v>
      </c>
      <c r="G1381" t="s">
        <v>4709</v>
      </c>
      <c r="H1381" t="s">
        <v>8</v>
      </c>
      <c r="I1381">
        <v>34</v>
      </c>
      <c r="J1381" s="55">
        <v>7.8</v>
      </c>
      <c r="K1381" s="64">
        <v>123.08</v>
      </c>
      <c r="L1381" s="71">
        <v>0</v>
      </c>
      <c r="M1381">
        <v>1</v>
      </c>
      <c r="N1381" s="1">
        <v>45593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692</v>
      </c>
      <c r="C1382" t="s">
        <v>685</v>
      </c>
      <c r="D1382" t="s">
        <v>686</v>
      </c>
      <c r="E1382" t="s">
        <v>28</v>
      </c>
      <c r="F1382" t="s">
        <v>4854</v>
      </c>
      <c r="G1382" t="s">
        <v>4710</v>
      </c>
      <c r="H1382" t="s">
        <v>8</v>
      </c>
      <c r="I1382">
        <v>34</v>
      </c>
      <c r="J1382" s="55">
        <v>7.8</v>
      </c>
      <c r="K1382" s="64">
        <v>689.23</v>
      </c>
      <c r="L1382" s="71">
        <v>0</v>
      </c>
      <c r="M1382">
        <v>1</v>
      </c>
      <c r="N1382" s="1">
        <v>45593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693</v>
      </c>
      <c r="C1383" t="s">
        <v>685</v>
      </c>
      <c r="D1383" t="s">
        <v>686</v>
      </c>
      <c r="E1383" t="s">
        <v>28</v>
      </c>
      <c r="F1383" t="s">
        <v>4854</v>
      </c>
      <c r="G1383" t="s">
        <v>4722</v>
      </c>
      <c r="H1383" t="s">
        <v>8</v>
      </c>
      <c r="I1383">
        <v>34</v>
      </c>
      <c r="J1383" s="55">
        <v>7.8</v>
      </c>
      <c r="K1383" s="64">
        <v>256.41000000000003</v>
      </c>
      <c r="L1383" s="71">
        <v>0</v>
      </c>
      <c r="M1383">
        <v>1</v>
      </c>
      <c r="N1383" s="1">
        <v>45593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4854</v>
      </c>
      <c r="G1384" t="s">
        <v>4749</v>
      </c>
      <c r="H1384" t="s">
        <v>8</v>
      </c>
      <c r="I1384">
        <v>34</v>
      </c>
      <c r="J1384" s="55">
        <v>7.8</v>
      </c>
      <c r="K1384" s="64">
        <v>198.34</v>
      </c>
      <c r="L1384" s="71">
        <v>0</v>
      </c>
      <c r="M1384">
        <v>2</v>
      </c>
      <c r="N1384" s="1">
        <v>45593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4854</v>
      </c>
      <c r="G1385" t="s">
        <v>4750</v>
      </c>
      <c r="H1385" t="s">
        <v>8</v>
      </c>
      <c r="I1385">
        <v>34</v>
      </c>
      <c r="J1385" s="55">
        <v>7.8</v>
      </c>
      <c r="K1385" s="64">
        <v>2034.75</v>
      </c>
      <c r="L1385" s="71">
        <v>0</v>
      </c>
      <c r="M1385">
        <v>5</v>
      </c>
      <c r="N1385" s="1">
        <v>45593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4854</v>
      </c>
      <c r="G1386" t="s">
        <v>4751</v>
      </c>
      <c r="H1386" t="s">
        <v>8</v>
      </c>
      <c r="I1386">
        <v>34</v>
      </c>
      <c r="J1386" s="55">
        <v>7.8</v>
      </c>
      <c r="K1386" s="64">
        <v>6254.35</v>
      </c>
      <c r="L1386" s="71">
        <v>0</v>
      </c>
      <c r="M1386">
        <v>22</v>
      </c>
      <c r="N1386" s="1">
        <v>45593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691</v>
      </c>
      <c r="D1387" t="s">
        <v>686</v>
      </c>
      <c r="E1387" t="s">
        <v>28</v>
      </c>
      <c r="F1387" t="s">
        <v>4854</v>
      </c>
      <c r="G1387" t="s">
        <v>861</v>
      </c>
      <c r="H1387" t="s">
        <v>8</v>
      </c>
      <c r="I1387">
        <v>34</v>
      </c>
      <c r="J1387" s="55">
        <v>7.8</v>
      </c>
      <c r="K1387" s="64">
        <v>568.08000000000004</v>
      </c>
      <c r="L1387" s="71">
        <v>0</v>
      </c>
      <c r="M1387">
        <v>1</v>
      </c>
      <c r="N1387" s="1">
        <v>45593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691</v>
      </c>
      <c r="D1388" t="s">
        <v>686</v>
      </c>
      <c r="E1388" t="s">
        <v>28</v>
      </c>
      <c r="F1388" t="s">
        <v>4854</v>
      </c>
      <c r="G1388" t="s">
        <v>4653</v>
      </c>
      <c r="H1388" t="s">
        <v>8</v>
      </c>
      <c r="I1388">
        <v>34</v>
      </c>
      <c r="J1388" s="55">
        <v>7.8</v>
      </c>
      <c r="K1388" s="64">
        <v>866.03</v>
      </c>
      <c r="L1388" s="71">
        <v>0</v>
      </c>
      <c r="M1388">
        <v>2</v>
      </c>
      <c r="N1388" s="1">
        <v>45593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691</v>
      </c>
      <c r="D1389" t="s">
        <v>686</v>
      </c>
      <c r="E1389" t="s">
        <v>28</v>
      </c>
      <c r="F1389" t="s">
        <v>4854</v>
      </c>
      <c r="G1389" t="s">
        <v>862</v>
      </c>
      <c r="H1389" t="s">
        <v>8</v>
      </c>
      <c r="I1389">
        <v>34</v>
      </c>
      <c r="J1389" s="55">
        <v>7.8</v>
      </c>
      <c r="K1389" s="64">
        <v>944.87</v>
      </c>
      <c r="L1389" s="71">
        <v>0</v>
      </c>
      <c r="M1389">
        <v>4</v>
      </c>
      <c r="N1389" s="1">
        <v>45593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692</v>
      </c>
      <c r="D1390" t="s">
        <v>686</v>
      </c>
      <c r="E1390" t="s">
        <v>28</v>
      </c>
      <c r="F1390" t="s">
        <v>4854</v>
      </c>
      <c r="G1390" t="s">
        <v>872</v>
      </c>
      <c r="H1390" t="s">
        <v>8</v>
      </c>
      <c r="I1390">
        <v>34</v>
      </c>
      <c r="J1390" s="55">
        <v>7.8</v>
      </c>
      <c r="K1390" s="64">
        <v>25.64</v>
      </c>
      <c r="L1390" s="71">
        <v>0</v>
      </c>
      <c r="M1390">
        <v>1</v>
      </c>
      <c r="N1390" s="1">
        <v>45593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696</v>
      </c>
      <c r="C1391" t="s">
        <v>685</v>
      </c>
      <c r="D1391" t="s">
        <v>686</v>
      </c>
      <c r="E1391" t="s">
        <v>28</v>
      </c>
      <c r="F1391" t="s">
        <v>4854</v>
      </c>
      <c r="G1391" t="s">
        <v>4607</v>
      </c>
      <c r="H1391" t="s">
        <v>8</v>
      </c>
      <c r="I1391">
        <v>34</v>
      </c>
      <c r="J1391" s="55">
        <v>7.8</v>
      </c>
      <c r="K1391" s="64">
        <v>154.36000000000001</v>
      </c>
      <c r="L1391" s="71">
        <v>0</v>
      </c>
      <c r="M1391">
        <v>1</v>
      </c>
      <c r="N1391" s="1">
        <v>45593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696</v>
      </c>
      <c r="C1392" t="s">
        <v>691</v>
      </c>
      <c r="D1392" t="s">
        <v>686</v>
      </c>
      <c r="E1392" t="s">
        <v>28</v>
      </c>
      <c r="F1392" t="s">
        <v>4854</v>
      </c>
      <c r="G1392" t="s">
        <v>4613</v>
      </c>
      <c r="H1392" t="s">
        <v>8</v>
      </c>
      <c r="I1392">
        <v>34</v>
      </c>
      <c r="J1392" s="55">
        <v>7.8</v>
      </c>
      <c r="K1392" s="64">
        <v>25.77</v>
      </c>
      <c r="L1392" s="71">
        <v>0</v>
      </c>
      <c r="M1392">
        <v>1</v>
      </c>
      <c r="N1392" s="1">
        <v>45593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5063</v>
      </c>
      <c r="H1393" t="s">
        <v>8</v>
      </c>
      <c r="I1393">
        <v>34</v>
      </c>
      <c r="J1393" s="55">
        <v>7.85</v>
      </c>
      <c r="K1393" s="64">
        <v>872.51</v>
      </c>
      <c r="L1393" s="71">
        <v>0</v>
      </c>
      <c r="M1393">
        <v>1</v>
      </c>
      <c r="N1393" s="1">
        <v>45593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5064</v>
      </c>
      <c r="H1394" t="s">
        <v>8</v>
      </c>
      <c r="I1394">
        <v>34</v>
      </c>
      <c r="J1394" s="55">
        <v>7.85</v>
      </c>
      <c r="K1394" s="64">
        <v>31.95</v>
      </c>
      <c r="L1394" s="71">
        <v>0</v>
      </c>
      <c r="M1394">
        <v>1</v>
      </c>
      <c r="N1394" s="1">
        <v>45593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5065</v>
      </c>
      <c r="H1395" t="s">
        <v>8</v>
      </c>
      <c r="I1395">
        <v>34</v>
      </c>
      <c r="J1395" s="55">
        <v>7.85</v>
      </c>
      <c r="K1395" s="64">
        <v>274.76</v>
      </c>
      <c r="L1395" s="71">
        <v>0</v>
      </c>
      <c r="M1395">
        <v>1</v>
      </c>
      <c r="N1395" s="1">
        <v>45593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5066</v>
      </c>
      <c r="H1396" t="s">
        <v>8</v>
      </c>
      <c r="I1396">
        <v>34</v>
      </c>
      <c r="J1396" s="55">
        <v>7.85</v>
      </c>
      <c r="K1396" s="64">
        <v>116.72</v>
      </c>
      <c r="L1396" s="71">
        <v>0</v>
      </c>
      <c r="M1396">
        <v>1</v>
      </c>
      <c r="N1396" s="1">
        <v>45593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5067</v>
      </c>
      <c r="H1397" t="s">
        <v>8</v>
      </c>
      <c r="I1397">
        <v>34</v>
      </c>
      <c r="J1397" s="55">
        <v>7.85</v>
      </c>
      <c r="K1397" s="64">
        <v>462.94</v>
      </c>
      <c r="L1397" s="71">
        <v>0</v>
      </c>
      <c r="M1397">
        <v>1</v>
      </c>
      <c r="N1397" s="1">
        <v>45593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685</v>
      </c>
      <c r="C1398" t="s">
        <v>685</v>
      </c>
      <c r="D1398" t="s">
        <v>686</v>
      </c>
      <c r="E1398" t="s">
        <v>28</v>
      </c>
      <c r="F1398" t="s">
        <v>4854</v>
      </c>
      <c r="G1398" t="s">
        <v>819</v>
      </c>
      <c r="H1398" t="s">
        <v>8</v>
      </c>
      <c r="I1398">
        <v>34</v>
      </c>
      <c r="J1398" s="55">
        <v>7.85</v>
      </c>
      <c r="K1398" s="64">
        <v>127.39</v>
      </c>
      <c r="L1398" s="71">
        <v>0</v>
      </c>
      <c r="M1398">
        <v>1</v>
      </c>
      <c r="N1398" s="1">
        <v>45593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685</v>
      </c>
      <c r="C1399" t="s">
        <v>685</v>
      </c>
      <c r="D1399" t="s">
        <v>686</v>
      </c>
      <c r="E1399" t="s">
        <v>28</v>
      </c>
      <c r="F1399" t="s">
        <v>4854</v>
      </c>
      <c r="G1399" t="s">
        <v>820</v>
      </c>
      <c r="H1399" t="s">
        <v>8</v>
      </c>
      <c r="I1399">
        <v>34</v>
      </c>
      <c r="J1399" s="55">
        <v>7.85</v>
      </c>
      <c r="K1399" s="64">
        <v>1568.79</v>
      </c>
      <c r="L1399" s="71">
        <v>0</v>
      </c>
      <c r="M1399">
        <v>3</v>
      </c>
      <c r="N1399" s="1">
        <v>45593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690</v>
      </c>
      <c r="C1400" t="s">
        <v>685</v>
      </c>
      <c r="D1400" t="s">
        <v>686</v>
      </c>
      <c r="E1400" t="s">
        <v>28</v>
      </c>
      <c r="F1400" t="s">
        <v>4854</v>
      </c>
      <c r="G1400" t="s">
        <v>828</v>
      </c>
      <c r="H1400" t="s">
        <v>8</v>
      </c>
      <c r="I1400">
        <v>34</v>
      </c>
      <c r="J1400" s="55">
        <v>7.85</v>
      </c>
      <c r="K1400" s="64">
        <v>2155.3000000000002</v>
      </c>
      <c r="L1400" s="71">
        <v>0</v>
      </c>
      <c r="M1400">
        <v>4</v>
      </c>
      <c r="N1400" s="1">
        <v>45593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690</v>
      </c>
      <c r="C1401" t="s">
        <v>685</v>
      </c>
      <c r="D1401" t="s">
        <v>686</v>
      </c>
      <c r="E1401" t="s">
        <v>28</v>
      </c>
      <c r="F1401" t="s">
        <v>4854</v>
      </c>
      <c r="G1401" t="s">
        <v>4631</v>
      </c>
      <c r="H1401" t="s">
        <v>8</v>
      </c>
      <c r="I1401">
        <v>34</v>
      </c>
      <c r="J1401" s="55">
        <v>7.85</v>
      </c>
      <c r="K1401" s="64">
        <v>812.48</v>
      </c>
      <c r="L1401" s="71">
        <v>0</v>
      </c>
      <c r="M1401">
        <v>2</v>
      </c>
      <c r="N1401" s="1">
        <v>45593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690</v>
      </c>
      <c r="C1402" t="s">
        <v>694</v>
      </c>
      <c r="D1402" t="s">
        <v>686</v>
      </c>
      <c r="E1402" t="s">
        <v>28</v>
      </c>
      <c r="F1402" t="s">
        <v>4854</v>
      </c>
      <c r="G1402" t="s">
        <v>835</v>
      </c>
      <c r="H1402" t="s">
        <v>8</v>
      </c>
      <c r="I1402">
        <v>34</v>
      </c>
      <c r="J1402" s="55">
        <v>7.85</v>
      </c>
      <c r="K1402" s="64">
        <v>100.96</v>
      </c>
      <c r="L1402" s="71">
        <v>0</v>
      </c>
      <c r="M1402">
        <v>1</v>
      </c>
      <c r="N1402" s="1">
        <v>45593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690</v>
      </c>
      <c r="C1403" t="s">
        <v>694</v>
      </c>
      <c r="D1403" t="s">
        <v>686</v>
      </c>
      <c r="E1403" t="s">
        <v>28</v>
      </c>
      <c r="F1403" t="s">
        <v>4854</v>
      </c>
      <c r="G1403" t="s">
        <v>836</v>
      </c>
      <c r="H1403" t="s">
        <v>8</v>
      </c>
      <c r="I1403">
        <v>34</v>
      </c>
      <c r="J1403" s="55">
        <v>7.85</v>
      </c>
      <c r="K1403" s="64">
        <v>3205.99</v>
      </c>
      <c r="L1403" s="71">
        <v>0</v>
      </c>
      <c r="M1403">
        <v>2</v>
      </c>
      <c r="N1403" s="1">
        <v>45593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4854</v>
      </c>
      <c r="G1404" t="s">
        <v>4676</v>
      </c>
      <c r="H1404" t="s">
        <v>8</v>
      </c>
      <c r="I1404">
        <v>34</v>
      </c>
      <c r="J1404" s="55">
        <v>7.85</v>
      </c>
      <c r="K1404" s="64">
        <v>143.82</v>
      </c>
      <c r="L1404" s="71">
        <v>0</v>
      </c>
      <c r="M1404">
        <v>2</v>
      </c>
      <c r="N1404" s="1">
        <v>45593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4854</v>
      </c>
      <c r="G1405" t="s">
        <v>4677</v>
      </c>
      <c r="H1405" t="s">
        <v>8</v>
      </c>
      <c r="I1405">
        <v>34</v>
      </c>
      <c r="J1405" s="55">
        <v>7.85</v>
      </c>
      <c r="K1405" s="64">
        <v>1699.21</v>
      </c>
      <c r="L1405" s="71">
        <v>0</v>
      </c>
      <c r="M1405">
        <v>12</v>
      </c>
      <c r="N1405" s="1">
        <v>45593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4854</v>
      </c>
      <c r="G1406" t="s">
        <v>4678</v>
      </c>
      <c r="H1406" t="s">
        <v>8</v>
      </c>
      <c r="I1406">
        <v>34</v>
      </c>
      <c r="J1406" s="55">
        <v>7.85</v>
      </c>
      <c r="K1406" s="64">
        <v>3925.23</v>
      </c>
      <c r="L1406" s="71">
        <v>0</v>
      </c>
      <c r="M1406">
        <v>14</v>
      </c>
      <c r="N1406" s="1">
        <v>45593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691</v>
      </c>
      <c r="C1407" t="s">
        <v>695</v>
      </c>
      <c r="D1407" t="s">
        <v>686</v>
      </c>
      <c r="E1407" t="s">
        <v>28</v>
      </c>
      <c r="F1407" t="s">
        <v>4854</v>
      </c>
      <c r="G1407" t="s">
        <v>4697</v>
      </c>
      <c r="H1407" t="s">
        <v>8</v>
      </c>
      <c r="I1407">
        <v>34</v>
      </c>
      <c r="J1407" s="55">
        <v>7.85</v>
      </c>
      <c r="K1407" s="64">
        <v>1282.3</v>
      </c>
      <c r="L1407" s="71">
        <v>0</v>
      </c>
      <c r="M1407">
        <v>7</v>
      </c>
      <c r="N1407" s="1">
        <v>45593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4854</v>
      </c>
      <c r="G1408" t="s">
        <v>4698</v>
      </c>
      <c r="H1408" t="s">
        <v>8</v>
      </c>
      <c r="I1408">
        <v>34</v>
      </c>
      <c r="J1408" s="55">
        <v>7.85</v>
      </c>
      <c r="K1408" s="64">
        <v>184.33</v>
      </c>
      <c r="L1408" s="71">
        <v>0</v>
      </c>
      <c r="M1408">
        <v>2</v>
      </c>
      <c r="N1408" s="1">
        <v>45593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4854</v>
      </c>
      <c r="G1409" t="s">
        <v>879</v>
      </c>
      <c r="H1409" t="s">
        <v>8</v>
      </c>
      <c r="I1409">
        <v>34</v>
      </c>
      <c r="J1409" s="55">
        <v>7.85</v>
      </c>
      <c r="K1409" s="64">
        <v>47.44</v>
      </c>
      <c r="L1409" s="71">
        <v>0</v>
      </c>
      <c r="M1409">
        <v>1</v>
      </c>
      <c r="N1409" s="1">
        <v>45593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692</v>
      </c>
      <c r="C1410" t="s">
        <v>685</v>
      </c>
      <c r="D1410" t="s">
        <v>686</v>
      </c>
      <c r="E1410" t="s">
        <v>28</v>
      </c>
      <c r="F1410" t="s">
        <v>4854</v>
      </c>
      <c r="G1410" t="s">
        <v>4711</v>
      </c>
      <c r="H1410" t="s">
        <v>8</v>
      </c>
      <c r="I1410">
        <v>34</v>
      </c>
      <c r="J1410" s="55">
        <v>7.85</v>
      </c>
      <c r="K1410" s="64">
        <v>204.33</v>
      </c>
      <c r="L1410" s="71">
        <v>0</v>
      </c>
      <c r="M1410">
        <v>2</v>
      </c>
      <c r="N1410" s="1">
        <v>45593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692</v>
      </c>
      <c r="C1411" t="s">
        <v>685</v>
      </c>
      <c r="D1411" t="s">
        <v>686</v>
      </c>
      <c r="E1411" t="s">
        <v>28</v>
      </c>
      <c r="F1411" t="s">
        <v>4854</v>
      </c>
      <c r="G1411" t="s">
        <v>4712</v>
      </c>
      <c r="H1411" t="s">
        <v>8</v>
      </c>
      <c r="I1411">
        <v>34</v>
      </c>
      <c r="J1411" s="55">
        <v>7.85</v>
      </c>
      <c r="K1411" s="64">
        <v>357.03</v>
      </c>
      <c r="L1411" s="71">
        <v>0</v>
      </c>
      <c r="M1411">
        <v>2</v>
      </c>
      <c r="N1411" s="1">
        <v>45593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694</v>
      </c>
      <c r="C1412" t="s">
        <v>685</v>
      </c>
      <c r="D1412" t="s">
        <v>686</v>
      </c>
      <c r="E1412" t="s">
        <v>28</v>
      </c>
      <c r="F1412" t="s">
        <v>4854</v>
      </c>
      <c r="G1412" t="s">
        <v>4741</v>
      </c>
      <c r="H1412" t="s">
        <v>8</v>
      </c>
      <c r="I1412">
        <v>34</v>
      </c>
      <c r="J1412" s="55">
        <v>7.85</v>
      </c>
      <c r="K1412" s="64">
        <v>140.13</v>
      </c>
      <c r="L1412" s="71">
        <v>0</v>
      </c>
      <c r="M1412">
        <v>1</v>
      </c>
      <c r="N1412" s="1">
        <v>45593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694</v>
      </c>
      <c r="C1413" t="s">
        <v>685</v>
      </c>
      <c r="D1413" t="s">
        <v>686</v>
      </c>
      <c r="E1413" t="s">
        <v>28</v>
      </c>
      <c r="F1413" t="s">
        <v>4854</v>
      </c>
      <c r="G1413" t="s">
        <v>4742</v>
      </c>
      <c r="H1413" t="s">
        <v>8</v>
      </c>
      <c r="I1413">
        <v>34</v>
      </c>
      <c r="J1413" s="55">
        <v>7.85</v>
      </c>
      <c r="K1413" s="64">
        <v>63.69</v>
      </c>
      <c r="L1413" s="71">
        <v>0</v>
      </c>
      <c r="M1413">
        <v>1</v>
      </c>
      <c r="N1413" s="1">
        <v>45593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4854</v>
      </c>
      <c r="G1414" t="s">
        <v>4752</v>
      </c>
      <c r="H1414" t="s">
        <v>8</v>
      </c>
      <c r="I1414">
        <v>34</v>
      </c>
      <c r="J1414" s="55">
        <v>7.85</v>
      </c>
      <c r="K1414" s="64">
        <v>1252.3599999999999</v>
      </c>
      <c r="L1414" s="71">
        <v>0</v>
      </c>
      <c r="M1414">
        <v>10</v>
      </c>
      <c r="N1414" s="1">
        <v>45593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4854</v>
      </c>
      <c r="G1415" t="s">
        <v>4753</v>
      </c>
      <c r="H1415" t="s">
        <v>8</v>
      </c>
      <c r="I1415">
        <v>34</v>
      </c>
      <c r="J1415" s="55">
        <v>7.85</v>
      </c>
      <c r="K1415" s="64">
        <v>1409.22</v>
      </c>
      <c r="L1415" s="71">
        <v>0</v>
      </c>
      <c r="M1415">
        <v>15</v>
      </c>
      <c r="N1415" s="1">
        <v>45593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4854</v>
      </c>
      <c r="G1416" t="s">
        <v>4754</v>
      </c>
      <c r="H1416" t="s">
        <v>8</v>
      </c>
      <c r="I1416">
        <v>34</v>
      </c>
      <c r="J1416" s="55">
        <v>7.85</v>
      </c>
      <c r="K1416" s="64">
        <v>7658.73</v>
      </c>
      <c r="L1416" s="71">
        <v>0</v>
      </c>
      <c r="M1416">
        <v>30</v>
      </c>
      <c r="N1416" s="1">
        <v>45593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691</v>
      </c>
      <c r="D1417" t="s">
        <v>686</v>
      </c>
      <c r="E1417" t="s">
        <v>28</v>
      </c>
      <c r="F1417" t="s">
        <v>4854</v>
      </c>
      <c r="G1417" t="s">
        <v>863</v>
      </c>
      <c r="H1417" t="s">
        <v>8</v>
      </c>
      <c r="I1417">
        <v>34</v>
      </c>
      <c r="J1417" s="55">
        <v>7.85</v>
      </c>
      <c r="K1417" s="64">
        <v>63.69</v>
      </c>
      <c r="L1417" s="71">
        <v>0</v>
      </c>
      <c r="M1417">
        <v>1</v>
      </c>
      <c r="N1417" s="1">
        <v>45593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692</v>
      </c>
      <c r="D1418" t="s">
        <v>686</v>
      </c>
      <c r="E1418" t="s">
        <v>28</v>
      </c>
      <c r="F1418" t="s">
        <v>4854</v>
      </c>
      <c r="G1418" t="s">
        <v>873</v>
      </c>
      <c r="H1418" t="s">
        <v>8</v>
      </c>
      <c r="I1418">
        <v>34</v>
      </c>
      <c r="J1418" s="55">
        <v>7.85</v>
      </c>
      <c r="K1418" s="64">
        <v>547.77</v>
      </c>
      <c r="L1418" s="71">
        <v>0</v>
      </c>
      <c r="M1418">
        <v>2</v>
      </c>
      <c r="N1418" s="1">
        <v>45593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696</v>
      </c>
      <c r="C1419" t="s">
        <v>685</v>
      </c>
      <c r="D1419" t="s">
        <v>686</v>
      </c>
      <c r="E1419" t="s">
        <v>28</v>
      </c>
      <c r="F1419" t="s">
        <v>4854</v>
      </c>
      <c r="G1419" t="s">
        <v>4608</v>
      </c>
      <c r="H1419" t="s">
        <v>8</v>
      </c>
      <c r="I1419">
        <v>34</v>
      </c>
      <c r="J1419" s="55">
        <v>7.85</v>
      </c>
      <c r="K1419" s="64">
        <v>63.69</v>
      </c>
      <c r="L1419" s="71">
        <v>0</v>
      </c>
      <c r="M1419">
        <v>1</v>
      </c>
      <c r="N1419" s="1">
        <v>45593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696</v>
      </c>
      <c r="C1420" t="s">
        <v>691</v>
      </c>
      <c r="D1420" t="s">
        <v>686</v>
      </c>
      <c r="E1420" t="s">
        <v>28</v>
      </c>
      <c r="F1420" t="s">
        <v>4854</v>
      </c>
      <c r="G1420" t="s">
        <v>4614</v>
      </c>
      <c r="H1420" t="s">
        <v>8</v>
      </c>
      <c r="I1420">
        <v>34</v>
      </c>
      <c r="J1420" s="55">
        <v>7.85</v>
      </c>
      <c r="K1420" s="64">
        <v>78.98</v>
      </c>
      <c r="L1420" s="71">
        <v>0</v>
      </c>
      <c r="M1420">
        <v>1</v>
      </c>
      <c r="N1420" s="1">
        <v>45593</v>
      </c>
      <c r="O1420">
        <v>0</v>
      </c>
      <c r="P1420" s="1">
        <v>0</v>
      </c>
      <c r="Q1420"/>
    </row>
    <row r="1421" spans="1:17" hidden="1">
      <c r="A1421">
        <v>1017</v>
      </c>
      <c r="B1421" t="s">
        <v>691</v>
      </c>
      <c r="C1421" t="s">
        <v>685</v>
      </c>
      <c r="D1421" t="s">
        <v>686</v>
      </c>
      <c r="E1421" t="s">
        <v>28</v>
      </c>
      <c r="F1421" t="s">
        <v>729</v>
      </c>
      <c r="G1421" t="s">
        <v>5166</v>
      </c>
      <c r="H1421" t="s">
        <v>8</v>
      </c>
      <c r="I1421">
        <v>34</v>
      </c>
      <c r="J1421" s="55">
        <v>7.9</v>
      </c>
      <c r="K1421" s="64">
        <v>400</v>
      </c>
      <c r="L1421" s="71">
        <v>0</v>
      </c>
      <c r="M1421">
        <v>1</v>
      </c>
      <c r="N1421" s="1">
        <v>45593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688</v>
      </c>
      <c r="H1422" t="s">
        <v>8</v>
      </c>
      <c r="I1422">
        <v>34</v>
      </c>
      <c r="J1422" s="55">
        <v>7.9</v>
      </c>
      <c r="K1422" s="64">
        <v>700</v>
      </c>
      <c r="L1422" s="71">
        <v>0</v>
      </c>
      <c r="M1422">
        <v>1</v>
      </c>
      <c r="N1422" s="1">
        <v>45593</v>
      </c>
      <c r="O1422">
        <v>0</v>
      </c>
      <c r="P1422" s="1">
        <v>0</v>
      </c>
      <c r="Q1422"/>
    </row>
    <row r="1423" spans="1:17" hidden="1">
      <c r="A1423">
        <v>1001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4921</v>
      </c>
      <c r="H1423" t="s">
        <v>8</v>
      </c>
      <c r="I1423">
        <v>34</v>
      </c>
      <c r="J1423" s="55">
        <v>8</v>
      </c>
      <c r="K1423" s="64">
        <v>26250</v>
      </c>
      <c r="L1423" s="71">
        <v>0</v>
      </c>
      <c r="M1423">
        <v>1</v>
      </c>
      <c r="N1423" s="1">
        <v>45593</v>
      </c>
      <c r="O1423">
        <v>0</v>
      </c>
      <c r="P1423" s="1">
        <v>0</v>
      </c>
      <c r="Q1423"/>
    </row>
    <row r="1424" spans="1:17" hidden="1">
      <c r="A1424">
        <v>1003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799</v>
      </c>
      <c r="H1424" t="s">
        <v>8</v>
      </c>
      <c r="I1424">
        <v>34</v>
      </c>
      <c r="J1424" s="55">
        <v>8</v>
      </c>
      <c r="K1424" s="64">
        <v>130000</v>
      </c>
      <c r="L1424" s="71">
        <v>0</v>
      </c>
      <c r="M1424">
        <v>1</v>
      </c>
      <c r="N1424" s="1">
        <v>45593</v>
      </c>
      <c r="O1424">
        <v>0</v>
      </c>
      <c r="P1424" s="1">
        <v>0</v>
      </c>
      <c r="Q1424"/>
    </row>
    <row r="1425" spans="1:17" hidden="1">
      <c r="A1425">
        <v>1005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4848</v>
      </c>
      <c r="H1425" t="s">
        <v>8</v>
      </c>
      <c r="I1425">
        <v>34</v>
      </c>
      <c r="J1425" s="55">
        <v>8</v>
      </c>
      <c r="K1425" s="64">
        <v>203160</v>
      </c>
      <c r="L1425" s="71">
        <v>0</v>
      </c>
      <c r="M1425">
        <v>3</v>
      </c>
      <c r="N1425" s="1">
        <v>45593</v>
      </c>
      <c r="O1425">
        <v>0</v>
      </c>
      <c r="P1425" s="1">
        <v>0</v>
      </c>
      <c r="Q1425"/>
    </row>
    <row r="1426" spans="1:17" hidden="1">
      <c r="A1426">
        <v>1017</v>
      </c>
      <c r="B1426" t="s">
        <v>695</v>
      </c>
      <c r="C1426" t="s">
        <v>685</v>
      </c>
      <c r="D1426" t="s">
        <v>686</v>
      </c>
      <c r="E1426" t="s">
        <v>28</v>
      </c>
      <c r="F1426" t="s">
        <v>729</v>
      </c>
      <c r="G1426" t="s">
        <v>5170</v>
      </c>
      <c r="H1426" t="s">
        <v>8</v>
      </c>
      <c r="I1426">
        <v>34</v>
      </c>
      <c r="J1426" s="55">
        <v>8</v>
      </c>
      <c r="K1426" s="64">
        <v>4282.51</v>
      </c>
      <c r="L1426" s="71">
        <v>0</v>
      </c>
      <c r="M1426">
        <v>1</v>
      </c>
      <c r="N1426" s="1">
        <v>45593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689</v>
      </c>
      <c r="H1427" t="s">
        <v>8</v>
      </c>
      <c r="I1427">
        <v>34</v>
      </c>
      <c r="J1427" s="55">
        <v>8</v>
      </c>
      <c r="K1427" s="64">
        <v>12644.13</v>
      </c>
      <c r="L1427" s="71">
        <v>0</v>
      </c>
      <c r="M1427">
        <v>1</v>
      </c>
      <c r="N1427" s="1">
        <v>45593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6</v>
      </c>
      <c r="F1428" t="s">
        <v>687</v>
      </c>
      <c r="G1428" t="s">
        <v>5040</v>
      </c>
      <c r="H1428" t="s">
        <v>7</v>
      </c>
      <c r="I1428">
        <v>53</v>
      </c>
      <c r="J1428" s="55">
        <v>8.0701000000000001</v>
      </c>
      <c r="K1428" s="64">
        <v>0</v>
      </c>
      <c r="L1428" s="71">
        <v>8900</v>
      </c>
      <c r="M1428">
        <v>1</v>
      </c>
      <c r="N1428" s="1">
        <v>45593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691</v>
      </c>
      <c r="C1429" t="s">
        <v>685</v>
      </c>
      <c r="D1429" t="s">
        <v>686</v>
      </c>
      <c r="E1429" t="s">
        <v>6</v>
      </c>
      <c r="F1429" t="s">
        <v>687</v>
      </c>
      <c r="G1429" t="s">
        <v>5078</v>
      </c>
      <c r="H1429" t="s">
        <v>7</v>
      </c>
      <c r="I1429">
        <v>53</v>
      </c>
      <c r="J1429" s="55">
        <v>8.0701000000000001</v>
      </c>
      <c r="K1429" s="64">
        <v>0</v>
      </c>
      <c r="L1429" s="71">
        <v>14536.46</v>
      </c>
      <c r="M1429">
        <v>2</v>
      </c>
      <c r="N1429" s="1">
        <v>45593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695</v>
      </c>
      <c r="C1430" t="s">
        <v>685</v>
      </c>
      <c r="D1430" t="s">
        <v>686</v>
      </c>
      <c r="E1430" t="s">
        <v>6</v>
      </c>
      <c r="F1430" t="s">
        <v>687</v>
      </c>
      <c r="G1430" t="s">
        <v>5119</v>
      </c>
      <c r="H1430" t="s">
        <v>7</v>
      </c>
      <c r="I1430">
        <v>53</v>
      </c>
      <c r="J1430" s="55">
        <v>8.0701000000000001</v>
      </c>
      <c r="K1430" s="64">
        <v>0</v>
      </c>
      <c r="L1430" s="71">
        <v>46999</v>
      </c>
      <c r="M1430">
        <v>7</v>
      </c>
      <c r="N1430" s="1">
        <v>45593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691</v>
      </c>
      <c r="C1431" t="s">
        <v>685</v>
      </c>
      <c r="D1431" t="s">
        <v>686</v>
      </c>
      <c r="E1431" t="s">
        <v>28</v>
      </c>
      <c r="F1431" t="s">
        <v>687</v>
      </c>
      <c r="G1431" t="s">
        <v>5085</v>
      </c>
      <c r="H1431" t="s">
        <v>7</v>
      </c>
      <c r="I1431">
        <v>53</v>
      </c>
      <c r="J1431" s="55">
        <v>8.0741999999999994</v>
      </c>
      <c r="K1431" s="64">
        <v>0</v>
      </c>
      <c r="L1431" s="71">
        <v>18680</v>
      </c>
      <c r="M1431">
        <v>1</v>
      </c>
      <c r="N1431" s="1">
        <v>45593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691</v>
      </c>
      <c r="C1432" t="s">
        <v>685</v>
      </c>
      <c r="D1432" t="s">
        <v>686</v>
      </c>
      <c r="E1432" t="s">
        <v>28</v>
      </c>
      <c r="F1432" t="s">
        <v>687</v>
      </c>
      <c r="G1432" t="s">
        <v>5087</v>
      </c>
      <c r="H1432" t="s">
        <v>7</v>
      </c>
      <c r="I1432">
        <v>53</v>
      </c>
      <c r="J1432" s="55">
        <v>8.0741999999999994</v>
      </c>
      <c r="K1432" s="64">
        <v>0</v>
      </c>
      <c r="L1432" s="71">
        <v>1868</v>
      </c>
      <c r="M1432">
        <v>1</v>
      </c>
      <c r="N1432" s="1">
        <v>45593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691</v>
      </c>
      <c r="C1433" t="s">
        <v>685</v>
      </c>
      <c r="D1433" t="s">
        <v>686</v>
      </c>
      <c r="E1433" t="s">
        <v>6</v>
      </c>
      <c r="F1433" t="s">
        <v>687</v>
      </c>
      <c r="G1433" t="s">
        <v>5079</v>
      </c>
      <c r="H1433" t="s">
        <v>7</v>
      </c>
      <c r="I1433">
        <v>53</v>
      </c>
      <c r="J1433" s="55">
        <v>8.0841999999999992</v>
      </c>
      <c r="K1433" s="64">
        <v>0</v>
      </c>
      <c r="L1433" s="71">
        <v>8500</v>
      </c>
      <c r="M1433">
        <v>1</v>
      </c>
      <c r="N1433" s="1">
        <v>45593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691</v>
      </c>
      <c r="C1434" t="s">
        <v>685</v>
      </c>
      <c r="D1434" t="s">
        <v>686</v>
      </c>
      <c r="E1434" t="s">
        <v>6</v>
      </c>
      <c r="F1434" t="s">
        <v>687</v>
      </c>
      <c r="G1434" t="s">
        <v>5076</v>
      </c>
      <c r="H1434" t="s">
        <v>7</v>
      </c>
      <c r="I1434">
        <v>53</v>
      </c>
      <c r="J1434" s="55">
        <v>8.1442999999999994</v>
      </c>
      <c r="K1434" s="64">
        <v>0</v>
      </c>
      <c r="L1434" s="71">
        <v>0.02</v>
      </c>
      <c r="M1434">
        <v>1</v>
      </c>
      <c r="N1434" s="1">
        <v>45593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691</v>
      </c>
      <c r="C1435" t="s">
        <v>685</v>
      </c>
      <c r="D1435" t="s">
        <v>686</v>
      </c>
      <c r="E1435" t="s">
        <v>28</v>
      </c>
      <c r="F1435" t="s">
        <v>687</v>
      </c>
      <c r="G1435" t="s">
        <v>5097</v>
      </c>
      <c r="H1435" t="s">
        <v>7</v>
      </c>
      <c r="I1435">
        <v>53</v>
      </c>
      <c r="J1435" s="55">
        <v>8.1442999999999994</v>
      </c>
      <c r="K1435" s="64">
        <v>0</v>
      </c>
      <c r="L1435" s="71">
        <v>545.27</v>
      </c>
      <c r="M1435">
        <v>1</v>
      </c>
      <c r="N1435" s="1">
        <v>45593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695</v>
      </c>
      <c r="C1436" t="s">
        <v>685</v>
      </c>
      <c r="D1436" t="s">
        <v>686</v>
      </c>
      <c r="E1436" t="s">
        <v>6</v>
      </c>
      <c r="F1436" t="s">
        <v>687</v>
      </c>
      <c r="G1436" t="s">
        <v>5121</v>
      </c>
      <c r="H1436" t="s">
        <v>7</v>
      </c>
      <c r="I1436">
        <v>53</v>
      </c>
      <c r="J1436" s="55">
        <v>8.1442999999999994</v>
      </c>
      <c r="K1436" s="64">
        <v>0</v>
      </c>
      <c r="L1436" s="71">
        <v>30992.7</v>
      </c>
      <c r="M1436">
        <v>1</v>
      </c>
      <c r="N1436" s="1">
        <v>45593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4854</v>
      </c>
      <c r="G1437" t="s">
        <v>4621</v>
      </c>
      <c r="H1437" t="s">
        <v>8</v>
      </c>
      <c r="I1437">
        <v>34</v>
      </c>
      <c r="J1437" s="55">
        <v>8.16</v>
      </c>
      <c r="K1437" s="64">
        <v>24.97</v>
      </c>
      <c r="L1437" s="71">
        <v>0</v>
      </c>
      <c r="M1437">
        <v>1</v>
      </c>
      <c r="N1437" s="1">
        <v>45593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685</v>
      </c>
      <c r="D1438" t="s">
        <v>686</v>
      </c>
      <c r="E1438" t="s">
        <v>28</v>
      </c>
      <c r="F1438" t="s">
        <v>4854</v>
      </c>
      <c r="G1438" t="s">
        <v>4632</v>
      </c>
      <c r="H1438" t="s">
        <v>8</v>
      </c>
      <c r="I1438">
        <v>34</v>
      </c>
      <c r="J1438" s="55">
        <v>8.16</v>
      </c>
      <c r="K1438" s="64">
        <v>36.770000000000003</v>
      </c>
      <c r="L1438" s="71">
        <v>0</v>
      </c>
      <c r="M1438">
        <v>1</v>
      </c>
      <c r="N1438" s="1">
        <v>45593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4854</v>
      </c>
      <c r="G1439" t="s">
        <v>4633</v>
      </c>
      <c r="H1439" t="s">
        <v>8</v>
      </c>
      <c r="I1439">
        <v>34</v>
      </c>
      <c r="J1439" s="55">
        <v>8.16</v>
      </c>
      <c r="K1439" s="64">
        <v>660.44</v>
      </c>
      <c r="L1439" s="71">
        <v>0</v>
      </c>
      <c r="M1439">
        <v>3</v>
      </c>
      <c r="N1439" s="1">
        <v>45593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694</v>
      </c>
      <c r="D1440" t="s">
        <v>686</v>
      </c>
      <c r="E1440" t="s">
        <v>28</v>
      </c>
      <c r="F1440" t="s">
        <v>4854</v>
      </c>
      <c r="G1440" t="s">
        <v>837</v>
      </c>
      <c r="H1440" t="s">
        <v>8</v>
      </c>
      <c r="I1440">
        <v>34</v>
      </c>
      <c r="J1440" s="55">
        <v>8.16</v>
      </c>
      <c r="K1440" s="64">
        <v>598.17999999999995</v>
      </c>
      <c r="L1440" s="71">
        <v>0</v>
      </c>
      <c r="M1440">
        <v>5</v>
      </c>
      <c r="N1440" s="1">
        <v>45593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4854</v>
      </c>
      <c r="G1441" t="s">
        <v>4679</v>
      </c>
      <c r="H1441" t="s">
        <v>8</v>
      </c>
      <c r="I1441">
        <v>34</v>
      </c>
      <c r="J1441" s="55">
        <v>8.16</v>
      </c>
      <c r="K1441" s="64">
        <v>129.75</v>
      </c>
      <c r="L1441" s="71">
        <v>0</v>
      </c>
      <c r="M1441">
        <v>3</v>
      </c>
      <c r="N1441" s="1">
        <v>45593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685</v>
      </c>
      <c r="D1442" t="s">
        <v>686</v>
      </c>
      <c r="E1442" t="s">
        <v>28</v>
      </c>
      <c r="F1442" t="s">
        <v>4854</v>
      </c>
      <c r="G1442" t="s">
        <v>4680</v>
      </c>
      <c r="H1442" t="s">
        <v>8</v>
      </c>
      <c r="I1442">
        <v>34</v>
      </c>
      <c r="J1442" s="55">
        <v>8.16</v>
      </c>
      <c r="K1442" s="64">
        <v>578.29</v>
      </c>
      <c r="L1442" s="71">
        <v>0</v>
      </c>
      <c r="M1442">
        <v>3</v>
      </c>
      <c r="N1442" s="1">
        <v>45593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4854</v>
      </c>
      <c r="G1443" t="s">
        <v>4699</v>
      </c>
      <c r="H1443" t="s">
        <v>8</v>
      </c>
      <c r="I1443">
        <v>34</v>
      </c>
      <c r="J1443" s="55">
        <v>8.16</v>
      </c>
      <c r="K1443" s="64">
        <v>221.14</v>
      </c>
      <c r="L1443" s="71">
        <v>0</v>
      </c>
      <c r="M1443">
        <v>3</v>
      </c>
      <c r="N1443" s="1">
        <v>45593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4854</v>
      </c>
      <c r="G1444" t="s">
        <v>4700</v>
      </c>
      <c r="H1444" t="s">
        <v>8</v>
      </c>
      <c r="I1444">
        <v>34</v>
      </c>
      <c r="J1444" s="55">
        <v>8.16</v>
      </c>
      <c r="K1444" s="64">
        <v>98.04</v>
      </c>
      <c r="L1444" s="71">
        <v>0</v>
      </c>
      <c r="M1444">
        <v>1</v>
      </c>
      <c r="N1444" s="1">
        <v>45593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4854</v>
      </c>
      <c r="G1445" t="s">
        <v>4755</v>
      </c>
      <c r="H1445" t="s">
        <v>8</v>
      </c>
      <c r="I1445">
        <v>34</v>
      </c>
      <c r="J1445" s="55">
        <v>8.16</v>
      </c>
      <c r="K1445" s="64">
        <v>208.62</v>
      </c>
      <c r="L1445" s="71">
        <v>0</v>
      </c>
      <c r="M1445">
        <v>3</v>
      </c>
      <c r="N1445" s="1">
        <v>45593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4854</v>
      </c>
      <c r="G1446" t="s">
        <v>4756</v>
      </c>
      <c r="H1446" t="s">
        <v>8</v>
      </c>
      <c r="I1446">
        <v>34</v>
      </c>
      <c r="J1446" s="55">
        <v>8.16</v>
      </c>
      <c r="K1446" s="64">
        <v>863.92</v>
      </c>
      <c r="L1446" s="71">
        <v>0</v>
      </c>
      <c r="M1446">
        <v>7</v>
      </c>
      <c r="N1446" s="1">
        <v>45593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692</v>
      </c>
      <c r="D1447" t="s">
        <v>686</v>
      </c>
      <c r="E1447" t="s">
        <v>28</v>
      </c>
      <c r="F1447" t="s">
        <v>4854</v>
      </c>
      <c r="G1447" t="s">
        <v>874</v>
      </c>
      <c r="H1447" t="s">
        <v>8</v>
      </c>
      <c r="I1447">
        <v>34</v>
      </c>
      <c r="J1447" s="55">
        <v>8.16</v>
      </c>
      <c r="K1447" s="64">
        <v>24.51</v>
      </c>
      <c r="L1447" s="71">
        <v>0</v>
      </c>
      <c r="M1447">
        <v>1</v>
      </c>
      <c r="N1447" s="1">
        <v>45593</v>
      </c>
      <c r="O1447">
        <v>0</v>
      </c>
      <c r="P1447" s="1">
        <v>0</v>
      </c>
      <c r="Q1447"/>
    </row>
    <row r="1448" spans="1:17" hidden="1">
      <c r="A1448">
        <v>1001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4807</v>
      </c>
      <c r="H1448" t="s">
        <v>8</v>
      </c>
      <c r="I1448">
        <v>34</v>
      </c>
      <c r="J1448" s="55">
        <v>8.1999999999999993</v>
      </c>
      <c r="K1448" s="64">
        <v>3636.97</v>
      </c>
      <c r="L1448" s="71">
        <v>0</v>
      </c>
      <c r="M1448">
        <v>1</v>
      </c>
      <c r="N1448" s="1">
        <v>45593</v>
      </c>
      <c r="O1448">
        <v>0</v>
      </c>
      <c r="P1448" s="1">
        <v>0</v>
      </c>
      <c r="Q1448"/>
    </row>
    <row r="1449" spans="1:17" hidden="1">
      <c r="A1449">
        <v>1005</v>
      </c>
      <c r="B1449" t="s">
        <v>691</v>
      </c>
      <c r="C1449" t="s">
        <v>685</v>
      </c>
      <c r="D1449" t="s">
        <v>686</v>
      </c>
      <c r="E1449" t="s">
        <v>28</v>
      </c>
      <c r="F1449" t="s">
        <v>687</v>
      </c>
      <c r="G1449" t="s">
        <v>4843</v>
      </c>
      <c r="H1449" t="s">
        <v>8</v>
      </c>
      <c r="I1449">
        <v>34</v>
      </c>
      <c r="J1449" s="55">
        <v>8.1999999999999993</v>
      </c>
      <c r="K1449" s="64">
        <v>9415.0300000000007</v>
      </c>
      <c r="L1449" s="71">
        <v>0</v>
      </c>
      <c r="M1449">
        <v>1</v>
      </c>
      <c r="N1449" s="1">
        <v>45593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690</v>
      </c>
      <c r="C1450" t="s">
        <v>685</v>
      </c>
      <c r="D1450" t="s">
        <v>686</v>
      </c>
      <c r="E1450" t="s">
        <v>28</v>
      </c>
      <c r="F1450" t="s">
        <v>687</v>
      </c>
      <c r="G1450" t="s">
        <v>5057</v>
      </c>
      <c r="H1450" t="s">
        <v>8</v>
      </c>
      <c r="I1450">
        <v>34</v>
      </c>
      <c r="J1450" s="55">
        <v>8.1999999999999993</v>
      </c>
      <c r="K1450" s="64">
        <v>2000</v>
      </c>
      <c r="L1450" s="71">
        <v>0</v>
      </c>
      <c r="M1450">
        <v>1</v>
      </c>
      <c r="N1450" s="1">
        <v>45593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5058</v>
      </c>
      <c r="H1451" t="s">
        <v>8</v>
      </c>
      <c r="I1451">
        <v>34</v>
      </c>
      <c r="J1451" s="55">
        <v>8.1999999999999993</v>
      </c>
      <c r="K1451" s="64">
        <v>1000</v>
      </c>
      <c r="L1451" s="71">
        <v>0</v>
      </c>
      <c r="M1451">
        <v>1</v>
      </c>
      <c r="N1451" s="1">
        <v>45593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5059</v>
      </c>
      <c r="H1452" t="s">
        <v>8</v>
      </c>
      <c r="I1452">
        <v>34</v>
      </c>
      <c r="J1452" s="55">
        <v>8.1999999999999993</v>
      </c>
      <c r="K1452" s="64">
        <v>500</v>
      </c>
      <c r="L1452" s="71">
        <v>0</v>
      </c>
      <c r="M1452">
        <v>1</v>
      </c>
      <c r="N1452" s="1">
        <v>45593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695</v>
      </c>
      <c r="C1453" t="s">
        <v>685</v>
      </c>
      <c r="D1453" t="s">
        <v>686</v>
      </c>
      <c r="E1453" t="s">
        <v>28</v>
      </c>
      <c r="F1453" t="s">
        <v>687</v>
      </c>
      <c r="G1453" t="s">
        <v>5126</v>
      </c>
      <c r="H1453" t="s">
        <v>8</v>
      </c>
      <c r="I1453">
        <v>34</v>
      </c>
      <c r="J1453" s="55">
        <v>8.3000000000000007</v>
      </c>
      <c r="K1453" s="64">
        <v>105014</v>
      </c>
      <c r="L1453" s="71">
        <v>0</v>
      </c>
      <c r="M1453">
        <v>1</v>
      </c>
      <c r="N1453" s="1">
        <v>45593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685</v>
      </c>
      <c r="C1454" t="s">
        <v>685</v>
      </c>
      <c r="D1454" t="s">
        <v>686</v>
      </c>
      <c r="E1454" t="s">
        <v>28</v>
      </c>
      <c r="F1454" t="s">
        <v>4854</v>
      </c>
      <c r="G1454" t="s">
        <v>821</v>
      </c>
      <c r="H1454" t="s">
        <v>8</v>
      </c>
      <c r="I1454">
        <v>34</v>
      </c>
      <c r="J1454" s="55">
        <v>8.36</v>
      </c>
      <c r="K1454" s="64">
        <v>1136.3699999999999</v>
      </c>
      <c r="L1454" s="71">
        <v>0</v>
      </c>
      <c r="M1454">
        <v>2</v>
      </c>
      <c r="N1454" s="1">
        <v>45593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685</v>
      </c>
      <c r="C1455" t="s">
        <v>685</v>
      </c>
      <c r="D1455" t="s">
        <v>686</v>
      </c>
      <c r="E1455" t="s">
        <v>28</v>
      </c>
      <c r="F1455" t="s">
        <v>4854</v>
      </c>
      <c r="G1455" t="s">
        <v>822</v>
      </c>
      <c r="H1455" t="s">
        <v>8</v>
      </c>
      <c r="I1455">
        <v>34</v>
      </c>
      <c r="J1455" s="55">
        <v>8.36</v>
      </c>
      <c r="K1455" s="64">
        <v>1274.42</v>
      </c>
      <c r="L1455" s="71">
        <v>0</v>
      </c>
      <c r="M1455">
        <v>5</v>
      </c>
      <c r="N1455" s="1">
        <v>45593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685</v>
      </c>
      <c r="C1456" t="s">
        <v>685</v>
      </c>
      <c r="D1456" t="s">
        <v>686</v>
      </c>
      <c r="E1456" t="s">
        <v>28</v>
      </c>
      <c r="F1456" t="s">
        <v>4854</v>
      </c>
      <c r="G1456" t="s">
        <v>823</v>
      </c>
      <c r="H1456" t="s">
        <v>8</v>
      </c>
      <c r="I1456">
        <v>34</v>
      </c>
      <c r="J1456" s="55">
        <v>8.36</v>
      </c>
      <c r="K1456" s="64">
        <v>148.74</v>
      </c>
      <c r="L1456" s="71">
        <v>0</v>
      </c>
      <c r="M1456">
        <v>1</v>
      </c>
      <c r="N1456" s="1">
        <v>45593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685</v>
      </c>
      <c r="C1457" t="s">
        <v>685</v>
      </c>
      <c r="D1457" t="s">
        <v>686</v>
      </c>
      <c r="E1457" t="s">
        <v>28</v>
      </c>
      <c r="F1457" t="s">
        <v>4854</v>
      </c>
      <c r="G1457" t="s">
        <v>4622</v>
      </c>
      <c r="H1457" t="s">
        <v>8</v>
      </c>
      <c r="I1457">
        <v>34</v>
      </c>
      <c r="J1457" s="55">
        <v>8.36</v>
      </c>
      <c r="K1457" s="64">
        <v>478.46</v>
      </c>
      <c r="L1457" s="71">
        <v>0</v>
      </c>
      <c r="M1457">
        <v>2</v>
      </c>
      <c r="N1457" s="1">
        <v>45593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685</v>
      </c>
      <c r="C1458" t="s">
        <v>685</v>
      </c>
      <c r="D1458" t="s">
        <v>686</v>
      </c>
      <c r="E1458" t="s">
        <v>28</v>
      </c>
      <c r="F1458" t="s">
        <v>4854</v>
      </c>
      <c r="G1458" t="s">
        <v>4623</v>
      </c>
      <c r="H1458" t="s">
        <v>8</v>
      </c>
      <c r="I1458">
        <v>34</v>
      </c>
      <c r="J1458" s="55">
        <v>8.36</v>
      </c>
      <c r="K1458" s="64">
        <v>5848.06</v>
      </c>
      <c r="L1458" s="71">
        <v>0</v>
      </c>
      <c r="M1458">
        <v>30</v>
      </c>
      <c r="N1458" s="1">
        <v>45593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685</v>
      </c>
      <c r="C1459" t="s">
        <v>685</v>
      </c>
      <c r="D1459" t="s">
        <v>686</v>
      </c>
      <c r="E1459" t="s">
        <v>28</v>
      </c>
      <c r="F1459" t="s">
        <v>4854</v>
      </c>
      <c r="G1459" t="s">
        <v>824</v>
      </c>
      <c r="H1459" t="s">
        <v>8</v>
      </c>
      <c r="I1459">
        <v>34</v>
      </c>
      <c r="J1459" s="55">
        <v>8.36</v>
      </c>
      <c r="K1459" s="64">
        <v>834.55</v>
      </c>
      <c r="L1459" s="71">
        <v>0</v>
      </c>
      <c r="M1459">
        <v>4</v>
      </c>
      <c r="N1459" s="1">
        <v>45593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685</v>
      </c>
      <c r="C1460" t="s">
        <v>685</v>
      </c>
      <c r="D1460" t="s">
        <v>686</v>
      </c>
      <c r="E1460" t="s">
        <v>28</v>
      </c>
      <c r="F1460" t="s">
        <v>4854</v>
      </c>
      <c r="G1460" t="s">
        <v>4624</v>
      </c>
      <c r="H1460" t="s">
        <v>8</v>
      </c>
      <c r="I1460">
        <v>34</v>
      </c>
      <c r="J1460" s="55">
        <v>8.36</v>
      </c>
      <c r="K1460" s="64">
        <v>87.12</v>
      </c>
      <c r="L1460" s="71">
        <v>0</v>
      </c>
      <c r="M1460">
        <v>1</v>
      </c>
      <c r="N1460" s="1">
        <v>45593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690</v>
      </c>
      <c r="C1461" t="s">
        <v>685</v>
      </c>
      <c r="D1461" t="s">
        <v>686</v>
      </c>
      <c r="E1461" t="s">
        <v>28</v>
      </c>
      <c r="F1461" t="s">
        <v>4854</v>
      </c>
      <c r="G1461" t="s">
        <v>4634</v>
      </c>
      <c r="H1461" t="s">
        <v>8</v>
      </c>
      <c r="I1461">
        <v>34</v>
      </c>
      <c r="J1461" s="55">
        <v>8.36</v>
      </c>
      <c r="K1461" s="64">
        <v>140.97</v>
      </c>
      <c r="L1461" s="71">
        <v>0</v>
      </c>
      <c r="M1461">
        <v>2</v>
      </c>
      <c r="N1461" s="1">
        <v>45593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690</v>
      </c>
      <c r="C1462" t="s">
        <v>685</v>
      </c>
      <c r="D1462" t="s">
        <v>686</v>
      </c>
      <c r="E1462" t="s">
        <v>28</v>
      </c>
      <c r="F1462" t="s">
        <v>4854</v>
      </c>
      <c r="G1462" t="s">
        <v>4635</v>
      </c>
      <c r="H1462" t="s">
        <v>8</v>
      </c>
      <c r="I1462">
        <v>34</v>
      </c>
      <c r="J1462" s="55">
        <v>8.36</v>
      </c>
      <c r="K1462" s="64">
        <v>1896.57</v>
      </c>
      <c r="L1462" s="71">
        <v>0</v>
      </c>
      <c r="M1462">
        <v>2</v>
      </c>
      <c r="N1462" s="1">
        <v>45593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690</v>
      </c>
      <c r="C1463" t="s">
        <v>685</v>
      </c>
      <c r="D1463" t="s">
        <v>686</v>
      </c>
      <c r="E1463" t="s">
        <v>28</v>
      </c>
      <c r="F1463" t="s">
        <v>4854</v>
      </c>
      <c r="G1463" t="s">
        <v>4636</v>
      </c>
      <c r="H1463" t="s">
        <v>8</v>
      </c>
      <c r="I1463">
        <v>34</v>
      </c>
      <c r="J1463" s="55">
        <v>8.36</v>
      </c>
      <c r="K1463" s="64">
        <v>275.12</v>
      </c>
      <c r="L1463" s="71">
        <v>0</v>
      </c>
      <c r="M1463">
        <v>1</v>
      </c>
      <c r="N1463" s="1">
        <v>45593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690</v>
      </c>
      <c r="C1464" t="s">
        <v>685</v>
      </c>
      <c r="D1464" t="s">
        <v>686</v>
      </c>
      <c r="E1464" t="s">
        <v>28</v>
      </c>
      <c r="F1464" t="s">
        <v>4854</v>
      </c>
      <c r="G1464" t="s">
        <v>4637</v>
      </c>
      <c r="H1464" t="s">
        <v>8</v>
      </c>
      <c r="I1464">
        <v>34</v>
      </c>
      <c r="J1464" s="55">
        <v>8.36</v>
      </c>
      <c r="K1464" s="64">
        <v>4796.13</v>
      </c>
      <c r="L1464" s="71">
        <v>0</v>
      </c>
      <c r="M1464">
        <v>26</v>
      </c>
      <c r="N1464" s="1">
        <v>45593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690</v>
      </c>
      <c r="C1465" t="s">
        <v>685</v>
      </c>
      <c r="D1465" t="s">
        <v>686</v>
      </c>
      <c r="E1465" t="s">
        <v>28</v>
      </c>
      <c r="F1465" t="s">
        <v>4854</v>
      </c>
      <c r="G1465" t="s">
        <v>829</v>
      </c>
      <c r="H1465" t="s">
        <v>8</v>
      </c>
      <c r="I1465">
        <v>34</v>
      </c>
      <c r="J1465" s="55">
        <v>8.36</v>
      </c>
      <c r="K1465" s="64">
        <v>59.81</v>
      </c>
      <c r="L1465" s="71">
        <v>0</v>
      </c>
      <c r="M1465">
        <v>1</v>
      </c>
      <c r="N1465" s="1">
        <v>45593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690</v>
      </c>
      <c r="C1466" t="s">
        <v>685</v>
      </c>
      <c r="D1466" t="s">
        <v>686</v>
      </c>
      <c r="E1466" t="s">
        <v>28</v>
      </c>
      <c r="F1466" t="s">
        <v>4854</v>
      </c>
      <c r="G1466" t="s">
        <v>4638</v>
      </c>
      <c r="H1466" t="s">
        <v>8</v>
      </c>
      <c r="I1466">
        <v>34</v>
      </c>
      <c r="J1466" s="55">
        <v>8.36</v>
      </c>
      <c r="K1466" s="64">
        <v>598.22</v>
      </c>
      <c r="L1466" s="71">
        <v>0</v>
      </c>
      <c r="M1466">
        <v>5</v>
      </c>
      <c r="N1466" s="1">
        <v>45593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690</v>
      </c>
      <c r="C1467" t="s">
        <v>685</v>
      </c>
      <c r="D1467" t="s">
        <v>686</v>
      </c>
      <c r="E1467" t="s">
        <v>28</v>
      </c>
      <c r="F1467" t="s">
        <v>4854</v>
      </c>
      <c r="G1467" t="s">
        <v>4639</v>
      </c>
      <c r="H1467" t="s">
        <v>8</v>
      </c>
      <c r="I1467">
        <v>34</v>
      </c>
      <c r="J1467" s="55">
        <v>8.36</v>
      </c>
      <c r="K1467" s="64">
        <v>71.77</v>
      </c>
      <c r="L1467" s="71">
        <v>0</v>
      </c>
      <c r="M1467">
        <v>2</v>
      </c>
      <c r="N1467" s="1">
        <v>45593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690</v>
      </c>
      <c r="C1468" t="s">
        <v>685</v>
      </c>
      <c r="D1468" t="s">
        <v>686</v>
      </c>
      <c r="E1468" t="s">
        <v>28</v>
      </c>
      <c r="F1468" t="s">
        <v>4854</v>
      </c>
      <c r="G1468" t="s">
        <v>830</v>
      </c>
      <c r="H1468" t="s">
        <v>8</v>
      </c>
      <c r="I1468">
        <v>34</v>
      </c>
      <c r="J1468" s="55">
        <v>8.36</v>
      </c>
      <c r="K1468" s="64">
        <v>84.51</v>
      </c>
      <c r="L1468" s="71">
        <v>0</v>
      </c>
      <c r="M1468">
        <v>1</v>
      </c>
      <c r="N1468" s="1">
        <v>45593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690</v>
      </c>
      <c r="C1469" t="s">
        <v>694</v>
      </c>
      <c r="D1469" t="s">
        <v>686</v>
      </c>
      <c r="E1469" t="s">
        <v>28</v>
      </c>
      <c r="F1469" t="s">
        <v>4854</v>
      </c>
      <c r="G1469" t="s">
        <v>838</v>
      </c>
      <c r="H1469" t="s">
        <v>8</v>
      </c>
      <c r="I1469">
        <v>34</v>
      </c>
      <c r="J1469" s="55">
        <v>8.36</v>
      </c>
      <c r="K1469" s="64">
        <v>119.62</v>
      </c>
      <c r="L1469" s="71">
        <v>0</v>
      </c>
      <c r="M1469">
        <v>1</v>
      </c>
      <c r="N1469" s="1">
        <v>45593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690</v>
      </c>
      <c r="C1470" t="s">
        <v>694</v>
      </c>
      <c r="D1470" t="s">
        <v>686</v>
      </c>
      <c r="E1470" t="s">
        <v>28</v>
      </c>
      <c r="F1470" t="s">
        <v>4854</v>
      </c>
      <c r="G1470" t="s">
        <v>839</v>
      </c>
      <c r="H1470" t="s">
        <v>8</v>
      </c>
      <c r="I1470">
        <v>34</v>
      </c>
      <c r="J1470" s="55">
        <v>8.36</v>
      </c>
      <c r="K1470" s="64">
        <v>181.07</v>
      </c>
      <c r="L1470" s="71">
        <v>0</v>
      </c>
      <c r="M1470">
        <v>2</v>
      </c>
      <c r="N1470" s="1">
        <v>45593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690</v>
      </c>
      <c r="C1471" t="s">
        <v>694</v>
      </c>
      <c r="D1471" t="s">
        <v>686</v>
      </c>
      <c r="E1471" t="s">
        <v>28</v>
      </c>
      <c r="F1471" t="s">
        <v>4854</v>
      </c>
      <c r="G1471" t="s">
        <v>840</v>
      </c>
      <c r="H1471" t="s">
        <v>8</v>
      </c>
      <c r="I1471">
        <v>34</v>
      </c>
      <c r="J1471" s="55">
        <v>8.36</v>
      </c>
      <c r="K1471" s="64">
        <v>191.62</v>
      </c>
      <c r="L1471" s="71">
        <v>0</v>
      </c>
      <c r="M1471">
        <v>2</v>
      </c>
      <c r="N1471" s="1">
        <v>45593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690</v>
      </c>
      <c r="C1472" t="s">
        <v>694</v>
      </c>
      <c r="D1472" t="s">
        <v>686</v>
      </c>
      <c r="E1472" t="s">
        <v>28</v>
      </c>
      <c r="F1472" t="s">
        <v>4854</v>
      </c>
      <c r="G1472" t="s">
        <v>841</v>
      </c>
      <c r="H1472" t="s">
        <v>8</v>
      </c>
      <c r="I1472">
        <v>34</v>
      </c>
      <c r="J1472" s="55">
        <v>8.36</v>
      </c>
      <c r="K1472" s="64">
        <v>272.01</v>
      </c>
      <c r="L1472" s="71">
        <v>0</v>
      </c>
      <c r="M1472">
        <v>1</v>
      </c>
      <c r="N1472" s="1">
        <v>45593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690</v>
      </c>
      <c r="C1473" t="s">
        <v>694</v>
      </c>
      <c r="D1473" t="s">
        <v>686</v>
      </c>
      <c r="E1473" t="s">
        <v>28</v>
      </c>
      <c r="F1473" t="s">
        <v>4854</v>
      </c>
      <c r="G1473" t="s">
        <v>842</v>
      </c>
      <c r="H1473" t="s">
        <v>8</v>
      </c>
      <c r="I1473">
        <v>34</v>
      </c>
      <c r="J1473" s="55">
        <v>8.36</v>
      </c>
      <c r="K1473" s="64">
        <v>3738.29</v>
      </c>
      <c r="L1473" s="71">
        <v>0</v>
      </c>
      <c r="M1473">
        <v>20</v>
      </c>
      <c r="N1473" s="1">
        <v>45593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690</v>
      </c>
      <c r="C1474" t="s">
        <v>694</v>
      </c>
      <c r="D1474" t="s">
        <v>686</v>
      </c>
      <c r="E1474" t="s">
        <v>28</v>
      </c>
      <c r="F1474" t="s">
        <v>4854</v>
      </c>
      <c r="G1474" t="s">
        <v>4641</v>
      </c>
      <c r="H1474" t="s">
        <v>8</v>
      </c>
      <c r="I1474">
        <v>34</v>
      </c>
      <c r="J1474" s="55">
        <v>8.36</v>
      </c>
      <c r="K1474" s="64">
        <v>386.46</v>
      </c>
      <c r="L1474" s="71">
        <v>0</v>
      </c>
      <c r="M1474">
        <v>3</v>
      </c>
      <c r="N1474" s="1">
        <v>45593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690</v>
      </c>
      <c r="C1475" t="s">
        <v>694</v>
      </c>
      <c r="D1475" t="s">
        <v>686</v>
      </c>
      <c r="E1475" t="s">
        <v>28</v>
      </c>
      <c r="F1475" t="s">
        <v>4854</v>
      </c>
      <c r="G1475" t="s">
        <v>4667</v>
      </c>
      <c r="H1475" t="s">
        <v>8</v>
      </c>
      <c r="I1475">
        <v>34</v>
      </c>
      <c r="J1475" s="55">
        <v>8.36</v>
      </c>
      <c r="K1475" s="64">
        <v>90.07</v>
      </c>
      <c r="L1475" s="71">
        <v>0</v>
      </c>
      <c r="M1475">
        <v>1</v>
      </c>
      <c r="N1475" s="1">
        <v>45593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4854</v>
      </c>
      <c r="G1476" t="s">
        <v>846</v>
      </c>
      <c r="H1476" t="s">
        <v>8</v>
      </c>
      <c r="I1476">
        <v>34</v>
      </c>
      <c r="J1476" s="55">
        <v>8.36</v>
      </c>
      <c r="K1476" s="64">
        <v>12051.25</v>
      </c>
      <c r="L1476" s="71">
        <v>0</v>
      </c>
      <c r="M1476">
        <v>19</v>
      </c>
      <c r="N1476" s="1">
        <v>45593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4854</v>
      </c>
      <c r="G1477" t="s">
        <v>4681</v>
      </c>
      <c r="H1477" t="s">
        <v>8</v>
      </c>
      <c r="I1477">
        <v>34</v>
      </c>
      <c r="J1477" s="55">
        <v>8.36</v>
      </c>
      <c r="K1477" s="64">
        <v>1491.14</v>
      </c>
      <c r="L1477" s="71">
        <v>0</v>
      </c>
      <c r="M1477">
        <v>8</v>
      </c>
      <c r="N1477" s="1">
        <v>45593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691</v>
      </c>
      <c r="C1478" t="s">
        <v>685</v>
      </c>
      <c r="D1478" t="s">
        <v>686</v>
      </c>
      <c r="E1478" t="s">
        <v>28</v>
      </c>
      <c r="F1478" t="s">
        <v>4854</v>
      </c>
      <c r="G1478" t="s">
        <v>4682</v>
      </c>
      <c r="H1478" t="s">
        <v>8</v>
      </c>
      <c r="I1478">
        <v>34</v>
      </c>
      <c r="J1478" s="55">
        <v>8.36</v>
      </c>
      <c r="K1478" s="64">
        <v>2019.52</v>
      </c>
      <c r="L1478" s="71">
        <v>0</v>
      </c>
      <c r="M1478">
        <v>10</v>
      </c>
      <c r="N1478" s="1">
        <v>45593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691</v>
      </c>
      <c r="C1479" t="s">
        <v>685</v>
      </c>
      <c r="D1479" t="s">
        <v>686</v>
      </c>
      <c r="E1479" t="s">
        <v>28</v>
      </c>
      <c r="F1479" t="s">
        <v>4854</v>
      </c>
      <c r="G1479" t="s">
        <v>4683</v>
      </c>
      <c r="H1479" t="s">
        <v>8</v>
      </c>
      <c r="I1479">
        <v>34</v>
      </c>
      <c r="J1479" s="55">
        <v>8.36</v>
      </c>
      <c r="K1479" s="64">
        <v>208.97</v>
      </c>
      <c r="L1479" s="71">
        <v>0</v>
      </c>
      <c r="M1479">
        <v>1</v>
      </c>
      <c r="N1479" s="1">
        <v>45593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691</v>
      </c>
      <c r="C1480" t="s">
        <v>685</v>
      </c>
      <c r="D1480" t="s">
        <v>686</v>
      </c>
      <c r="E1480" t="s">
        <v>28</v>
      </c>
      <c r="F1480" t="s">
        <v>4854</v>
      </c>
      <c r="G1480" t="s">
        <v>847</v>
      </c>
      <c r="H1480" t="s">
        <v>8</v>
      </c>
      <c r="I1480">
        <v>34</v>
      </c>
      <c r="J1480" s="55">
        <v>8.36</v>
      </c>
      <c r="K1480" s="64">
        <v>233.08</v>
      </c>
      <c r="L1480" s="71">
        <v>0</v>
      </c>
      <c r="M1480">
        <v>3</v>
      </c>
      <c r="N1480" s="1">
        <v>45593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4854</v>
      </c>
      <c r="G1481" t="s">
        <v>4684</v>
      </c>
      <c r="H1481" t="s">
        <v>8</v>
      </c>
      <c r="I1481">
        <v>34</v>
      </c>
      <c r="J1481" s="55">
        <v>8.36</v>
      </c>
      <c r="K1481" s="64">
        <v>26648.73</v>
      </c>
      <c r="L1481" s="71">
        <v>0</v>
      </c>
      <c r="M1481">
        <v>131</v>
      </c>
      <c r="N1481" s="1">
        <v>45593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691</v>
      </c>
      <c r="C1482" t="s">
        <v>685</v>
      </c>
      <c r="D1482" t="s">
        <v>686</v>
      </c>
      <c r="E1482" t="s">
        <v>28</v>
      </c>
      <c r="F1482" t="s">
        <v>4854</v>
      </c>
      <c r="G1482" t="s">
        <v>4685</v>
      </c>
      <c r="H1482" t="s">
        <v>8</v>
      </c>
      <c r="I1482">
        <v>34</v>
      </c>
      <c r="J1482" s="55">
        <v>8.36</v>
      </c>
      <c r="K1482" s="64">
        <v>358.21</v>
      </c>
      <c r="L1482" s="71">
        <v>0</v>
      </c>
      <c r="M1482">
        <v>3</v>
      </c>
      <c r="N1482" s="1">
        <v>45593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4854</v>
      </c>
      <c r="G1483" t="s">
        <v>719</v>
      </c>
      <c r="H1483" t="s">
        <v>8</v>
      </c>
      <c r="I1483">
        <v>34</v>
      </c>
      <c r="J1483" s="55">
        <v>8.36</v>
      </c>
      <c r="K1483" s="64">
        <v>3787.81</v>
      </c>
      <c r="L1483" s="71">
        <v>0</v>
      </c>
      <c r="M1483">
        <v>8</v>
      </c>
      <c r="N1483" s="1">
        <v>45593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4854</v>
      </c>
      <c r="G1484" t="s">
        <v>4686</v>
      </c>
      <c r="H1484" t="s">
        <v>8</v>
      </c>
      <c r="I1484">
        <v>34</v>
      </c>
      <c r="J1484" s="55">
        <v>8.36</v>
      </c>
      <c r="K1484" s="64">
        <v>4261.18</v>
      </c>
      <c r="L1484" s="71">
        <v>0</v>
      </c>
      <c r="M1484">
        <v>13</v>
      </c>
      <c r="N1484" s="1">
        <v>45593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4854</v>
      </c>
      <c r="G1485" t="s">
        <v>4687</v>
      </c>
      <c r="H1485" t="s">
        <v>8</v>
      </c>
      <c r="I1485">
        <v>34</v>
      </c>
      <c r="J1485" s="55">
        <v>8.36</v>
      </c>
      <c r="K1485" s="64">
        <v>493.25</v>
      </c>
      <c r="L1485" s="71">
        <v>0</v>
      </c>
      <c r="M1485">
        <v>3</v>
      </c>
      <c r="N1485" s="1">
        <v>45593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4854</v>
      </c>
      <c r="G1486" t="s">
        <v>4688</v>
      </c>
      <c r="H1486" t="s">
        <v>8</v>
      </c>
      <c r="I1486">
        <v>34</v>
      </c>
      <c r="J1486" s="55">
        <v>8.36</v>
      </c>
      <c r="K1486" s="64">
        <v>5152.16</v>
      </c>
      <c r="L1486" s="71">
        <v>0</v>
      </c>
      <c r="M1486">
        <v>8</v>
      </c>
      <c r="N1486" s="1">
        <v>45593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4854</v>
      </c>
      <c r="G1487" t="s">
        <v>876</v>
      </c>
      <c r="H1487" t="s">
        <v>8</v>
      </c>
      <c r="I1487">
        <v>34</v>
      </c>
      <c r="J1487" s="55">
        <v>8.36</v>
      </c>
      <c r="K1487" s="64">
        <v>679.34</v>
      </c>
      <c r="L1487" s="71">
        <v>0</v>
      </c>
      <c r="M1487">
        <v>4</v>
      </c>
      <c r="N1487" s="1">
        <v>45593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4854</v>
      </c>
      <c r="G1488" t="s">
        <v>877</v>
      </c>
      <c r="H1488" t="s">
        <v>8</v>
      </c>
      <c r="I1488">
        <v>34</v>
      </c>
      <c r="J1488" s="55">
        <v>8.36</v>
      </c>
      <c r="K1488" s="64">
        <v>8154.13</v>
      </c>
      <c r="L1488" s="71">
        <v>0</v>
      </c>
      <c r="M1488">
        <v>27</v>
      </c>
      <c r="N1488" s="1">
        <v>45593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4854</v>
      </c>
      <c r="G1489" t="s">
        <v>4701</v>
      </c>
      <c r="H1489" t="s">
        <v>8</v>
      </c>
      <c r="I1489">
        <v>34</v>
      </c>
      <c r="J1489" s="55">
        <v>8.36</v>
      </c>
      <c r="K1489" s="64">
        <v>1089.1099999999999</v>
      </c>
      <c r="L1489" s="71">
        <v>0</v>
      </c>
      <c r="M1489">
        <v>4</v>
      </c>
      <c r="N1489" s="1">
        <v>45593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4854</v>
      </c>
      <c r="G1490" t="s">
        <v>4702</v>
      </c>
      <c r="H1490" t="s">
        <v>8</v>
      </c>
      <c r="I1490">
        <v>34</v>
      </c>
      <c r="J1490" s="55">
        <v>8.36</v>
      </c>
      <c r="K1490" s="64">
        <v>11704.08</v>
      </c>
      <c r="L1490" s="71">
        <v>0</v>
      </c>
      <c r="M1490">
        <v>42</v>
      </c>
      <c r="N1490" s="1">
        <v>45593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4854</v>
      </c>
      <c r="G1491" t="s">
        <v>880</v>
      </c>
      <c r="H1491" t="s">
        <v>8</v>
      </c>
      <c r="I1491">
        <v>34</v>
      </c>
      <c r="J1491" s="55">
        <v>8.36</v>
      </c>
      <c r="K1491" s="64">
        <v>125.59</v>
      </c>
      <c r="L1491" s="71">
        <v>0</v>
      </c>
      <c r="M1491">
        <v>2</v>
      </c>
      <c r="N1491" s="1">
        <v>45593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4854</v>
      </c>
      <c r="G1492" t="s">
        <v>881</v>
      </c>
      <c r="H1492" t="s">
        <v>8</v>
      </c>
      <c r="I1492">
        <v>34</v>
      </c>
      <c r="J1492" s="55">
        <v>8.36</v>
      </c>
      <c r="K1492" s="64">
        <v>151.44999999999999</v>
      </c>
      <c r="L1492" s="71">
        <v>0</v>
      </c>
      <c r="M1492">
        <v>2</v>
      </c>
      <c r="N1492" s="1">
        <v>45593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691</v>
      </c>
      <c r="C1493" t="s">
        <v>695</v>
      </c>
      <c r="D1493" t="s">
        <v>686</v>
      </c>
      <c r="E1493" t="s">
        <v>28</v>
      </c>
      <c r="F1493" t="s">
        <v>4854</v>
      </c>
      <c r="G1493" t="s">
        <v>882</v>
      </c>
      <c r="H1493" t="s">
        <v>8</v>
      </c>
      <c r="I1493">
        <v>34</v>
      </c>
      <c r="J1493" s="55">
        <v>8.36</v>
      </c>
      <c r="K1493" s="64">
        <v>1595.22</v>
      </c>
      <c r="L1493" s="71">
        <v>0</v>
      </c>
      <c r="M1493">
        <v>2</v>
      </c>
      <c r="N1493" s="1">
        <v>45593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4854</v>
      </c>
      <c r="G1494" t="s">
        <v>883</v>
      </c>
      <c r="H1494" t="s">
        <v>8</v>
      </c>
      <c r="I1494">
        <v>34</v>
      </c>
      <c r="J1494" s="55">
        <v>8.36</v>
      </c>
      <c r="K1494" s="64">
        <v>197.01</v>
      </c>
      <c r="L1494" s="71">
        <v>0</v>
      </c>
      <c r="M1494">
        <v>1</v>
      </c>
      <c r="N1494" s="1">
        <v>45593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4854</v>
      </c>
      <c r="G1495" t="s">
        <v>884</v>
      </c>
      <c r="H1495" t="s">
        <v>8</v>
      </c>
      <c r="I1495">
        <v>34</v>
      </c>
      <c r="J1495" s="55">
        <v>8.36</v>
      </c>
      <c r="K1495" s="64">
        <v>198.33</v>
      </c>
      <c r="L1495" s="71">
        <v>0</v>
      </c>
      <c r="M1495">
        <v>1</v>
      </c>
      <c r="N1495" s="1">
        <v>45593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691</v>
      </c>
      <c r="C1496" t="s">
        <v>695</v>
      </c>
      <c r="D1496" t="s">
        <v>686</v>
      </c>
      <c r="E1496" t="s">
        <v>28</v>
      </c>
      <c r="F1496" t="s">
        <v>4854</v>
      </c>
      <c r="G1496" t="s">
        <v>885</v>
      </c>
      <c r="H1496" t="s">
        <v>8</v>
      </c>
      <c r="I1496">
        <v>34</v>
      </c>
      <c r="J1496" s="55">
        <v>8.36</v>
      </c>
      <c r="K1496" s="64">
        <v>263.14999999999998</v>
      </c>
      <c r="L1496" s="71">
        <v>0</v>
      </c>
      <c r="M1496">
        <v>2</v>
      </c>
      <c r="N1496" s="1">
        <v>45593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691</v>
      </c>
      <c r="C1497" t="s">
        <v>695</v>
      </c>
      <c r="D1497" t="s">
        <v>686</v>
      </c>
      <c r="E1497" t="s">
        <v>28</v>
      </c>
      <c r="F1497" t="s">
        <v>4854</v>
      </c>
      <c r="G1497" t="s">
        <v>886</v>
      </c>
      <c r="H1497" t="s">
        <v>8</v>
      </c>
      <c r="I1497">
        <v>34</v>
      </c>
      <c r="J1497" s="55">
        <v>8.36</v>
      </c>
      <c r="K1497" s="64">
        <v>598.09</v>
      </c>
      <c r="L1497" s="71">
        <v>0</v>
      </c>
      <c r="M1497">
        <v>1</v>
      </c>
      <c r="N1497" s="1">
        <v>45593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691</v>
      </c>
      <c r="C1498" t="s">
        <v>695</v>
      </c>
      <c r="D1498" t="s">
        <v>686</v>
      </c>
      <c r="E1498" t="s">
        <v>28</v>
      </c>
      <c r="F1498" t="s">
        <v>4854</v>
      </c>
      <c r="G1498" t="s">
        <v>4703</v>
      </c>
      <c r="H1498" t="s">
        <v>8</v>
      </c>
      <c r="I1498">
        <v>34</v>
      </c>
      <c r="J1498" s="55">
        <v>8.36</v>
      </c>
      <c r="K1498" s="64">
        <v>667.71</v>
      </c>
      <c r="L1498" s="71">
        <v>0</v>
      </c>
      <c r="M1498">
        <v>4</v>
      </c>
      <c r="N1498" s="1">
        <v>45593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691</v>
      </c>
      <c r="C1499" t="s">
        <v>695</v>
      </c>
      <c r="D1499" t="s">
        <v>686</v>
      </c>
      <c r="E1499" t="s">
        <v>28</v>
      </c>
      <c r="F1499" t="s">
        <v>4854</v>
      </c>
      <c r="G1499" t="s">
        <v>4704</v>
      </c>
      <c r="H1499" t="s">
        <v>8</v>
      </c>
      <c r="I1499">
        <v>34</v>
      </c>
      <c r="J1499" s="55">
        <v>8.36</v>
      </c>
      <c r="K1499" s="64">
        <v>944.25</v>
      </c>
      <c r="L1499" s="71">
        <v>0</v>
      </c>
      <c r="M1499">
        <v>8</v>
      </c>
      <c r="N1499" s="1">
        <v>45593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691</v>
      </c>
      <c r="C1500" t="s">
        <v>695</v>
      </c>
      <c r="D1500" t="s">
        <v>686</v>
      </c>
      <c r="E1500" t="s">
        <v>28</v>
      </c>
      <c r="F1500" t="s">
        <v>4854</v>
      </c>
      <c r="G1500" t="s">
        <v>887</v>
      </c>
      <c r="H1500" t="s">
        <v>8</v>
      </c>
      <c r="I1500">
        <v>34</v>
      </c>
      <c r="J1500" s="55">
        <v>8.36</v>
      </c>
      <c r="K1500" s="64">
        <v>96.53</v>
      </c>
      <c r="L1500" s="71">
        <v>0</v>
      </c>
      <c r="M1500">
        <v>1</v>
      </c>
      <c r="N1500" s="1">
        <v>45593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692</v>
      </c>
      <c r="C1501" t="s">
        <v>685</v>
      </c>
      <c r="D1501" t="s">
        <v>686</v>
      </c>
      <c r="E1501" t="s">
        <v>28</v>
      </c>
      <c r="F1501" t="s">
        <v>4854</v>
      </c>
      <c r="G1501" t="s">
        <v>4713</v>
      </c>
      <c r="H1501" t="s">
        <v>8</v>
      </c>
      <c r="I1501">
        <v>34</v>
      </c>
      <c r="J1501" s="55">
        <v>8.36</v>
      </c>
      <c r="K1501" s="64">
        <v>119.62</v>
      </c>
      <c r="L1501" s="71">
        <v>0</v>
      </c>
      <c r="M1501">
        <v>1</v>
      </c>
      <c r="N1501" s="1">
        <v>45593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692</v>
      </c>
      <c r="C1502" t="s">
        <v>685</v>
      </c>
      <c r="D1502" t="s">
        <v>686</v>
      </c>
      <c r="E1502" t="s">
        <v>28</v>
      </c>
      <c r="F1502" t="s">
        <v>4854</v>
      </c>
      <c r="G1502" t="s">
        <v>4714</v>
      </c>
      <c r="H1502" t="s">
        <v>8</v>
      </c>
      <c r="I1502">
        <v>34</v>
      </c>
      <c r="J1502" s="55">
        <v>8.36</v>
      </c>
      <c r="K1502" s="64">
        <v>127.39</v>
      </c>
      <c r="L1502" s="71">
        <v>0</v>
      </c>
      <c r="M1502">
        <v>1</v>
      </c>
      <c r="N1502" s="1">
        <v>45593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692</v>
      </c>
      <c r="C1503" t="s">
        <v>685</v>
      </c>
      <c r="D1503" t="s">
        <v>686</v>
      </c>
      <c r="E1503" t="s">
        <v>28</v>
      </c>
      <c r="F1503" t="s">
        <v>4854</v>
      </c>
      <c r="G1503" t="s">
        <v>4715</v>
      </c>
      <c r="H1503" t="s">
        <v>8</v>
      </c>
      <c r="I1503">
        <v>34</v>
      </c>
      <c r="J1503" s="55">
        <v>8.36</v>
      </c>
      <c r="K1503" s="64">
        <v>155.62</v>
      </c>
      <c r="L1503" s="71">
        <v>0</v>
      </c>
      <c r="M1503">
        <v>2</v>
      </c>
      <c r="N1503" s="1">
        <v>45593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692</v>
      </c>
      <c r="C1504" t="s">
        <v>685</v>
      </c>
      <c r="D1504" t="s">
        <v>686</v>
      </c>
      <c r="E1504" t="s">
        <v>28</v>
      </c>
      <c r="F1504" t="s">
        <v>4854</v>
      </c>
      <c r="G1504" t="s">
        <v>4716</v>
      </c>
      <c r="H1504" t="s">
        <v>8</v>
      </c>
      <c r="I1504">
        <v>34</v>
      </c>
      <c r="J1504" s="55">
        <v>8.36</v>
      </c>
      <c r="K1504" s="64">
        <v>3171.57</v>
      </c>
      <c r="L1504" s="71">
        <v>0</v>
      </c>
      <c r="M1504">
        <v>18</v>
      </c>
      <c r="N1504" s="1">
        <v>45593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692</v>
      </c>
      <c r="C1505" t="s">
        <v>685</v>
      </c>
      <c r="D1505" t="s">
        <v>686</v>
      </c>
      <c r="E1505" t="s">
        <v>28</v>
      </c>
      <c r="F1505" t="s">
        <v>4854</v>
      </c>
      <c r="G1505" t="s">
        <v>4717</v>
      </c>
      <c r="H1505" t="s">
        <v>8</v>
      </c>
      <c r="I1505">
        <v>34</v>
      </c>
      <c r="J1505" s="55">
        <v>8.36</v>
      </c>
      <c r="K1505" s="64">
        <v>329.2</v>
      </c>
      <c r="L1505" s="71">
        <v>0</v>
      </c>
      <c r="M1505">
        <v>2</v>
      </c>
      <c r="N1505" s="1">
        <v>45593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692</v>
      </c>
      <c r="C1506" t="s">
        <v>685</v>
      </c>
      <c r="D1506" t="s">
        <v>686</v>
      </c>
      <c r="E1506" t="s">
        <v>28</v>
      </c>
      <c r="F1506" t="s">
        <v>4854</v>
      </c>
      <c r="G1506" t="s">
        <v>4718</v>
      </c>
      <c r="H1506" t="s">
        <v>8</v>
      </c>
      <c r="I1506">
        <v>34</v>
      </c>
      <c r="J1506" s="55">
        <v>8.36</v>
      </c>
      <c r="K1506" s="64">
        <v>43.56</v>
      </c>
      <c r="L1506" s="71">
        <v>0</v>
      </c>
      <c r="M1506">
        <v>1</v>
      </c>
      <c r="N1506" s="1">
        <v>45593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692</v>
      </c>
      <c r="C1507" t="s">
        <v>685</v>
      </c>
      <c r="D1507" t="s">
        <v>686</v>
      </c>
      <c r="E1507" t="s">
        <v>28</v>
      </c>
      <c r="F1507" t="s">
        <v>4854</v>
      </c>
      <c r="G1507" t="s">
        <v>4719</v>
      </c>
      <c r="H1507" t="s">
        <v>8</v>
      </c>
      <c r="I1507">
        <v>34</v>
      </c>
      <c r="J1507" s="55">
        <v>8.36</v>
      </c>
      <c r="K1507" s="64">
        <v>622.21</v>
      </c>
      <c r="L1507" s="71">
        <v>0</v>
      </c>
      <c r="M1507">
        <v>5</v>
      </c>
      <c r="N1507" s="1">
        <v>45593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692</v>
      </c>
      <c r="C1508" t="s">
        <v>685</v>
      </c>
      <c r="D1508" t="s">
        <v>686</v>
      </c>
      <c r="E1508" t="s">
        <v>28</v>
      </c>
      <c r="F1508" t="s">
        <v>4854</v>
      </c>
      <c r="G1508" t="s">
        <v>4720</v>
      </c>
      <c r="H1508" t="s">
        <v>8</v>
      </c>
      <c r="I1508">
        <v>34</v>
      </c>
      <c r="J1508" s="55">
        <v>8.36</v>
      </c>
      <c r="K1508" s="64">
        <v>71.77</v>
      </c>
      <c r="L1508" s="71">
        <v>0</v>
      </c>
      <c r="M1508">
        <v>1</v>
      </c>
      <c r="N1508" s="1">
        <v>45593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692</v>
      </c>
      <c r="C1509" t="s">
        <v>685</v>
      </c>
      <c r="D1509" t="s">
        <v>686</v>
      </c>
      <c r="E1509" t="s">
        <v>28</v>
      </c>
      <c r="F1509" t="s">
        <v>4854</v>
      </c>
      <c r="G1509" t="s">
        <v>888</v>
      </c>
      <c r="H1509" t="s">
        <v>8</v>
      </c>
      <c r="I1509">
        <v>34</v>
      </c>
      <c r="J1509" s="55">
        <v>8.36</v>
      </c>
      <c r="K1509" s="64">
        <v>95.69</v>
      </c>
      <c r="L1509" s="71">
        <v>0</v>
      </c>
      <c r="M1509">
        <v>1</v>
      </c>
      <c r="N1509" s="1">
        <v>45593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693</v>
      </c>
      <c r="C1510" t="s">
        <v>685</v>
      </c>
      <c r="D1510" t="s">
        <v>686</v>
      </c>
      <c r="E1510" t="s">
        <v>28</v>
      </c>
      <c r="F1510" t="s">
        <v>4854</v>
      </c>
      <c r="G1510" t="s">
        <v>4723</v>
      </c>
      <c r="H1510" t="s">
        <v>8</v>
      </c>
      <c r="I1510">
        <v>34</v>
      </c>
      <c r="J1510" s="55">
        <v>8.36</v>
      </c>
      <c r="K1510" s="64">
        <v>105</v>
      </c>
      <c r="L1510" s="71">
        <v>0</v>
      </c>
      <c r="M1510">
        <v>1</v>
      </c>
      <c r="N1510" s="1">
        <v>45593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693</v>
      </c>
      <c r="C1511" t="s">
        <v>685</v>
      </c>
      <c r="D1511" t="s">
        <v>686</v>
      </c>
      <c r="E1511" t="s">
        <v>28</v>
      </c>
      <c r="F1511" t="s">
        <v>4854</v>
      </c>
      <c r="G1511" t="s">
        <v>4724</v>
      </c>
      <c r="H1511" t="s">
        <v>8</v>
      </c>
      <c r="I1511">
        <v>34</v>
      </c>
      <c r="J1511" s="55">
        <v>8.36</v>
      </c>
      <c r="K1511" s="64">
        <v>239.23</v>
      </c>
      <c r="L1511" s="71">
        <v>0</v>
      </c>
      <c r="M1511">
        <v>1</v>
      </c>
      <c r="N1511" s="1">
        <v>45593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693</v>
      </c>
      <c r="C1512" t="s">
        <v>685</v>
      </c>
      <c r="D1512" t="s">
        <v>686</v>
      </c>
      <c r="E1512" t="s">
        <v>28</v>
      </c>
      <c r="F1512" t="s">
        <v>4854</v>
      </c>
      <c r="G1512" t="s">
        <v>4725</v>
      </c>
      <c r="H1512" t="s">
        <v>8</v>
      </c>
      <c r="I1512">
        <v>34</v>
      </c>
      <c r="J1512" s="55">
        <v>8.36</v>
      </c>
      <c r="K1512" s="64">
        <v>47.85</v>
      </c>
      <c r="L1512" s="71">
        <v>0</v>
      </c>
      <c r="M1512">
        <v>1</v>
      </c>
      <c r="N1512" s="1">
        <v>45593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694</v>
      </c>
      <c r="C1513" t="s">
        <v>685</v>
      </c>
      <c r="D1513" t="s">
        <v>686</v>
      </c>
      <c r="E1513" t="s">
        <v>28</v>
      </c>
      <c r="F1513" t="s">
        <v>4854</v>
      </c>
      <c r="G1513" t="s">
        <v>894</v>
      </c>
      <c r="H1513" t="s">
        <v>8</v>
      </c>
      <c r="I1513">
        <v>34</v>
      </c>
      <c r="J1513" s="55">
        <v>8.36</v>
      </c>
      <c r="K1513" s="64">
        <v>1082.1199999999999</v>
      </c>
      <c r="L1513" s="71">
        <v>0</v>
      </c>
      <c r="M1513">
        <v>8</v>
      </c>
      <c r="N1513" s="1">
        <v>45593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694</v>
      </c>
      <c r="C1514" t="s">
        <v>685</v>
      </c>
      <c r="D1514" t="s">
        <v>686</v>
      </c>
      <c r="E1514" t="s">
        <v>28</v>
      </c>
      <c r="F1514" t="s">
        <v>4854</v>
      </c>
      <c r="G1514" t="s">
        <v>4743</v>
      </c>
      <c r="H1514" t="s">
        <v>8</v>
      </c>
      <c r="I1514">
        <v>34</v>
      </c>
      <c r="J1514" s="55">
        <v>8.36</v>
      </c>
      <c r="K1514" s="64">
        <v>173.33</v>
      </c>
      <c r="L1514" s="71">
        <v>0</v>
      </c>
      <c r="M1514">
        <v>2</v>
      </c>
      <c r="N1514" s="1">
        <v>45593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694</v>
      </c>
      <c r="C1515" t="s">
        <v>685</v>
      </c>
      <c r="D1515" t="s">
        <v>686</v>
      </c>
      <c r="E1515" t="s">
        <v>28</v>
      </c>
      <c r="F1515" t="s">
        <v>4854</v>
      </c>
      <c r="G1515" t="s">
        <v>4744</v>
      </c>
      <c r="H1515" t="s">
        <v>8</v>
      </c>
      <c r="I1515">
        <v>34</v>
      </c>
      <c r="J1515" s="55">
        <v>8.36</v>
      </c>
      <c r="K1515" s="64">
        <v>197.01</v>
      </c>
      <c r="L1515" s="71">
        <v>0</v>
      </c>
      <c r="M1515">
        <v>1</v>
      </c>
      <c r="N1515" s="1">
        <v>45593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694</v>
      </c>
      <c r="C1516" t="s">
        <v>685</v>
      </c>
      <c r="D1516" t="s">
        <v>686</v>
      </c>
      <c r="E1516" t="s">
        <v>28</v>
      </c>
      <c r="F1516" t="s">
        <v>4854</v>
      </c>
      <c r="G1516" t="s">
        <v>4745</v>
      </c>
      <c r="H1516" t="s">
        <v>8</v>
      </c>
      <c r="I1516">
        <v>34</v>
      </c>
      <c r="J1516" s="55">
        <v>8.36</v>
      </c>
      <c r="K1516" s="64">
        <v>694.63</v>
      </c>
      <c r="L1516" s="71">
        <v>0</v>
      </c>
      <c r="M1516">
        <v>3</v>
      </c>
      <c r="N1516" s="1">
        <v>45593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694</v>
      </c>
      <c r="C1517" t="s">
        <v>685</v>
      </c>
      <c r="D1517" t="s">
        <v>686</v>
      </c>
      <c r="E1517" t="s">
        <v>28</v>
      </c>
      <c r="F1517" t="s">
        <v>4854</v>
      </c>
      <c r="G1517" t="s">
        <v>4746</v>
      </c>
      <c r="H1517" t="s">
        <v>8</v>
      </c>
      <c r="I1517">
        <v>34</v>
      </c>
      <c r="J1517" s="55">
        <v>8.36</v>
      </c>
      <c r="K1517" s="64">
        <v>708.91</v>
      </c>
      <c r="L1517" s="71">
        <v>0</v>
      </c>
      <c r="M1517">
        <v>5</v>
      </c>
      <c r="N1517" s="1">
        <v>45593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4854</v>
      </c>
      <c r="G1518" t="s">
        <v>4757</v>
      </c>
      <c r="H1518" t="s">
        <v>8</v>
      </c>
      <c r="I1518">
        <v>34</v>
      </c>
      <c r="J1518" s="55">
        <v>8.36</v>
      </c>
      <c r="K1518" s="64">
        <v>103723.31</v>
      </c>
      <c r="L1518" s="71">
        <v>0</v>
      </c>
      <c r="M1518">
        <v>531</v>
      </c>
      <c r="N1518" s="1">
        <v>45593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4854</v>
      </c>
      <c r="G1519" t="s">
        <v>4758</v>
      </c>
      <c r="H1519" t="s">
        <v>8</v>
      </c>
      <c r="I1519">
        <v>34</v>
      </c>
      <c r="J1519" s="55">
        <v>8.36</v>
      </c>
      <c r="K1519" s="64">
        <v>1289.3699999999999</v>
      </c>
      <c r="L1519" s="71">
        <v>0</v>
      </c>
      <c r="M1519">
        <v>2</v>
      </c>
      <c r="N1519" s="1">
        <v>45593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4854</v>
      </c>
      <c r="G1520" t="s">
        <v>4759</v>
      </c>
      <c r="H1520" t="s">
        <v>8</v>
      </c>
      <c r="I1520">
        <v>34</v>
      </c>
      <c r="J1520" s="55">
        <v>8.36</v>
      </c>
      <c r="K1520" s="64">
        <v>1534.18</v>
      </c>
      <c r="L1520" s="71">
        <v>0</v>
      </c>
      <c r="M1520">
        <v>11</v>
      </c>
      <c r="N1520" s="1">
        <v>45593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685</v>
      </c>
      <c r="D1521" t="s">
        <v>686</v>
      </c>
      <c r="E1521" t="s">
        <v>28</v>
      </c>
      <c r="F1521" t="s">
        <v>4854</v>
      </c>
      <c r="G1521" t="s">
        <v>720</v>
      </c>
      <c r="H1521" t="s">
        <v>8</v>
      </c>
      <c r="I1521">
        <v>34</v>
      </c>
      <c r="J1521" s="55">
        <v>8.36</v>
      </c>
      <c r="K1521" s="64">
        <v>19231.689999999999</v>
      </c>
      <c r="L1521" s="71">
        <v>0</v>
      </c>
      <c r="M1521">
        <v>55</v>
      </c>
      <c r="N1521" s="1">
        <v>45593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4854</v>
      </c>
      <c r="G1522" t="s">
        <v>4760</v>
      </c>
      <c r="H1522" t="s">
        <v>8</v>
      </c>
      <c r="I1522">
        <v>34</v>
      </c>
      <c r="J1522" s="55">
        <v>8.36</v>
      </c>
      <c r="K1522" s="64">
        <v>3287.08</v>
      </c>
      <c r="L1522" s="71">
        <v>0</v>
      </c>
      <c r="M1522">
        <v>9</v>
      </c>
      <c r="N1522" s="1">
        <v>45593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4854</v>
      </c>
      <c r="G1523" t="s">
        <v>4761</v>
      </c>
      <c r="H1523" t="s">
        <v>8</v>
      </c>
      <c r="I1523">
        <v>34</v>
      </c>
      <c r="J1523" s="55">
        <v>8.36</v>
      </c>
      <c r="K1523" s="64">
        <v>491.9</v>
      </c>
      <c r="L1523" s="71">
        <v>0</v>
      </c>
      <c r="M1523">
        <v>6</v>
      </c>
      <c r="N1523" s="1">
        <v>45593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4854</v>
      </c>
      <c r="G1524" t="s">
        <v>721</v>
      </c>
      <c r="H1524" t="s">
        <v>8</v>
      </c>
      <c r="I1524">
        <v>34</v>
      </c>
      <c r="J1524" s="55">
        <v>8.36</v>
      </c>
      <c r="K1524" s="64">
        <v>55187.199999999997</v>
      </c>
      <c r="L1524" s="71">
        <v>0</v>
      </c>
      <c r="M1524">
        <v>267</v>
      </c>
      <c r="N1524" s="1">
        <v>45593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4854</v>
      </c>
      <c r="G1525" t="s">
        <v>896</v>
      </c>
      <c r="H1525" t="s">
        <v>8</v>
      </c>
      <c r="I1525">
        <v>34</v>
      </c>
      <c r="J1525" s="55">
        <v>8.36</v>
      </c>
      <c r="K1525" s="64">
        <v>557.05999999999995</v>
      </c>
      <c r="L1525" s="71">
        <v>0</v>
      </c>
      <c r="M1525">
        <v>4</v>
      </c>
      <c r="N1525" s="1">
        <v>45593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4854</v>
      </c>
      <c r="G1526" t="s">
        <v>897</v>
      </c>
      <c r="H1526" t="s">
        <v>8</v>
      </c>
      <c r="I1526">
        <v>34</v>
      </c>
      <c r="J1526" s="55">
        <v>8.36</v>
      </c>
      <c r="K1526" s="64">
        <v>691.58</v>
      </c>
      <c r="L1526" s="71">
        <v>0</v>
      </c>
      <c r="M1526">
        <v>4</v>
      </c>
      <c r="N1526" s="1">
        <v>45593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4854</v>
      </c>
      <c r="G1527" t="s">
        <v>898</v>
      </c>
      <c r="H1527" t="s">
        <v>8</v>
      </c>
      <c r="I1527">
        <v>34</v>
      </c>
      <c r="J1527" s="55">
        <v>8.36</v>
      </c>
      <c r="K1527" s="64">
        <v>7204.06</v>
      </c>
      <c r="L1527" s="71">
        <v>0</v>
      </c>
      <c r="M1527">
        <v>39</v>
      </c>
      <c r="N1527" s="1">
        <v>45593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4854</v>
      </c>
      <c r="G1528" t="s">
        <v>899</v>
      </c>
      <c r="H1528" t="s">
        <v>8</v>
      </c>
      <c r="I1528">
        <v>34</v>
      </c>
      <c r="J1528" s="55">
        <v>8.36</v>
      </c>
      <c r="K1528" s="64">
        <v>7753.47</v>
      </c>
      <c r="L1528" s="71">
        <v>0</v>
      </c>
      <c r="M1528">
        <v>35</v>
      </c>
      <c r="N1528" s="1">
        <v>45593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4854</v>
      </c>
      <c r="G1529" t="s">
        <v>900</v>
      </c>
      <c r="H1529" t="s">
        <v>8</v>
      </c>
      <c r="I1529">
        <v>34</v>
      </c>
      <c r="J1529" s="55">
        <v>8.36</v>
      </c>
      <c r="K1529" s="64">
        <v>8142.73</v>
      </c>
      <c r="L1529" s="71">
        <v>0</v>
      </c>
      <c r="M1529">
        <v>20</v>
      </c>
      <c r="N1529" s="1">
        <v>45593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685</v>
      </c>
      <c r="D1530" t="s">
        <v>686</v>
      </c>
      <c r="E1530" t="s">
        <v>28</v>
      </c>
      <c r="F1530" t="s">
        <v>4854</v>
      </c>
      <c r="G1530" t="s">
        <v>4762</v>
      </c>
      <c r="H1530" t="s">
        <v>8</v>
      </c>
      <c r="I1530">
        <v>34</v>
      </c>
      <c r="J1530" s="55">
        <v>8.36</v>
      </c>
      <c r="K1530" s="64">
        <v>8873.44</v>
      </c>
      <c r="L1530" s="71">
        <v>0</v>
      </c>
      <c r="M1530">
        <v>27</v>
      </c>
      <c r="N1530" s="1">
        <v>45593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685</v>
      </c>
      <c r="D1531" t="s">
        <v>686</v>
      </c>
      <c r="E1531" t="s">
        <v>28</v>
      </c>
      <c r="F1531" t="s">
        <v>4854</v>
      </c>
      <c r="G1531" t="s">
        <v>722</v>
      </c>
      <c r="H1531" t="s">
        <v>8</v>
      </c>
      <c r="I1531">
        <v>34</v>
      </c>
      <c r="J1531" s="55">
        <v>8.36</v>
      </c>
      <c r="K1531" s="64">
        <v>9819.64</v>
      </c>
      <c r="L1531" s="71">
        <v>0</v>
      </c>
      <c r="M1531">
        <v>45</v>
      </c>
      <c r="N1531" s="1">
        <v>45593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691</v>
      </c>
      <c r="D1532" t="s">
        <v>686</v>
      </c>
      <c r="E1532" t="s">
        <v>28</v>
      </c>
      <c r="F1532" t="s">
        <v>4854</v>
      </c>
      <c r="G1532" t="s">
        <v>4654</v>
      </c>
      <c r="H1532" t="s">
        <v>8</v>
      </c>
      <c r="I1532">
        <v>34</v>
      </c>
      <c r="J1532" s="55">
        <v>8.36</v>
      </c>
      <c r="K1532" s="64">
        <v>1324.4</v>
      </c>
      <c r="L1532" s="71">
        <v>0</v>
      </c>
      <c r="M1532">
        <v>2</v>
      </c>
      <c r="N1532" s="1">
        <v>45593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4854</v>
      </c>
      <c r="G1533" t="s">
        <v>864</v>
      </c>
      <c r="H1533" t="s">
        <v>8</v>
      </c>
      <c r="I1533">
        <v>34</v>
      </c>
      <c r="J1533" s="55">
        <v>8.36</v>
      </c>
      <c r="K1533" s="64">
        <v>148.12</v>
      </c>
      <c r="L1533" s="71">
        <v>0</v>
      </c>
      <c r="M1533">
        <v>2</v>
      </c>
      <c r="N1533" s="1">
        <v>45593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691</v>
      </c>
      <c r="D1534" t="s">
        <v>686</v>
      </c>
      <c r="E1534" t="s">
        <v>28</v>
      </c>
      <c r="F1534" t="s">
        <v>4854</v>
      </c>
      <c r="G1534" t="s">
        <v>865</v>
      </c>
      <c r="H1534" t="s">
        <v>8</v>
      </c>
      <c r="I1534">
        <v>34</v>
      </c>
      <c r="J1534" s="55">
        <v>8.36</v>
      </c>
      <c r="K1534" s="64">
        <v>1602.99</v>
      </c>
      <c r="L1534" s="71">
        <v>0</v>
      </c>
      <c r="M1534">
        <v>8</v>
      </c>
      <c r="N1534" s="1">
        <v>45593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695</v>
      </c>
      <c r="C1535" t="s">
        <v>691</v>
      </c>
      <c r="D1535" t="s">
        <v>686</v>
      </c>
      <c r="E1535" t="s">
        <v>28</v>
      </c>
      <c r="F1535" t="s">
        <v>4854</v>
      </c>
      <c r="G1535" t="s">
        <v>866</v>
      </c>
      <c r="H1535" t="s">
        <v>8</v>
      </c>
      <c r="I1535">
        <v>34</v>
      </c>
      <c r="J1535" s="55">
        <v>8.36</v>
      </c>
      <c r="K1535" s="64">
        <v>2805.52</v>
      </c>
      <c r="L1535" s="71">
        <v>0</v>
      </c>
      <c r="M1535">
        <v>5</v>
      </c>
      <c r="N1535" s="1">
        <v>45593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691</v>
      </c>
      <c r="D1536" t="s">
        <v>686</v>
      </c>
      <c r="E1536" t="s">
        <v>28</v>
      </c>
      <c r="F1536" t="s">
        <v>4854</v>
      </c>
      <c r="G1536" t="s">
        <v>867</v>
      </c>
      <c r="H1536" t="s">
        <v>8</v>
      </c>
      <c r="I1536">
        <v>34</v>
      </c>
      <c r="J1536" s="55">
        <v>8.36</v>
      </c>
      <c r="K1536" s="64">
        <v>35.89</v>
      </c>
      <c r="L1536" s="71">
        <v>0</v>
      </c>
      <c r="M1536">
        <v>1</v>
      </c>
      <c r="N1536" s="1">
        <v>45593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691</v>
      </c>
      <c r="D1537" t="s">
        <v>686</v>
      </c>
      <c r="E1537" t="s">
        <v>28</v>
      </c>
      <c r="F1537" t="s">
        <v>4854</v>
      </c>
      <c r="G1537" t="s">
        <v>868</v>
      </c>
      <c r="H1537" t="s">
        <v>8</v>
      </c>
      <c r="I1537">
        <v>34</v>
      </c>
      <c r="J1537" s="55">
        <v>8.36</v>
      </c>
      <c r="K1537" s="64">
        <v>553.59</v>
      </c>
      <c r="L1537" s="71">
        <v>0</v>
      </c>
      <c r="M1537">
        <v>1</v>
      </c>
      <c r="N1537" s="1">
        <v>45593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691</v>
      </c>
      <c r="D1538" t="s">
        <v>686</v>
      </c>
      <c r="E1538" t="s">
        <v>28</v>
      </c>
      <c r="F1538" t="s">
        <v>4854</v>
      </c>
      <c r="G1538" t="s">
        <v>869</v>
      </c>
      <c r="H1538" t="s">
        <v>8</v>
      </c>
      <c r="I1538">
        <v>34</v>
      </c>
      <c r="J1538" s="55">
        <v>8.36</v>
      </c>
      <c r="K1538" s="64">
        <v>7248.61</v>
      </c>
      <c r="L1538" s="71">
        <v>0</v>
      </c>
      <c r="M1538">
        <v>43</v>
      </c>
      <c r="N1538" s="1">
        <v>45593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691</v>
      </c>
      <c r="D1539" t="s">
        <v>686</v>
      </c>
      <c r="E1539" t="s">
        <v>28</v>
      </c>
      <c r="F1539" t="s">
        <v>4854</v>
      </c>
      <c r="G1539" t="s">
        <v>870</v>
      </c>
      <c r="H1539" t="s">
        <v>8</v>
      </c>
      <c r="I1539">
        <v>34</v>
      </c>
      <c r="J1539" s="55">
        <v>8.36</v>
      </c>
      <c r="K1539" s="64">
        <v>82.02</v>
      </c>
      <c r="L1539" s="71">
        <v>0</v>
      </c>
      <c r="M1539">
        <v>1</v>
      </c>
      <c r="N1539" s="1">
        <v>45593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695</v>
      </c>
      <c r="C1540" t="s">
        <v>691</v>
      </c>
      <c r="D1540" t="s">
        <v>686</v>
      </c>
      <c r="E1540" t="s">
        <v>28</v>
      </c>
      <c r="F1540" t="s">
        <v>4854</v>
      </c>
      <c r="G1540" t="s">
        <v>871</v>
      </c>
      <c r="H1540" t="s">
        <v>8</v>
      </c>
      <c r="I1540">
        <v>34</v>
      </c>
      <c r="J1540" s="55">
        <v>8.36</v>
      </c>
      <c r="K1540" s="64">
        <v>89.21</v>
      </c>
      <c r="L1540" s="71">
        <v>0</v>
      </c>
      <c r="M1540">
        <v>2</v>
      </c>
      <c r="N1540" s="1">
        <v>45593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692</v>
      </c>
      <c r="D1541" t="s">
        <v>686</v>
      </c>
      <c r="E1541" t="s">
        <v>28</v>
      </c>
      <c r="F1541" t="s">
        <v>4854</v>
      </c>
      <c r="G1541" t="s">
        <v>4655</v>
      </c>
      <c r="H1541" t="s">
        <v>8</v>
      </c>
      <c r="I1541">
        <v>34</v>
      </c>
      <c r="J1541" s="55">
        <v>8.36</v>
      </c>
      <c r="K1541" s="64">
        <v>156.34</v>
      </c>
      <c r="L1541" s="71">
        <v>0</v>
      </c>
      <c r="M1541">
        <v>1</v>
      </c>
      <c r="N1541" s="1">
        <v>45593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692</v>
      </c>
      <c r="D1542" t="s">
        <v>686</v>
      </c>
      <c r="E1542" t="s">
        <v>28</v>
      </c>
      <c r="F1542" t="s">
        <v>4854</v>
      </c>
      <c r="G1542" t="s">
        <v>4656</v>
      </c>
      <c r="H1542" t="s">
        <v>8</v>
      </c>
      <c r="I1542">
        <v>34</v>
      </c>
      <c r="J1542" s="55">
        <v>8.36</v>
      </c>
      <c r="K1542" s="64">
        <v>20.420000000000002</v>
      </c>
      <c r="L1542" s="71">
        <v>0</v>
      </c>
      <c r="M1542">
        <v>1</v>
      </c>
      <c r="N1542" s="1">
        <v>45593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692</v>
      </c>
      <c r="D1543" t="s">
        <v>686</v>
      </c>
      <c r="E1543" t="s">
        <v>28</v>
      </c>
      <c r="F1543" t="s">
        <v>4854</v>
      </c>
      <c r="G1543" t="s">
        <v>4657</v>
      </c>
      <c r="H1543" t="s">
        <v>8</v>
      </c>
      <c r="I1543">
        <v>34</v>
      </c>
      <c r="J1543" s="55">
        <v>8.36</v>
      </c>
      <c r="K1543" s="64">
        <v>2484.5</v>
      </c>
      <c r="L1543" s="71">
        <v>0</v>
      </c>
      <c r="M1543">
        <v>9</v>
      </c>
      <c r="N1543" s="1">
        <v>45593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692</v>
      </c>
      <c r="D1544" t="s">
        <v>686</v>
      </c>
      <c r="E1544" t="s">
        <v>28</v>
      </c>
      <c r="F1544" t="s">
        <v>4854</v>
      </c>
      <c r="G1544" t="s">
        <v>4658</v>
      </c>
      <c r="H1544" t="s">
        <v>8</v>
      </c>
      <c r="I1544">
        <v>34</v>
      </c>
      <c r="J1544" s="55">
        <v>8.36</v>
      </c>
      <c r="K1544" s="64">
        <v>302.02999999999997</v>
      </c>
      <c r="L1544" s="71">
        <v>0</v>
      </c>
      <c r="M1544">
        <v>4</v>
      </c>
      <c r="N1544" s="1">
        <v>45593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695</v>
      </c>
      <c r="C1545" t="s">
        <v>802</v>
      </c>
      <c r="D1545" t="s">
        <v>686</v>
      </c>
      <c r="E1545" t="s">
        <v>28</v>
      </c>
      <c r="F1545" t="s">
        <v>4854</v>
      </c>
      <c r="G1545" t="s">
        <v>4660</v>
      </c>
      <c r="H1545" t="s">
        <v>8</v>
      </c>
      <c r="I1545">
        <v>34</v>
      </c>
      <c r="J1545" s="55">
        <v>8.36</v>
      </c>
      <c r="K1545" s="64">
        <v>305.76</v>
      </c>
      <c r="L1545" s="71">
        <v>0</v>
      </c>
      <c r="M1545">
        <v>2</v>
      </c>
      <c r="N1545" s="1">
        <v>45593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695</v>
      </c>
      <c r="C1546" t="s">
        <v>802</v>
      </c>
      <c r="D1546" t="s">
        <v>686</v>
      </c>
      <c r="E1546" t="s">
        <v>28</v>
      </c>
      <c r="F1546" t="s">
        <v>4854</v>
      </c>
      <c r="G1546" t="s">
        <v>4661</v>
      </c>
      <c r="H1546" t="s">
        <v>8</v>
      </c>
      <c r="I1546">
        <v>34</v>
      </c>
      <c r="J1546" s="55">
        <v>8.36</v>
      </c>
      <c r="K1546" s="64">
        <v>56.8</v>
      </c>
      <c r="L1546" s="71">
        <v>0</v>
      </c>
      <c r="M1546">
        <v>1</v>
      </c>
      <c r="N1546" s="1">
        <v>45593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695</v>
      </c>
      <c r="C1547" t="s">
        <v>802</v>
      </c>
      <c r="D1547" t="s">
        <v>686</v>
      </c>
      <c r="E1547" t="s">
        <v>28</v>
      </c>
      <c r="F1547" t="s">
        <v>4854</v>
      </c>
      <c r="G1547" t="s">
        <v>4662</v>
      </c>
      <c r="H1547" t="s">
        <v>8</v>
      </c>
      <c r="I1547">
        <v>34</v>
      </c>
      <c r="J1547" s="55">
        <v>8.36</v>
      </c>
      <c r="K1547" s="64">
        <v>71.77</v>
      </c>
      <c r="L1547" s="71">
        <v>0</v>
      </c>
      <c r="M1547">
        <v>1</v>
      </c>
      <c r="N1547" s="1">
        <v>45593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695</v>
      </c>
      <c r="C1548" t="s">
        <v>849</v>
      </c>
      <c r="D1548" t="s">
        <v>686</v>
      </c>
      <c r="E1548" t="s">
        <v>28</v>
      </c>
      <c r="F1548" t="s">
        <v>4854</v>
      </c>
      <c r="G1548" t="s">
        <v>4663</v>
      </c>
      <c r="H1548" t="s">
        <v>8</v>
      </c>
      <c r="I1548">
        <v>34</v>
      </c>
      <c r="J1548" s="55">
        <v>8.36</v>
      </c>
      <c r="K1548" s="64">
        <v>1329.46</v>
      </c>
      <c r="L1548" s="71">
        <v>0</v>
      </c>
      <c r="M1548">
        <v>3</v>
      </c>
      <c r="N1548" s="1">
        <v>45593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695</v>
      </c>
      <c r="C1549" t="s">
        <v>4645</v>
      </c>
      <c r="D1549" t="s">
        <v>686</v>
      </c>
      <c r="E1549" t="s">
        <v>28</v>
      </c>
      <c r="F1549" t="s">
        <v>4854</v>
      </c>
      <c r="G1549" t="s">
        <v>4664</v>
      </c>
      <c r="H1549" t="s">
        <v>8</v>
      </c>
      <c r="I1549">
        <v>34</v>
      </c>
      <c r="J1549" s="55">
        <v>8.36</v>
      </c>
      <c r="K1549" s="64">
        <v>125.96</v>
      </c>
      <c r="L1549" s="71">
        <v>0</v>
      </c>
      <c r="M1549">
        <v>1</v>
      </c>
      <c r="N1549" s="1">
        <v>45593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4645</v>
      </c>
      <c r="D1550" t="s">
        <v>686</v>
      </c>
      <c r="E1550" t="s">
        <v>28</v>
      </c>
      <c r="F1550" t="s">
        <v>4854</v>
      </c>
      <c r="G1550" t="s">
        <v>4665</v>
      </c>
      <c r="H1550" t="s">
        <v>8</v>
      </c>
      <c r="I1550">
        <v>34</v>
      </c>
      <c r="J1550" s="55">
        <v>8.36</v>
      </c>
      <c r="K1550" s="64">
        <v>220.72</v>
      </c>
      <c r="L1550" s="71">
        <v>0</v>
      </c>
      <c r="M1550">
        <v>2</v>
      </c>
      <c r="N1550" s="1">
        <v>45593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4645</v>
      </c>
      <c r="D1551" t="s">
        <v>686</v>
      </c>
      <c r="E1551" t="s">
        <v>28</v>
      </c>
      <c r="F1551" t="s">
        <v>4854</v>
      </c>
      <c r="G1551" t="s">
        <v>4666</v>
      </c>
      <c r="H1551" t="s">
        <v>8</v>
      </c>
      <c r="I1551">
        <v>34</v>
      </c>
      <c r="J1551" s="55">
        <v>8.36</v>
      </c>
      <c r="K1551" s="64">
        <v>79.709999999999994</v>
      </c>
      <c r="L1551" s="71">
        <v>0</v>
      </c>
      <c r="M1551">
        <v>1</v>
      </c>
      <c r="N1551" s="1">
        <v>45593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696</v>
      </c>
      <c r="C1552" t="s">
        <v>685</v>
      </c>
      <c r="D1552" t="s">
        <v>686</v>
      </c>
      <c r="E1552" t="s">
        <v>28</v>
      </c>
      <c r="F1552" t="s">
        <v>4854</v>
      </c>
      <c r="G1552" t="s">
        <v>811</v>
      </c>
      <c r="H1552" t="s">
        <v>8</v>
      </c>
      <c r="I1552">
        <v>34</v>
      </c>
      <c r="J1552" s="55">
        <v>8.36</v>
      </c>
      <c r="K1552" s="64">
        <v>1108.3699999999999</v>
      </c>
      <c r="L1552" s="71">
        <v>0</v>
      </c>
      <c r="M1552">
        <v>2</v>
      </c>
      <c r="N1552" s="1">
        <v>45593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696</v>
      </c>
      <c r="C1553" t="s">
        <v>685</v>
      </c>
      <c r="D1553" t="s">
        <v>686</v>
      </c>
      <c r="E1553" t="s">
        <v>28</v>
      </c>
      <c r="F1553" t="s">
        <v>4854</v>
      </c>
      <c r="G1553" t="s">
        <v>4609</v>
      </c>
      <c r="H1553" t="s">
        <v>8</v>
      </c>
      <c r="I1553">
        <v>34</v>
      </c>
      <c r="J1553" s="55">
        <v>8.36</v>
      </c>
      <c r="K1553" s="64">
        <v>18.04</v>
      </c>
      <c r="L1553" s="71">
        <v>0</v>
      </c>
      <c r="M1553">
        <v>1</v>
      </c>
      <c r="N1553" s="1">
        <v>45593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696</v>
      </c>
      <c r="C1554" t="s">
        <v>685</v>
      </c>
      <c r="D1554" t="s">
        <v>686</v>
      </c>
      <c r="E1554" t="s">
        <v>28</v>
      </c>
      <c r="F1554" t="s">
        <v>4854</v>
      </c>
      <c r="G1554" t="s">
        <v>812</v>
      </c>
      <c r="H1554" t="s">
        <v>8</v>
      </c>
      <c r="I1554">
        <v>34</v>
      </c>
      <c r="J1554" s="55">
        <v>8.36</v>
      </c>
      <c r="K1554" s="64">
        <v>215.31</v>
      </c>
      <c r="L1554" s="71">
        <v>0</v>
      </c>
      <c r="M1554">
        <v>1</v>
      </c>
      <c r="N1554" s="1">
        <v>45593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696</v>
      </c>
      <c r="C1555" t="s">
        <v>685</v>
      </c>
      <c r="D1555" t="s">
        <v>686</v>
      </c>
      <c r="E1555" t="s">
        <v>28</v>
      </c>
      <c r="F1555" t="s">
        <v>4854</v>
      </c>
      <c r="G1555" t="s">
        <v>4610</v>
      </c>
      <c r="H1555" t="s">
        <v>8</v>
      </c>
      <c r="I1555">
        <v>34</v>
      </c>
      <c r="J1555" s="55">
        <v>8.36</v>
      </c>
      <c r="K1555" s="64">
        <v>35.89</v>
      </c>
      <c r="L1555" s="71">
        <v>0</v>
      </c>
      <c r="M1555">
        <v>1</v>
      </c>
      <c r="N1555" s="1">
        <v>45593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696</v>
      </c>
      <c r="C1556" t="s">
        <v>685</v>
      </c>
      <c r="D1556" t="s">
        <v>686</v>
      </c>
      <c r="E1556" t="s">
        <v>28</v>
      </c>
      <c r="F1556" t="s">
        <v>4854</v>
      </c>
      <c r="G1556" t="s">
        <v>813</v>
      </c>
      <c r="H1556" t="s">
        <v>8</v>
      </c>
      <c r="I1556">
        <v>34</v>
      </c>
      <c r="J1556" s="55">
        <v>8.36</v>
      </c>
      <c r="K1556" s="64">
        <v>684.64</v>
      </c>
      <c r="L1556" s="71">
        <v>0</v>
      </c>
      <c r="M1556">
        <v>8</v>
      </c>
      <c r="N1556" s="1">
        <v>45593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696</v>
      </c>
      <c r="C1557" t="s">
        <v>685</v>
      </c>
      <c r="D1557" t="s">
        <v>686</v>
      </c>
      <c r="E1557" t="s">
        <v>28</v>
      </c>
      <c r="F1557" t="s">
        <v>4854</v>
      </c>
      <c r="G1557" t="s">
        <v>4611</v>
      </c>
      <c r="H1557" t="s">
        <v>8</v>
      </c>
      <c r="I1557">
        <v>34</v>
      </c>
      <c r="J1557" s="55">
        <v>8.36</v>
      </c>
      <c r="K1557" s="64">
        <v>899.31</v>
      </c>
      <c r="L1557" s="71">
        <v>0</v>
      </c>
      <c r="M1557">
        <v>10</v>
      </c>
      <c r="N1557" s="1">
        <v>45593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696</v>
      </c>
      <c r="C1558" t="s">
        <v>691</v>
      </c>
      <c r="D1558" t="s">
        <v>686</v>
      </c>
      <c r="E1558" t="s">
        <v>28</v>
      </c>
      <c r="F1558" t="s">
        <v>4854</v>
      </c>
      <c r="G1558" t="s">
        <v>4615</v>
      </c>
      <c r="H1558" t="s">
        <v>8</v>
      </c>
      <c r="I1558">
        <v>34</v>
      </c>
      <c r="J1558" s="55">
        <v>8.36</v>
      </c>
      <c r="K1558" s="64">
        <v>149.88</v>
      </c>
      <c r="L1558" s="71">
        <v>0</v>
      </c>
      <c r="M1558">
        <v>2</v>
      </c>
      <c r="N1558" s="1">
        <v>45593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696</v>
      </c>
      <c r="C1559" t="s">
        <v>691</v>
      </c>
      <c r="D1559" t="s">
        <v>686</v>
      </c>
      <c r="E1559" t="s">
        <v>28</v>
      </c>
      <c r="F1559" t="s">
        <v>4854</v>
      </c>
      <c r="G1559" t="s">
        <v>814</v>
      </c>
      <c r="H1559" t="s">
        <v>8</v>
      </c>
      <c r="I1559">
        <v>34</v>
      </c>
      <c r="J1559" s="55">
        <v>8.36</v>
      </c>
      <c r="K1559" s="64">
        <v>1576.45</v>
      </c>
      <c r="L1559" s="71">
        <v>0</v>
      </c>
      <c r="M1559">
        <v>11</v>
      </c>
      <c r="N1559" s="1">
        <v>45593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696</v>
      </c>
      <c r="C1560" t="s">
        <v>691</v>
      </c>
      <c r="D1560" t="s">
        <v>686</v>
      </c>
      <c r="E1560" t="s">
        <v>28</v>
      </c>
      <c r="F1560" t="s">
        <v>4854</v>
      </c>
      <c r="G1560" t="s">
        <v>4616</v>
      </c>
      <c r="H1560" t="s">
        <v>8</v>
      </c>
      <c r="I1560">
        <v>34</v>
      </c>
      <c r="J1560" s="55">
        <v>8.36</v>
      </c>
      <c r="K1560" s="64">
        <v>1752.22</v>
      </c>
      <c r="L1560" s="71">
        <v>0</v>
      </c>
      <c r="M1560">
        <v>14</v>
      </c>
      <c r="N1560" s="1">
        <v>45593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696</v>
      </c>
      <c r="C1561" t="s">
        <v>691</v>
      </c>
      <c r="D1561" t="s">
        <v>686</v>
      </c>
      <c r="E1561" t="s">
        <v>28</v>
      </c>
      <c r="F1561" t="s">
        <v>4854</v>
      </c>
      <c r="G1561" t="s">
        <v>815</v>
      </c>
      <c r="H1561" t="s">
        <v>8</v>
      </c>
      <c r="I1561">
        <v>34</v>
      </c>
      <c r="J1561" s="55">
        <v>8.36</v>
      </c>
      <c r="K1561" s="64">
        <v>307.87</v>
      </c>
      <c r="L1561" s="71">
        <v>0</v>
      </c>
      <c r="M1561">
        <v>2</v>
      </c>
      <c r="N1561" s="1">
        <v>45593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4830</v>
      </c>
      <c r="C1562" t="s">
        <v>685</v>
      </c>
      <c r="D1562" t="s">
        <v>686</v>
      </c>
      <c r="E1562" t="s">
        <v>28</v>
      </c>
      <c r="F1562" t="s">
        <v>4854</v>
      </c>
      <c r="G1562" t="s">
        <v>4618</v>
      </c>
      <c r="H1562" t="s">
        <v>8</v>
      </c>
      <c r="I1562">
        <v>34</v>
      </c>
      <c r="J1562" s="55">
        <v>8.36</v>
      </c>
      <c r="K1562" s="64">
        <v>278.2</v>
      </c>
      <c r="L1562" s="71">
        <v>0</v>
      </c>
      <c r="M1562">
        <v>4</v>
      </c>
      <c r="N1562" s="1">
        <v>45593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4830</v>
      </c>
      <c r="C1563" t="s">
        <v>685</v>
      </c>
      <c r="D1563" t="s">
        <v>686</v>
      </c>
      <c r="E1563" t="s">
        <v>28</v>
      </c>
      <c r="F1563" t="s">
        <v>4854</v>
      </c>
      <c r="G1563" t="s">
        <v>4619</v>
      </c>
      <c r="H1563" t="s">
        <v>8</v>
      </c>
      <c r="I1563">
        <v>34</v>
      </c>
      <c r="J1563" s="55">
        <v>8.36</v>
      </c>
      <c r="K1563" s="64">
        <v>32.44</v>
      </c>
      <c r="L1563" s="71">
        <v>0</v>
      </c>
      <c r="M1563">
        <v>1</v>
      </c>
      <c r="N1563" s="1">
        <v>45593</v>
      </c>
      <c r="O1563">
        <v>0</v>
      </c>
      <c r="P1563" s="1">
        <v>0</v>
      </c>
      <c r="Q1563"/>
    </row>
    <row r="1564" spans="1:17" hidden="1">
      <c r="A1564">
        <v>1005</v>
      </c>
      <c r="B1564" t="s">
        <v>690</v>
      </c>
      <c r="C1564" t="s">
        <v>685</v>
      </c>
      <c r="D1564" t="s">
        <v>686</v>
      </c>
      <c r="E1564" t="s">
        <v>28</v>
      </c>
      <c r="F1564" t="s">
        <v>687</v>
      </c>
      <c r="G1564" t="s">
        <v>4837</v>
      </c>
      <c r="H1564" t="s">
        <v>8</v>
      </c>
      <c r="I1564">
        <v>34</v>
      </c>
      <c r="J1564" s="55">
        <v>8.5</v>
      </c>
      <c r="K1564" s="64">
        <v>683127.64</v>
      </c>
      <c r="L1564" s="71">
        <v>0</v>
      </c>
      <c r="M1564">
        <v>3</v>
      </c>
      <c r="N1564" s="1">
        <v>45593</v>
      </c>
      <c r="O1564">
        <v>0</v>
      </c>
      <c r="P1564" s="1">
        <v>0</v>
      </c>
      <c r="Q1564"/>
    </row>
    <row r="1565" spans="1:17" hidden="1">
      <c r="A1565">
        <v>1005</v>
      </c>
      <c r="B1565" t="s">
        <v>695</v>
      </c>
      <c r="C1565" t="s">
        <v>685</v>
      </c>
      <c r="D1565" t="s">
        <v>686</v>
      </c>
      <c r="E1565" t="s">
        <v>28</v>
      </c>
      <c r="F1565" t="s">
        <v>687</v>
      </c>
      <c r="G1565" t="s">
        <v>4831</v>
      </c>
      <c r="H1565" t="s">
        <v>8</v>
      </c>
      <c r="I1565">
        <v>34</v>
      </c>
      <c r="J1565" s="55">
        <v>8.5</v>
      </c>
      <c r="K1565" s="64">
        <v>9000</v>
      </c>
      <c r="L1565" s="71">
        <v>0</v>
      </c>
      <c r="M1565">
        <v>1</v>
      </c>
      <c r="N1565" s="1">
        <v>45593</v>
      </c>
      <c r="O1565">
        <v>0</v>
      </c>
      <c r="P1565" s="1">
        <v>0</v>
      </c>
      <c r="Q1565"/>
    </row>
    <row r="1566" spans="1:17" hidden="1">
      <c r="A1566">
        <v>1001</v>
      </c>
      <c r="B1566" t="s">
        <v>690</v>
      </c>
      <c r="C1566" t="s">
        <v>685</v>
      </c>
      <c r="D1566" t="s">
        <v>686</v>
      </c>
      <c r="E1566" t="s">
        <v>28</v>
      </c>
      <c r="F1566" t="s">
        <v>687</v>
      </c>
      <c r="G1566" t="s">
        <v>4811</v>
      </c>
      <c r="H1566" t="s">
        <v>7</v>
      </c>
      <c r="I1566">
        <v>53</v>
      </c>
      <c r="J1566" s="55">
        <v>8.8759999999999994</v>
      </c>
      <c r="K1566" s="64">
        <v>0</v>
      </c>
      <c r="L1566" s="71">
        <v>50000</v>
      </c>
      <c r="M1566">
        <v>2</v>
      </c>
      <c r="N1566" s="1">
        <v>45593</v>
      </c>
      <c r="O1566">
        <v>0</v>
      </c>
      <c r="P1566" s="1">
        <v>0</v>
      </c>
      <c r="Q1566"/>
    </row>
    <row r="1567" spans="1:17" hidden="1">
      <c r="A1567">
        <v>1001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4919</v>
      </c>
      <c r="H1567" t="s">
        <v>8</v>
      </c>
      <c r="I1567">
        <v>34</v>
      </c>
      <c r="J1567" s="55">
        <v>9</v>
      </c>
      <c r="K1567" s="64">
        <v>3975</v>
      </c>
      <c r="L1567" s="71">
        <v>0</v>
      </c>
      <c r="M1567">
        <v>1</v>
      </c>
      <c r="N1567" s="1">
        <v>45593</v>
      </c>
      <c r="O1567">
        <v>0</v>
      </c>
      <c r="P1567" s="1">
        <v>0</v>
      </c>
      <c r="Q1567"/>
    </row>
    <row r="1568" spans="1:17" hidden="1">
      <c r="A1568">
        <v>1001</v>
      </c>
      <c r="B1568" t="s">
        <v>4830</v>
      </c>
      <c r="C1568" t="s">
        <v>685</v>
      </c>
      <c r="D1568" t="s">
        <v>686</v>
      </c>
      <c r="E1568" t="s">
        <v>28</v>
      </c>
      <c r="F1568" t="s">
        <v>687</v>
      </c>
      <c r="G1568" t="s">
        <v>4942</v>
      </c>
      <c r="H1568" t="s">
        <v>8</v>
      </c>
      <c r="I1568">
        <v>34</v>
      </c>
      <c r="J1568" s="55">
        <v>9</v>
      </c>
      <c r="K1568" s="64">
        <v>81308</v>
      </c>
      <c r="L1568" s="71">
        <v>0</v>
      </c>
      <c r="M1568">
        <v>1</v>
      </c>
      <c r="N1568" s="1">
        <v>45593</v>
      </c>
      <c r="O1568">
        <v>0</v>
      </c>
      <c r="P1568" s="1">
        <v>0</v>
      </c>
      <c r="Q1568"/>
    </row>
    <row r="1569" spans="1:17" hidden="1">
      <c r="A1569">
        <v>1016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5158</v>
      </c>
      <c r="H1569" t="s">
        <v>8</v>
      </c>
      <c r="I1569">
        <v>34</v>
      </c>
      <c r="J1569" s="55">
        <v>9</v>
      </c>
      <c r="K1569" s="64">
        <v>17975</v>
      </c>
      <c r="L1569" s="71">
        <v>0</v>
      </c>
      <c r="M1569">
        <v>1</v>
      </c>
      <c r="N1569" s="1">
        <v>45593</v>
      </c>
      <c r="O1569">
        <v>0</v>
      </c>
      <c r="P1569" s="1">
        <v>0</v>
      </c>
      <c r="Q1569"/>
    </row>
    <row r="1570" spans="1:17" hidden="1">
      <c r="A1570">
        <v>1003</v>
      </c>
      <c r="B1570" t="s">
        <v>690</v>
      </c>
      <c r="C1570" t="s">
        <v>685</v>
      </c>
      <c r="D1570" t="s">
        <v>686</v>
      </c>
      <c r="E1570" t="s">
        <v>28</v>
      </c>
      <c r="F1570" t="s">
        <v>687</v>
      </c>
      <c r="G1570" t="s">
        <v>773</v>
      </c>
      <c r="H1570" t="s">
        <v>8</v>
      </c>
      <c r="I1570">
        <v>34</v>
      </c>
      <c r="J1570" s="55">
        <v>9.1999999999999993</v>
      </c>
      <c r="K1570" s="64">
        <v>43100</v>
      </c>
      <c r="L1570" s="71">
        <v>0</v>
      </c>
      <c r="M1570">
        <v>1</v>
      </c>
      <c r="N1570" s="1">
        <v>45593</v>
      </c>
      <c r="O1570">
        <v>0</v>
      </c>
      <c r="P1570" s="1">
        <v>0</v>
      </c>
      <c r="Q1570"/>
    </row>
    <row r="1571" spans="1:17" hidden="1">
      <c r="A1571">
        <v>1001</v>
      </c>
      <c r="B1571" t="s">
        <v>693</v>
      </c>
      <c r="C1571" t="s">
        <v>685</v>
      </c>
      <c r="D1571" t="s">
        <v>686</v>
      </c>
      <c r="E1571" t="s">
        <v>28</v>
      </c>
      <c r="F1571" t="s">
        <v>687</v>
      </c>
      <c r="G1571" t="s">
        <v>4826</v>
      </c>
      <c r="H1571" t="s">
        <v>8</v>
      </c>
      <c r="I1571">
        <v>34</v>
      </c>
      <c r="J1571" s="55">
        <v>9.5</v>
      </c>
      <c r="K1571" s="64">
        <v>287091</v>
      </c>
      <c r="L1571" s="71">
        <v>0</v>
      </c>
      <c r="M1571">
        <v>1</v>
      </c>
      <c r="N1571" s="1">
        <v>45593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5041</v>
      </c>
      <c r="H1572" t="s">
        <v>8</v>
      </c>
      <c r="I1572">
        <v>34</v>
      </c>
      <c r="J1572" s="55">
        <v>9.5</v>
      </c>
      <c r="K1572" s="64">
        <v>46030</v>
      </c>
      <c r="L1572" s="71">
        <v>0</v>
      </c>
      <c r="M1572">
        <v>1</v>
      </c>
      <c r="N1572" s="1">
        <v>45593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692</v>
      </c>
      <c r="C1573" t="s">
        <v>685</v>
      </c>
      <c r="D1573" t="s">
        <v>686</v>
      </c>
      <c r="E1573" t="s">
        <v>28</v>
      </c>
      <c r="F1573" t="s">
        <v>687</v>
      </c>
      <c r="G1573" t="s">
        <v>5104</v>
      </c>
      <c r="H1573" t="s">
        <v>8</v>
      </c>
      <c r="I1573">
        <v>34</v>
      </c>
      <c r="J1573" s="55">
        <v>9.5</v>
      </c>
      <c r="K1573" s="64">
        <v>100000</v>
      </c>
      <c r="L1573" s="71">
        <v>0</v>
      </c>
      <c r="M1573">
        <v>1</v>
      </c>
      <c r="N1573" s="1">
        <v>45593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692</v>
      </c>
      <c r="C1574" t="s">
        <v>685</v>
      </c>
      <c r="D1574" t="s">
        <v>686</v>
      </c>
      <c r="E1574" t="s">
        <v>28</v>
      </c>
      <c r="F1574" t="s">
        <v>687</v>
      </c>
      <c r="G1574" t="s">
        <v>5105</v>
      </c>
      <c r="H1574" t="s">
        <v>8</v>
      </c>
      <c r="I1574">
        <v>34</v>
      </c>
      <c r="J1574" s="55">
        <v>9.5</v>
      </c>
      <c r="K1574" s="64">
        <v>70000</v>
      </c>
      <c r="L1574" s="71">
        <v>0</v>
      </c>
      <c r="M1574">
        <v>1</v>
      </c>
      <c r="N1574" s="1">
        <v>45593</v>
      </c>
      <c r="O1574">
        <v>0</v>
      </c>
      <c r="P1574" s="1">
        <v>0</v>
      </c>
      <c r="Q1574"/>
    </row>
    <row r="1575" spans="1:17" hidden="1">
      <c r="A1575">
        <v>1034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5187</v>
      </c>
      <c r="H1575" t="s">
        <v>8</v>
      </c>
      <c r="I1575">
        <v>34</v>
      </c>
      <c r="J1575" s="55">
        <v>9.75</v>
      </c>
      <c r="K1575" s="64">
        <v>281897.05</v>
      </c>
      <c r="L1575" s="71">
        <v>0</v>
      </c>
      <c r="M1575">
        <v>1</v>
      </c>
      <c r="N1575" s="1">
        <v>45593</v>
      </c>
      <c r="O1575">
        <v>0</v>
      </c>
      <c r="P1575" s="1">
        <v>0</v>
      </c>
      <c r="Q1575"/>
    </row>
    <row r="1576" spans="1:17" hidden="1">
      <c r="A1576">
        <v>1005</v>
      </c>
      <c r="B1576" t="s">
        <v>692</v>
      </c>
      <c r="C1576" t="s">
        <v>685</v>
      </c>
      <c r="D1576" t="s">
        <v>686</v>
      </c>
      <c r="E1576" t="s">
        <v>28</v>
      </c>
      <c r="F1576" t="s">
        <v>687</v>
      </c>
      <c r="G1576" t="s">
        <v>4832</v>
      </c>
      <c r="H1576" t="s">
        <v>8</v>
      </c>
      <c r="I1576">
        <v>34</v>
      </c>
      <c r="J1576" s="55">
        <v>9.8000000000000007</v>
      </c>
      <c r="K1576" s="64">
        <v>5000</v>
      </c>
      <c r="L1576" s="71">
        <v>0</v>
      </c>
      <c r="M1576">
        <v>1</v>
      </c>
      <c r="N1576" s="1">
        <v>45593</v>
      </c>
      <c r="O1576">
        <v>0</v>
      </c>
      <c r="P1576" s="1">
        <v>0</v>
      </c>
      <c r="Q1576"/>
    </row>
    <row r="1577" spans="1:17" hidden="1">
      <c r="A1577">
        <v>1005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4853</v>
      </c>
      <c r="H1577" t="s">
        <v>8</v>
      </c>
      <c r="I1577">
        <v>34</v>
      </c>
      <c r="J1577" s="55">
        <v>9.8000000000000007</v>
      </c>
      <c r="K1577" s="64">
        <v>7592.11</v>
      </c>
      <c r="L1577" s="71">
        <v>0</v>
      </c>
      <c r="M1577">
        <v>1</v>
      </c>
      <c r="N1577" s="1">
        <v>45593</v>
      </c>
      <c r="O1577">
        <v>0</v>
      </c>
      <c r="P1577" s="1">
        <v>0</v>
      </c>
      <c r="Q1577"/>
    </row>
    <row r="1578" spans="1:17" hidden="1">
      <c r="A1578">
        <v>1001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4801</v>
      </c>
      <c r="H1578" t="s">
        <v>8</v>
      </c>
      <c r="I1578">
        <v>34</v>
      </c>
      <c r="J1578" s="55">
        <v>10</v>
      </c>
      <c r="K1578" s="64">
        <v>31709.32</v>
      </c>
      <c r="L1578" s="71">
        <v>0</v>
      </c>
      <c r="M1578">
        <v>3</v>
      </c>
      <c r="N1578" s="1">
        <v>45593</v>
      </c>
      <c r="O1578">
        <v>0</v>
      </c>
      <c r="P1578" s="1">
        <v>0</v>
      </c>
      <c r="Q1578"/>
    </row>
    <row r="1579" spans="1:17" hidden="1">
      <c r="A1579">
        <v>1001</v>
      </c>
      <c r="B1579" t="s">
        <v>695</v>
      </c>
      <c r="C1579" t="s">
        <v>685</v>
      </c>
      <c r="D1579" t="s">
        <v>686</v>
      </c>
      <c r="E1579" t="s">
        <v>28</v>
      </c>
      <c r="F1579" t="s">
        <v>687</v>
      </c>
      <c r="G1579" t="s">
        <v>4918</v>
      </c>
      <c r="H1579" t="s">
        <v>8</v>
      </c>
      <c r="I1579">
        <v>34</v>
      </c>
      <c r="J1579" s="55">
        <v>10.199999999999999</v>
      </c>
      <c r="K1579" s="64">
        <v>162915.62</v>
      </c>
      <c r="L1579" s="71">
        <v>0</v>
      </c>
      <c r="M1579">
        <v>2</v>
      </c>
      <c r="N1579" s="1">
        <v>45593</v>
      </c>
      <c r="O1579">
        <v>0</v>
      </c>
      <c r="P1579" s="1">
        <v>0</v>
      </c>
      <c r="Q1579"/>
    </row>
    <row r="1580" spans="1:17" hidden="1">
      <c r="A1580">
        <v>1005</v>
      </c>
      <c r="B1580" t="s">
        <v>691</v>
      </c>
      <c r="C1580" t="s">
        <v>685</v>
      </c>
      <c r="D1580" t="s">
        <v>686</v>
      </c>
      <c r="E1580" t="s">
        <v>28</v>
      </c>
      <c r="F1580" t="s">
        <v>687</v>
      </c>
      <c r="G1580" t="s">
        <v>4841</v>
      </c>
      <c r="H1580" t="s">
        <v>8</v>
      </c>
      <c r="I1580">
        <v>34</v>
      </c>
      <c r="J1580" s="55">
        <v>10.199999999999999</v>
      </c>
      <c r="K1580" s="64">
        <v>299940</v>
      </c>
      <c r="L1580" s="71">
        <v>0</v>
      </c>
      <c r="M1580">
        <v>1</v>
      </c>
      <c r="N1580" s="1">
        <v>45593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692</v>
      </c>
      <c r="C1581" t="s">
        <v>685</v>
      </c>
      <c r="D1581" t="s">
        <v>686</v>
      </c>
      <c r="E1581" t="s">
        <v>28</v>
      </c>
      <c r="F1581" t="s">
        <v>687</v>
      </c>
      <c r="G1581" t="s">
        <v>5103</v>
      </c>
      <c r="H1581" t="s">
        <v>8</v>
      </c>
      <c r="I1581">
        <v>34</v>
      </c>
      <c r="J1581" s="55">
        <v>10.199999999999999</v>
      </c>
      <c r="K1581" s="64">
        <v>315000</v>
      </c>
      <c r="L1581" s="71">
        <v>0</v>
      </c>
      <c r="M1581">
        <v>1</v>
      </c>
      <c r="N1581" s="1">
        <v>45593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724</v>
      </c>
      <c r="H1582" t="s">
        <v>8</v>
      </c>
      <c r="I1582">
        <v>34</v>
      </c>
      <c r="J1582" s="55">
        <v>10.199999999999999</v>
      </c>
      <c r="K1582" s="64">
        <v>210325.6</v>
      </c>
      <c r="L1582" s="71">
        <v>0</v>
      </c>
      <c r="M1582">
        <v>2</v>
      </c>
      <c r="N1582" s="1">
        <v>45593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691</v>
      </c>
      <c r="C1583" t="s">
        <v>685</v>
      </c>
      <c r="D1583" t="s">
        <v>686</v>
      </c>
      <c r="E1583" t="s">
        <v>28</v>
      </c>
      <c r="F1583" t="s">
        <v>687</v>
      </c>
      <c r="G1583" t="s">
        <v>5096</v>
      </c>
      <c r="H1583" t="s">
        <v>8</v>
      </c>
      <c r="I1583">
        <v>34</v>
      </c>
      <c r="J1583" s="55">
        <v>10.3</v>
      </c>
      <c r="K1583" s="64">
        <v>9975</v>
      </c>
      <c r="L1583" s="71">
        <v>0</v>
      </c>
      <c r="M1583">
        <v>1</v>
      </c>
      <c r="N1583" s="1">
        <v>45593</v>
      </c>
      <c r="O1583">
        <v>0</v>
      </c>
      <c r="P1583" s="1">
        <v>0</v>
      </c>
      <c r="Q1583"/>
    </row>
    <row r="1584" spans="1:17" hidden="1">
      <c r="A1584">
        <v>1009</v>
      </c>
      <c r="B1584" t="s">
        <v>693</v>
      </c>
      <c r="C1584" t="s">
        <v>685</v>
      </c>
      <c r="D1584" t="s">
        <v>686</v>
      </c>
      <c r="E1584" t="s">
        <v>28</v>
      </c>
      <c r="F1584" t="s">
        <v>687</v>
      </c>
      <c r="G1584" t="s">
        <v>5109</v>
      </c>
      <c r="H1584" t="s">
        <v>8</v>
      </c>
      <c r="I1584">
        <v>34</v>
      </c>
      <c r="J1584" s="55">
        <v>10.3</v>
      </c>
      <c r="K1584" s="64">
        <v>318766.15000000002</v>
      </c>
      <c r="L1584" s="71">
        <v>0</v>
      </c>
      <c r="M1584">
        <v>1</v>
      </c>
      <c r="N1584" s="1">
        <v>45593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693</v>
      </c>
      <c r="C1585" t="s">
        <v>685</v>
      </c>
      <c r="D1585" t="s">
        <v>686</v>
      </c>
      <c r="E1585" t="s">
        <v>28</v>
      </c>
      <c r="F1585" t="s">
        <v>687</v>
      </c>
      <c r="G1585" t="s">
        <v>5110</v>
      </c>
      <c r="H1585" t="s">
        <v>8</v>
      </c>
      <c r="I1585">
        <v>34</v>
      </c>
      <c r="J1585" s="55">
        <v>10.3</v>
      </c>
      <c r="K1585" s="64">
        <v>1035499.87</v>
      </c>
      <c r="L1585" s="71">
        <v>0</v>
      </c>
      <c r="M1585">
        <v>1</v>
      </c>
      <c r="N1585" s="1">
        <v>45593</v>
      </c>
      <c r="O1585">
        <v>0</v>
      </c>
      <c r="P1585" s="1">
        <v>0</v>
      </c>
      <c r="Q1585"/>
    </row>
    <row r="1586" spans="1:17" hidden="1">
      <c r="A1586">
        <v>1016</v>
      </c>
      <c r="B1586" t="s">
        <v>695</v>
      </c>
      <c r="C1586" t="s">
        <v>685</v>
      </c>
      <c r="D1586" t="s">
        <v>686</v>
      </c>
      <c r="E1586" t="s">
        <v>28</v>
      </c>
      <c r="F1586" t="s">
        <v>728</v>
      </c>
      <c r="G1586" t="s">
        <v>5157</v>
      </c>
      <c r="H1586" t="s">
        <v>8</v>
      </c>
      <c r="I1586">
        <v>34</v>
      </c>
      <c r="J1586" s="55">
        <v>10.3</v>
      </c>
      <c r="K1586" s="64">
        <v>232065.78</v>
      </c>
      <c r="L1586" s="71">
        <v>0</v>
      </c>
      <c r="M1586">
        <v>1</v>
      </c>
      <c r="N1586" s="1">
        <v>45593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685</v>
      </c>
      <c r="D1587" t="s">
        <v>686</v>
      </c>
      <c r="E1587" t="s">
        <v>28</v>
      </c>
      <c r="F1587" t="s">
        <v>728</v>
      </c>
      <c r="G1587" t="s">
        <v>901</v>
      </c>
      <c r="H1587" t="s">
        <v>8</v>
      </c>
      <c r="I1587">
        <v>34</v>
      </c>
      <c r="J1587" s="55">
        <v>10.4</v>
      </c>
      <c r="K1587" s="64">
        <v>168031.73</v>
      </c>
      <c r="L1587" s="71">
        <v>0</v>
      </c>
      <c r="M1587">
        <v>1</v>
      </c>
      <c r="N1587" s="1">
        <v>45593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685</v>
      </c>
      <c r="D1588" t="s">
        <v>686</v>
      </c>
      <c r="E1588" t="s">
        <v>28</v>
      </c>
      <c r="F1588" t="s">
        <v>728</v>
      </c>
      <c r="G1588" t="s">
        <v>902</v>
      </c>
      <c r="H1588" t="s">
        <v>8</v>
      </c>
      <c r="I1588">
        <v>34</v>
      </c>
      <c r="J1588" s="55">
        <v>10.4</v>
      </c>
      <c r="K1588" s="64">
        <v>26600</v>
      </c>
      <c r="L1588" s="71">
        <v>0</v>
      </c>
      <c r="M1588">
        <v>1</v>
      </c>
      <c r="N1588" s="1">
        <v>45593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685</v>
      </c>
      <c r="D1589" t="s">
        <v>686</v>
      </c>
      <c r="E1589" t="s">
        <v>28</v>
      </c>
      <c r="F1589" t="s">
        <v>728</v>
      </c>
      <c r="G1589" t="s">
        <v>4763</v>
      </c>
      <c r="H1589" t="s">
        <v>8</v>
      </c>
      <c r="I1589">
        <v>34</v>
      </c>
      <c r="J1589" s="55">
        <v>10.4</v>
      </c>
      <c r="K1589" s="64">
        <v>700000</v>
      </c>
      <c r="L1589" s="71">
        <v>0</v>
      </c>
      <c r="M1589">
        <v>1</v>
      </c>
      <c r="N1589" s="1">
        <v>45593</v>
      </c>
      <c r="O1589">
        <v>0</v>
      </c>
      <c r="P1589" s="1">
        <v>0</v>
      </c>
      <c r="Q1589"/>
    </row>
    <row r="1590" spans="1:17" hidden="1">
      <c r="A1590">
        <v>1001</v>
      </c>
      <c r="B1590" t="s">
        <v>691</v>
      </c>
      <c r="C1590" t="s">
        <v>685</v>
      </c>
      <c r="D1590" t="s">
        <v>686</v>
      </c>
      <c r="E1590" t="s">
        <v>28</v>
      </c>
      <c r="F1590" t="s">
        <v>687</v>
      </c>
      <c r="G1590" t="s">
        <v>4815</v>
      </c>
      <c r="H1590" t="s">
        <v>8</v>
      </c>
      <c r="I1590">
        <v>34</v>
      </c>
      <c r="J1590" s="55">
        <v>10.5</v>
      </c>
      <c r="K1590" s="64">
        <v>14246</v>
      </c>
      <c r="L1590" s="71">
        <v>0</v>
      </c>
      <c r="M1590">
        <v>1</v>
      </c>
      <c r="N1590" s="1">
        <v>45593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5129</v>
      </c>
      <c r="H1591" t="s">
        <v>8</v>
      </c>
      <c r="I1591">
        <v>34</v>
      </c>
      <c r="J1591" s="55">
        <v>10.5</v>
      </c>
      <c r="K1591" s="64">
        <v>981533.69</v>
      </c>
      <c r="L1591" s="71">
        <v>0</v>
      </c>
      <c r="M1591">
        <v>1</v>
      </c>
      <c r="N1591" s="1">
        <v>45593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4764</v>
      </c>
      <c r="H1592" t="s">
        <v>8</v>
      </c>
      <c r="I1592">
        <v>34</v>
      </c>
      <c r="J1592" s="55">
        <v>10.63</v>
      </c>
      <c r="K1592" s="64">
        <v>3000000</v>
      </c>
      <c r="L1592" s="71">
        <v>0</v>
      </c>
      <c r="M1592">
        <v>1</v>
      </c>
      <c r="N1592" s="1">
        <v>45593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4765</v>
      </c>
      <c r="H1593" t="s">
        <v>8</v>
      </c>
      <c r="I1593">
        <v>34</v>
      </c>
      <c r="J1593" s="55">
        <v>10.73</v>
      </c>
      <c r="K1593" s="64">
        <v>4043600</v>
      </c>
      <c r="L1593" s="71">
        <v>0</v>
      </c>
      <c r="M1593">
        <v>5</v>
      </c>
      <c r="N1593" s="1">
        <v>45593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691</v>
      </c>
      <c r="C1594" t="s">
        <v>685</v>
      </c>
      <c r="D1594" t="s">
        <v>686</v>
      </c>
      <c r="E1594" t="s">
        <v>28</v>
      </c>
      <c r="F1594" t="s">
        <v>687</v>
      </c>
      <c r="G1594" t="s">
        <v>5099</v>
      </c>
      <c r="H1594" t="s">
        <v>7</v>
      </c>
      <c r="I1594">
        <v>53</v>
      </c>
      <c r="J1594" s="55">
        <v>10.930999999999999</v>
      </c>
      <c r="K1594" s="64">
        <v>0</v>
      </c>
      <c r="L1594" s="71">
        <v>33000</v>
      </c>
      <c r="M1594">
        <v>1</v>
      </c>
      <c r="N1594" s="1">
        <v>45593</v>
      </c>
      <c r="O1594">
        <v>0</v>
      </c>
      <c r="P1594" s="1">
        <v>0</v>
      </c>
      <c r="Q1594"/>
    </row>
    <row r="1595" spans="1:17" hidden="1">
      <c r="A1595">
        <v>1009</v>
      </c>
      <c r="B1595" t="s">
        <v>685</v>
      </c>
      <c r="C1595" t="s">
        <v>685</v>
      </c>
      <c r="D1595" t="s">
        <v>686</v>
      </c>
      <c r="E1595" t="s">
        <v>28</v>
      </c>
      <c r="F1595" t="s">
        <v>687</v>
      </c>
      <c r="G1595" t="s">
        <v>5034</v>
      </c>
      <c r="H1595" t="s">
        <v>7</v>
      </c>
      <c r="I1595">
        <v>53</v>
      </c>
      <c r="J1595" s="55">
        <v>11.458</v>
      </c>
      <c r="K1595" s="64">
        <v>0</v>
      </c>
      <c r="L1595" s="71">
        <v>50000</v>
      </c>
      <c r="M1595">
        <v>1</v>
      </c>
      <c r="N1595" s="1">
        <v>45593</v>
      </c>
      <c r="O1595">
        <v>0</v>
      </c>
      <c r="P1595" s="1">
        <v>0</v>
      </c>
      <c r="Q1595"/>
    </row>
    <row r="1596" spans="1:17" hidden="1">
      <c r="A1596">
        <v>1009</v>
      </c>
      <c r="B1596" t="s">
        <v>690</v>
      </c>
      <c r="C1596" t="s">
        <v>685</v>
      </c>
      <c r="D1596" t="s">
        <v>686</v>
      </c>
      <c r="E1596" t="s">
        <v>28</v>
      </c>
      <c r="F1596" t="s">
        <v>687</v>
      </c>
      <c r="G1596" t="s">
        <v>5056</v>
      </c>
      <c r="H1596" t="s">
        <v>7</v>
      </c>
      <c r="I1596">
        <v>53</v>
      </c>
      <c r="J1596" s="55">
        <v>11.458</v>
      </c>
      <c r="K1596" s="64">
        <v>0</v>
      </c>
      <c r="L1596" s="71">
        <v>93111.07</v>
      </c>
      <c r="M1596">
        <v>1</v>
      </c>
      <c r="N1596" s="1">
        <v>45593</v>
      </c>
      <c r="O1596">
        <v>0</v>
      </c>
      <c r="P1596" s="1">
        <v>0</v>
      </c>
      <c r="Q1596"/>
    </row>
    <row r="1597" spans="1:17" hidden="1">
      <c r="A1597">
        <v>1009</v>
      </c>
      <c r="B1597" t="s">
        <v>691</v>
      </c>
      <c r="C1597" t="s">
        <v>685</v>
      </c>
      <c r="D1597" t="s">
        <v>686</v>
      </c>
      <c r="E1597" t="s">
        <v>28</v>
      </c>
      <c r="F1597" t="s">
        <v>687</v>
      </c>
      <c r="G1597" t="s">
        <v>5082</v>
      </c>
      <c r="H1597" t="s">
        <v>7</v>
      </c>
      <c r="I1597">
        <v>53</v>
      </c>
      <c r="J1597" s="55">
        <v>11.458</v>
      </c>
      <c r="K1597" s="64">
        <v>0</v>
      </c>
      <c r="L1597" s="71">
        <v>53974.61</v>
      </c>
      <c r="M1597">
        <v>1</v>
      </c>
      <c r="N1597" s="1">
        <v>45593</v>
      </c>
      <c r="O1597">
        <v>0</v>
      </c>
      <c r="P1597" s="1">
        <v>0</v>
      </c>
      <c r="Q1597"/>
    </row>
    <row r="1598" spans="1:17" hidden="1">
      <c r="A1598">
        <v>1009</v>
      </c>
      <c r="B1598" t="s">
        <v>694</v>
      </c>
      <c r="C1598" t="s">
        <v>685</v>
      </c>
      <c r="D1598" t="s">
        <v>686</v>
      </c>
      <c r="E1598" t="s">
        <v>28</v>
      </c>
      <c r="F1598" t="s">
        <v>687</v>
      </c>
      <c r="G1598" t="s">
        <v>5114</v>
      </c>
      <c r="H1598" t="s">
        <v>7</v>
      </c>
      <c r="I1598">
        <v>53</v>
      </c>
      <c r="J1598" s="55">
        <v>11.458</v>
      </c>
      <c r="K1598" s="64">
        <v>0</v>
      </c>
      <c r="L1598" s="71">
        <v>50621.41</v>
      </c>
      <c r="M1598">
        <v>1</v>
      </c>
      <c r="N1598" s="1">
        <v>45593</v>
      </c>
      <c r="O1598">
        <v>0</v>
      </c>
      <c r="P1598" s="1">
        <v>0</v>
      </c>
      <c r="Q1598"/>
    </row>
    <row r="1599" spans="1:17">
      <c r="K1599" s="64">
        <f>SUBTOTAL(109,Tabla_Consulta_desde_SAIF6[pri_deb])</f>
        <v>11366.25</v>
      </c>
      <c r="L1599" s="64">
        <f>SUBTOTAL(109,Tabla_Consulta_desde_SAIF6[pri_hab])</f>
        <v>11366.25</v>
      </c>
      <c r="N1599" s="1"/>
      <c r="Q1599"/>
    </row>
    <row r="1600" spans="1:17">
      <c r="K1600" s="64"/>
      <c r="L1600" s="71"/>
      <c r="Q1600"/>
    </row>
    <row r="1601" spans="12:17">
      <c r="Q1601"/>
    </row>
    <row r="1602" spans="12:17">
      <c r="L1602" s="64"/>
      <c r="Q1602"/>
    </row>
    <row r="1603" spans="12:17">
      <c r="Q1603"/>
    </row>
    <row r="1604" spans="12:17">
      <c r="L1604" s="64"/>
      <c r="Q1604"/>
    </row>
    <row r="1605" spans="12:17">
      <c r="Q1605"/>
    </row>
    <row r="1606" spans="12:17">
      <c r="Q1606"/>
    </row>
    <row r="1607" spans="12:17">
      <c r="Q1607"/>
    </row>
    <row r="1608" spans="12:17">
      <c r="Q1608"/>
    </row>
    <row r="1609" spans="12:17">
      <c r="Q1609"/>
    </row>
    <row r="1610" spans="12:17">
      <c r="Q1610"/>
    </row>
    <row r="1611" spans="12:17">
      <c r="Q1611"/>
    </row>
    <row r="1612" spans="12:17">
      <c r="Q1612"/>
    </row>
    <row r="1613" spans="12:17">
      <c r="Q1613"/>
    </row>
    <row r="1614" spans="12:17">
      <c r="Q1614"/>
    </row>
    <row r="1615" spans="12:17">
      <c r="Q1615"/>
    </row>
    <row r="1616" spans="12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45593</v>
      </c>
    </row>
    <row r="2" spans="1:18">
      <c r="A2" t="s">
        <v>699</v>
      </c>
      <c r="B2" s="1">
        <v>45593</v>
      </c>
      <c r="C2" s="205">
        <v>1001</v>
      </c>
      <c r="D2" t="s">
        <v>6</v>
      </c>
      <c r="E2" t="s">
        <v>7</v>
      </c>
      <c r="F2">
        <v>34</v>
      </c>
      <c r="G2" s="183">
        <v>1058067.51</v>
      </c>
      <c r="H2" s="44">
        <v>7374730.5447000004</v>
      </c>
      <c r="I2">
        <v>0</v>
      </c>
      <c r="J2" t="s">
        <v>1181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45593</v>
      </c>
      <c r="C3" s="205">
        <v>1001</v>
      </c>
      <c r="D3" t="s">
        <v>6</v>
      </c>
      <c r="E3" t="s">
        <v>8</v>
      </c>
      <c r="F3">
        <v>34</v>
      </c>
      <c r="G3" s="193">
        <v>31489.9</v>
      </c>
      <c r="H3" s="194">
        <v>215742.4656</v>
      </c>
      <c r="I3">
        <v>0</v>
      </c>
      <c r="J3" t="s">
        <v>1181</v>
      </c>
      <c r="K3" s="45">
        <f>Tabla_Consulta_desde_saif[[#This Row],[Columna2]]/Tabla_Consulta_desde_saif[[#This Row],[Columna1]]</f>
        <v>6.8511638842930589</v>
      </c>
      <c r="M3" s="38" t="s">
        <v>57</v>
      </c>
      <c r="N3" s="38"/>
    </row>
    <row r="4" spans="1:18">
      <c r="A4" t="s">
        <v>699</v>
      </c>
      <c r="B4" s="1">
        <v>45593</v>
      </c>
      <c r="C4" s="205">
        <v>1009</v>
      </c>
      <c r="D4" t="s">
        <v>6</v>
      </c>
      <c r="E4" t="s">
        <v>8</v>
      </c>
      <c r="F4">
        <v>34</v>
      </c>
      <c r="G4" s="193">
        <v>42790.67</v>
      </c>
      <c r="H4" s="194">
        <v>293116.0895</v>
      </c>
      <c r="I4">
        <v>0</v>
      </c>
      <c r="J4" t="s">
        <v>1173</v>
      </c>
      <c r="K4" s="45">
        <f>Tabla_Consulta_desde_saif[[#This Row],[Columna2]]/Tabla_Consulta_desde_saif[[#This Row],[Columna1]]</f>
        <v>6.8500000000000005</v>
      </c>
    </row>
    <row r="5" spans="1:18">
      <c r="A5" t="s">
        <v>699</v>
      </c>
      <c r="B5" s="1">
        <v>45593</v>
      </c>
      <c r="C5" s="205">
        <v>1009</v>
      </c>
      <c r="D5" t="s">
        <v>6</v>
      </c>
      <c r="E5" t="s">
        <v>7</v>
      </c>
      <c r="F5">
        <v>34</v>
      </c>
      <c r="G5" s="193">
        <v>685127.11</v>
      </c>
      <c r="H5" s="194">
        <v>4775335.9567</v>
      </c>
      <c r="I5">
        <v>0</v>
      </c>
      <c r="J5" t="s">
        <v>1173</v>
      </c>
      <c r="K5" s="45">
        <f>Tabla_Consulta_desde_saif[[#This Row],[Columna2]]/Tabla_Consulta_desde_saif[[#This Row],[Columna1]]</f>
        <v>6.97</v>
      </c>
    </row>
    <row r="6" spans="1:18">
      <c r="A6" t="s">
        <v>700</v>
      </c>
      <c r="B6" s="1">
        <v>45593</v>
      </c>
      <c r="C6" s="205">
        <v>1036</v>
      </c>
      <c r="D6" t="s">
        <v>6</v>
      </c>
      <c r="E6" t="s">
        <v>8</v>
      </c>
      <c r="F6">
        <v>34</v>
      </c>
      <c r="G6" s="193">
        <v>8803.02</v>
      </c>
      <c r="H6" s="194">
        <v>61180.989000000001</v>
      </c>
      <c r="I6">
        <v>0</v>
      </c>
      <c r="J6" t="s">
        <v>2174</v>
      </c>
      <c r="K6" s="45">
        <f>Tabla_Consulta_desde_saif[[#This Row],[Columna2]]/Tabla_Consulta_desde_saif[[#This Row],[Columna1]]</f>
        <v>6.95</v>
      </c>
      <c r="R6" s="123"/>
    </row>
    <row r="7" spans="1:18">
      <c r="A7" t="s">
        <v>9</v>
      </c>
      <c r="B7" s="1">
        <v>45593</v>
      </c>
      <c r="C7" s="205">
        <v>3005</v>
      </c>
      <c r="D7" t="s">
        <v>28</v>
      </c>
      <c r="E7" t="s">
        <v>8</v>
      </c>
      <c r="F7">
        <v>34</v>
      </c>
      <c r="G7" s="193">
        <v>306.16000000000003</v>
      </c>
      <c r="H7" s="194">
        <v>2124.7503999999999</v>
      </c>
      <c r="I7">
        <v>0</v>
      </c>
      <c r="J7" t="s">
        <v>1552</v>
      </c>
      <c r="K7" s="45">
        <f>Tabla_Consulta_desde_saif[[#This Row],[Columna2]]/Tabla_Consulta_desde_saif[[#This Row],[Columna1]]</f>
        <v>6.9399999999999995</v>
      </c>
    </row>
    <row r="8" spans="1:18">
      <c r="A8" t="s">
        <v>9</v>
      </c>
      <c r="B8" s="1">
        <v>45593</v>
      </c>
      <c r="C8" s="205">
        <v>3006</v>
      </c>
      <c r="D8" t="s">
        <v>6</v>
      </c>
      <c r="E8" t="s">
        <v>7</v>
      </c>
      <c r="F8">
        <v>34</v>
      </c>
      <c r="G8" s="193">
        <v>134.21</v>
      </c>
      <c r="H8" s="194">
        <v>935.44370000000004</v>
      </c>
      <c r="I8">
        <v>0</v>
      </c>
      <c r="J8" t="s">
        <v>1557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45593</v>
      </c>
      <c r="C9" s="205">
        <v>3015</v>
      </c>
      <c r="D9" t="s">
        <v>6</v>
      </c>
      <c r="E9" t="s">
        <v>8</v>
      </c>
      <c r="F9">
        <v>34</v>
      </c>
      <c r="G9" s="193">
        <v>135.74</v>
      </c>
      <c r="H9" s="194">
        <v>929.81899999999996</v>
      </c>
      <c r="I9">
        <v>0</v>
      </c>
      <c r="J9" t="s">
        <v>1584</v>
      </c>
      <c r="K9" s="45">
        <f>Tabla_Consulta_desde_saif[[#This Row],[Columna2]]/Tabla_Consulta_desde_saif[[#This Row],[Columna1]]</f>
        <v>6.85</v>
      </c>
    </row>
    <row r="10" spans="1:18">
      <c r="A10" t="s">
        <v>9</v>
      </c>
      <c r="B10" s="1">
        <v>45593</v>
      </c>
      <c r="C10" s="205">
        <v>3052</v>
      </c>
      <c r="D10" t="s">
        <v>6</v>
      </c>
      <c r="E10" t="s">
        <v>7</v>
      </c>
      <c r="F10">
        <v>34</v>
      </c>
      <c r="G10" s="193">
        <v>1789.33</v>
      </c>
      <c r="H10" s="194">
        <v>12471.6301</v>
      </c>
      <c r="I10">
        <v>0</v>
      </c>
      <c r="J10" t="s">
        <v>3291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703</v>
      </c>
      <c r="B11" s="1">
        <v>45593</v>
      </c>
      <c r="C11" s="205">
        <v>27002</v>
      </c>
      <c r="D11" t="s">
        <v>6</v>
      </c>
      <c r="E11" t="s">
        <v>8</v>
      </c>
      <c r="F11">
        <v>34</v>
      </c>
      <c r="G11" s="193">
        <v>2700.4</v>
      </c>
      <c r="H11" s="194">
        <v>18497.740000000002</v>
      </c>
      <c r="I11">
        <v>0</v>
      </c>
      <c r="J11" t="s">
        <v>2906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45593</v>
      </c>
      <c r="C12" s="205">
        <v>1003</v>
      </c>
      <c r="D12" t="s">
        <v>28</v>
      </c>
      <c r="E12" t="s">
        <v>7</v>
      </c>
      <c r="F12">
        <v>34</v>
      </c>
      <c r="G12" s="193">
        <v>2769.62</v>
      </c>
      <c r="H12" s="194">
        <v>18999.6198</v>
      </c>
      <c r="I12">
        <v>0</v>
      </c>
      <c r="J12" t="s">
        <v>1426</v>
      </c>
      <c r="K12" s="45">
        <f>Tabla_Consulta_desde_saif[[#This Row],[Columna2]]/Tabla_Consulta_desde_saif[[#This Row],[Columna1]]</f>
        <v>6.8600096042056311</v>
      </c>
      <c r="R12" s="123"/>
    </row>
    <row r="13" spans="1:18">
      <c r="A13" t="s">
        <v>699</v>
      </c>
      <c r="B13" s="1">
        <v>45593</v>
      </c>
      <c r="C13" s="205">
        <v>1007</v>
      </c>
      <c r="D13" t="s">
        <v>6</v>
      </c>
      <c r="E13" t="s">
        <v>7</v>
      </c>
      <c r="F13">
        <v>34</v>
      </c>
      <c r="G13" s="193">
        <v>27302.76</v>
      </c>
      <c r="H13" s="194">
        <v>190300.2372</v>
      </c>
      <c r="I13">
        <v>0</v>
      </c>
      <c r="J13" t="s">
        <v>1223</v>
      </c>
      <c r="K13" s="45">
        <f>Tabla_Consulta_desde_saif[[#This Row],[Columna2]]/Tabla_Consulta_desde_saif[[#This Row],[Columna1]]</f>
        <v>6.9700000000000006</v>
      </c>
    </row>
    <row r="14" spans="1:18">
      <c r="A14" t="s">
        <v>699</v>
      </c>
      <c r="B14" s="1">
        <v>45593</v>
      </c>
      <c r="C14" s="205">
        <v>1014</v>
      </c>
      <c r="D14" t="s">
        <v>28</v>
      </c>
      <c r="E14" t="s">
        <v>7</v>
      </c>
      <c r="F14">
        <v>34</v>
      </c>
      <c r="G14" s="193">
        <v>1869600</v>
      </c>
      <c r="H14" s="194">
        <v>13012416</v>
      </c>
      <c r="I14">
        <v>0</v>
      </c>
      <c r="J14" t="s">
        <v>1219</v>
      </c>
      <c r="K14" s="45">
        <f>Tabla_Consulta_desde_saif[[#This Row],[Columna2]]/Tabla_Consulta_desde_saif[[#This Row],[Columna1]]</f>
        <v>6.96</v>
      </c>
      <c r="R14" s="123"/>
    </row>
    <row r="15" spans="1:18">
      <c r="A15" t="s">
        <v>700</v>
      </c>
      <c r="B15" s="1">
        <v>45593</v>
      </c>
      <c r="C15" s="205">
        <v>1017</v>
      </c>
      <c r="D15" t="s">
        <v>6</v>
      </c>
      <c r="E15" t="s">
        <v>7</v>
      </c>
      <c r="F15">
        <v>34</v>
      </c>
      <c r="G15" s="193">
        <v>20756.13</v>
      </c>
      <c r="H15" s="194">
        <v>144670.2261</v>
      </c>
      <c r="I15">
        <v>0</v>
      </c>
      <c r="J15" t="s">
        <v>1262</v>
      </c>
      <c r="K15" s="45">
        <f>Tabla_Consulta_desde_saif[[#This Row],[Columna2]]/Tabla_Consulta_desde_saif[[#This Row],[Columna1]]</f>
        <v>6.97</v>
      </c>
    </row>
    <row r="16" spans="1:18">
      <c r="A16" t="s">
        <v>700</v>
      </c>
      <c r="B16" s="1">
        <v>45593</v>
      </c>
      <c r="C16" s="205">
        <v>1017</v>
      </c>
      <c r="D16" t="s">
        <v>28</v>
      </c>
      <c r="E16" t="s">
        <v>8</v>
      </c>
      <c r="F16">
        <v>34</v>
      </c>
      <c r="G16" s="193">
        <v>6753.05</v>
      </c>
      <c r="H16" s="194">
        <v>52305.86</v>
      </c>
      <c r="I16">
        <v>0</v>
      </c>
      <c r="J16" t="s">
        <v>1262</v>
      </c>
      <c r="K16" s="45">
        <f>Tabla_Consulta_desde_saif[[#This Row],[Columna2]]/Tabla_Consulta_desde_saif[[#This Row],[Columna1]]</f>
        <v>7.7455164703356258</v>
      </c>
      <c r="R16" s="123"/>
    </row>
    <row r="17" spans="1:18">
      <c r="A17" t="s">
        <v>699</v>
      </c>
      <c r="B17" s="1">
        <v>45593</v>
      </c>
      <c r="C17" s="205">
        <v>1018</v>
      </c>
      <c r="D17" t="s">
        <v>6</v>
      </c>
      <c r="E17" t="s">
        <v>7</v>
      </c>
      <c r="F17">
        <v>34</v>
      </c>
      <c r="G17" s="193">
        <v>8987462.4499999993</v>
      </c>
      <c r="H17" s="194">
        <v>62642613.276500002</v>
      </c>
      <c r="I17">
        <v>0</v>
      </c>
      <c r="J17" t="s">
        <v>1254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700</v>
      </c>
      <c r="B18" s="1">
        <v>45593</v>
      </c>
      <c r="C18" s="205">
        <v>1033</v>
      </c>
      <c r="D18" t="s">
        <v>6</v>
      </c>
      <c r="E18" t="s">
        <v>7</v>
      </c>
      <c r="F18">
        <v>34</v>
      </c>
      <c r="G18" s="193">
        <v>34894.879999999997</v>
      </c>
      <c r="H18" s="194">
        <v>243217.31359999999</v>
      </c>
      <c r="I18">
        <v>0</v>
      </c>
      <c r="J18" t="s">
        <v>1865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45593</v>
      </c>
      <c r="C19" s="205">
        <v>3001</v>
      </c>
      <c r="D19" t="s">
        <v>6</v>
      </c>
      <c r="E19" t="s">
        <v>7</v>
      </c>
      <c r="F19">
        <v>34</v>
      </c>
      <c r="G19" s="193">
        <v>14373.29</v>
      </c>
      <c r="H19" s="194">
        <v>100181.83130000001</v>
      </c>
      <c r="I19">
        <v>0</v>
      </c>
      <c r="J19" t="s">
        <v>1535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45593</v>
      </c>
      <c r="C20" s="205">
        <v>3002</v>
      </c>
      <c r="D20" t="s">
        <v>28</v>
      </c>
      <c r="E20" t="s">
        <v>8</v>
      </c>
      <c r="F20">
        <v>34</v>
      </c>
      <c r="G20" s="193">
        <v>1777.33</v>
      </c>
      <c r="H20" s="194">
        <v>12333.9202</v>
      </c>
      <c r="I20">
        <v>0</v>
      </c>
      <c r="J20" t="s">
        <v>1540</v>
      </c>
      <c r="K20" s="45">
        <f>Tabla_Consulta_desde_saif[[#This Row],[Columna2]]/Tabla_Consulta_desde_saif[[#This Row],[Columna1]]</f>
        <v>6.9395780187134637</v>
      </c>
      <c r="R20" s="123"/>
    </row>
    <row r="21" spans="1:18">
      <c r="A21" t="s">
        <v>9</v>
      </c>
      <c r="B21" s="1">
        <v>45593</v>
      </c>
      <c r="C21" s="205">
        <v>3004</v>
      </c>
      <c r="D21" t="s">
        <v>6</v>
      </c>
      <c r="E21" t="s">
        <v>8</v>
      </c>
      <c r="F21">
        <v>34</v>
      </c>
      <c r="G21" s="193">
        <v>4841.53</v>
      </c>
      <c r="H21" s="194">
        <v>33164.480499999998</v>
      </c>
      <c r="I21">
        <v>0</v>
      </c>
      <c r="J21" t="s">
        <v>1549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9</v>
      </c>
      <c r="B22" s="1">
        <v>45593</v>
      </c>
      <c r="C22" s="205">
        <v>3007</v>
      </c>
      <c r="D22" t="s">
        <v>6</v>
      </c>
      <c r="E22" t="s">
        <v>8</v>
      </c>
      <c r="F22">
        <v>34</v>
      </c>
      <c r="G22" s="193">
        <v>2.88</v>
      </c>
      <c r="H22" s="194">
        <v>19.756799999999998</v>
      </c>
      <c r="I22">
        <v>0</v>
      </c>
      <c r="J22" t="s">
        <v>1561</v>
      </c>
      <c r="K22" s="45">
        <f>Tabla_Consulta_desde_saif[[#This Row],[Columna2]]/Tabla_Consulta_desde_saif[[#This Row],[Columna1]]</f>
        <v>6.8599999999999994</v>
      </c>
      <c r="R22" s="123"/>
    </row>
    <row r="23" spans="1:18">
      <c r="A23" t="s">
        <v>9</v>
      </c>
      <c r="B23" s="1">
        <v>45593</v>
      </c>
      <c r="C23" s="205">
        <v>3026</v>
      </c>
      <c r="D23" t="s">
        <v>6</v>
      </c>
      <c r="E23" t="s">
        <v>8</v>
      </c>
      <c r="F23">
        <v>34</v>
      </c>
      <c r="G23" s="193">
        <v>150</v>
      </c>
      <c r="H23" s="194">
        <v>1027.5</v>
      </c>
      <c r="I23">
        <v>0</v>
      </c>
      <c r="J23" t="s">
        <v>1642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703</v>
      </c>
      <c r="B24" s="1">
        <v>45593</v>
      </c>
      <c r="C24" s="205">
        <v>27002</v>
      </c>
      <c r="D24" t="s">
        <v>6</v>
      </c>
      <c r="E24" t="s">
        <v>7</v>
      </c>
      <c r="F24">
        <v>34</v>
      </c>
      <c r="G24" s="193">
        <v>25745.45</v>
      </c>
      <c r="H24" s="194">
        <v>179445.78649999999</v>
      </c>
      <c r="I24">
        <v>0</v>
      </c>
      <c r="J24" t="s">
        <v>2906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698</v>
      </c>
      <c r="B25" s="1">
        <v>45593</v>
      </c>
      <c r="C25" s="205">
        <v>74002</v>
      </c>
      <c r="D25" t="s">
        <v>6</v>
      </c>
      <c r="E25" t="s">
        <v>7</v>
      </c>
      <c r="F25">
        <v>34</v>
      </c>
      <c r="G25" s="193">
        <v>1612.42</v>
      </c>
      <c r="H25" s="194">
        <v>11238.5674</v>
      </c>
      <c r="I25">
        <v>0</v>
      </c>
      <c r="J25" t="s">
        <v>2181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698</v>
      </c>
      <c r="B26" s="1">
        <v>45593</v>
      </c>
      <c r="C26" s="205">
        <v>74003</v>
      </c>
      <c r="D26" t="s">
        <v>6</v>
      </c>
      <c r="E26" t="s">
        <v>8</v>
      </c>
      <c r="F26">
        <v>34</v>
      </c>
      <c r="G26" s="193">
        <v>1011.44</v>
      </c>
      <c r="H26" s="194">
        <v>6928.3639999999996</v>
      </c>
      <c r="I26">
        <v>0</v>
      </c>
      <c r="J26" t="s">
        <v>2855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699</v>
      </c>
      <c r="B27" s="1">
        <v>45593</v>
      </c>
      <c r="C27" s="205">
        <v>1005</v>
      </c>
      <c r="D27" t="s">
        <v>6</v>
      </c>
      <c r="E27" t="s">
        <v>8</v>
      </c>
      <c r="F27">
        <v>34</v>
      </c>
      <c r="G27" s="193">
        <v>132958.39000000001</v>
      </c>
      <c r="H27" s="194">
        <v>910764.97149999999</v>
      </c>
      <c r="I27">
        <v>0</v>
      </c>
      <c r="J27" t="s">
        <v>1251</v>
      </c>
      <c r="K27" s="45">
        <f>Tabla_Consulta_desde_saif[[#This Row],[Columna2]]/Tabla_Consulta_desde_saif[[#This Row],[Columna1]]</f>
        <v>6.8499999999999988</v>
      </c>
    </row>
    <row r="28" spans="1:18">
      <c r="A28" t="s">
        <v>700</v>
      </c>
      <c r="B28" s="1">
        <v>45593</v>
      </c>
      <c r="C28" s="205">
        <v>1017</v>
      </c>
      <c r="D28" t="s">
        <v>6</v>
      </c>
      <c r="E28" t="s">
        <v>8</v>
      </c>
      <c r="F28">
        <v>34</v>
      </c>
      <c r="G28" s="193">
        <v>5961.07</v>
      </c>
      <c r="H28" s="194">
        <v>40833.3295</v>
      </c>
      <c r="I28">
        <v>0</v>
      </c>
      <c r="J28" t="s">
        <v>1262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700</v>
      </c>
      <c r="B29" s="1">
        <v>45593</v>
      </c>
      <c r="C29" s="205">
        <v>1033</v>
      </c>
      <c r="D29" t="s">
        <v>28</v>
      </c>
      <c r="E29" t="s">
        <v>8</v>
      </c>
      <c r="F29">
        <v>34</v>
      </c>
      <c r="G29" s="193">
        <v>25839.69</v>
      </c>
      <c r="H29" s="194">
        <v>179844.24239999999</v>
      </c>
      <c r="I29">
        <v>0</v>
      </c>
      <c r="J29" t="s">
        <v>1865</v>
      </c>
      <c r="K29" s="45">
        <f>Tabla_Consulta_desde_saif[[#This Row],[Columna2]]/Tabla_Consulta_desde_saif[[#This Row],[Columna1]]</f>
        <v>6.96</v>
      </c>
      <c r="R29" s="123"/>
    </row>
    <row r="30" spans="1:18">
      <c r="A30" t="s">
        <v>9</v>
      </c>
      <c r="B30" s="1">
        <v>45593</v>
      </c>
      <c r="C30" s="205">
        <v>3003</v>
      </c>
      <c r="D30" t="s">
        <v>6</v>
      </c>
      <c r="E30" t="s">
        <v>8</v>
      </c>
      <c r="F30">
        <v>34</v>
      </c>
      <c r="G30" s="193">
        <v>14.58</v>
      </c>
      <c r="H30" s="194">
        <v>100.0188</v>
      </c>
      <c r="I30">
        <v>0</v>
      </c>
      <c r="J30" t="s">
        <v>1544</v>
      </c>
      <c r="K30" s="45">
        <f>Tabla_Consulta_desde_saif[[#This Row],[Columna2]]/Tabla_Consulta_desde_saif[[#This Row],[Columna1]]</f>
        <v>6.86</v>
      </c>
      <c r="R30" s="123"/>
    </row>
    <row r="31" spans="1:18">
      <c r="A31" t="s">
        <v>9</v>
      </c>
      <c r="B31" s="1">
        <v>45593</v>
      </c>
      <c r="C31" s="205">
        <v>3005</v>
      </c>
      <c r="D31" t="s">
        <v>6</v>
      </c>
      <c r="E31" t="s">
        <v>8</v>
      </c>
      <c r="F31">
        <v>34</v>
      </c>
      <c r="G31" s="193">
        <v>527.39</v>
      </c>
      <c r="H31" s="194">
        <v>3612.6215000000002</v>
      </c>
      <c r="I31">
        <v>0</v>
      </c>
      <c r="J31" t="s">
        <v>1552</v>
      </c>
      <c r="K31" s="45">
        <f>Tabla_Consulta_desde_saif[[#This Row],[Columna2]]/Tabla_Consulta_desde_saif[[#This Row],[Columna1]]</f>
        <v>6.8500000000000005</v>
      </c>
      <c r="R31" s="123"/>
    </row>
    <row r="32" spans="1:18">
      <c r="A32" t="s">
        <v>9</v>
      </c>
      <c r="B32" s="1">
        <v>45593</v>
      </c>
      <c r="C32" s="205">
        <v>3006</v>
      </c>
      <c r="D32" t="s">
        <v>6</v>
      </c>
      <c r="E32" t="s">
        <v>8</v>
      </c>
      <c r="F32">
        <v>34</v>
      </c>
      <c r="G32" s="193">
        <v>540</v>
      </c>
      <c r="H32" s="194">
        <v>3736.8</v>
      </c>
      <c r="I32" s="204">
        <v>0</v>
      </c>
      <c r="J32" s="204" t="s">
        <v>1557</v>
      </c>
      <c r="K32" s="45">
        <f>Tabla_Consulta_desde_saif[[#This Row],[Columna2]]/Tabla_Consulta_desde_saif[[#This Row],[Columna1]]</f>
        <v>6.92</v>
      </c>
      <c r="R32" s="123"/>
    </row>
    <row r="33" spans="1:18">
      <c r="A33" t="s">
        <v>9</v>
      </c>
      <c r="B33" s="1">
        <v>45593</v>
      </c>
      <c r="C33" s="205">
        <v>3012</v>
      </c>
      <c r="D33" t="s">
        <v>6</v>
      </c>
      <c r="E33" t="s">
        <v>8</v>
      </c>
      <c r="F33">
        <v>34</v>
      </c>
      <c r="G33" s="193">
        <v>133.80000000000001</v>
      </c>
      <c r="H33" s="194">
        <v>916.53</v>
      </c>
      <c r="I33">
        <v>0</v>
      </c>
      <c r="J33" t="s">
        <v>1577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9</v>
      </c>
      <c r="B34" s="1">
        <v>45593</v>
      </c>
      <c r="C34" s="205">
        <v>3022</v>
      </c>
      <c r="D34" t="s">
        <v>6</v>
      </c>
      <c r="E34" t="s">
        <v>8</v>
      </c>
      <c r="F34">
        <v>34</v>
      </c>
      <c r="G34" s="193">
        <v>207.12</v>
      </c>
      <c r="H34" s="194">
        <v>1418.7719999999999</v>
      </c>
      <c r="I34">
        <v>0</v>
      </c>
      <c r="J34" t="s">
        <v>1596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45593</v>
      </c>
      <c r="C35" s="205">
        <v>3048</v>
      </c>
      <c r="D35" t="s">
        <v>6</v>
      </c>
      <c r="E35" t="s">
        <v>8</v>
      </c>
      <c r="F35">
        <v>34</v>
      </c>
      <c r="G35" s="193">
        <v>14.63</v>
      </c>
      <c r="H35" s="194">
        <v>100.3618</v>
      </c>
      <c r="I35">
        <v>0</v>
      </c>
      <c r="J35" t="s">
        <v>2942</v>
      </c>
      <c r="K35" s="45">
        <f>Tabla_Consulta_desde_saif[[#This Row],[Columna2]]/Tabla_Consulta_desde_saif[[#This Row],[Columna1]]</f>
        <v>6.8599999999999994</v>
      </c>
      <c r="R35" s="123"/>
    </row>
    <row r="36" spans="1:18">
      <c r="A36" t="s">
        <v>683</v>
      </c>
      <c r="B36" s="1">
        <v>45593</v>
      </c>
      <c r="C36" s="205">
        <v>75003</v>
      </c>
      <c r="D36" t="s">
        <v>6</v>
      </c>
      <c r="E36" t="s">
        <v>8</v>
      </c>
      <c r="F36">
        <v>34</v>
      </c>
      <c r="G36" s="193">
        <v>3087.28</v>
      </c>
      <c r="H36" s="194">
        <v>21147.867999999999</v>
      </c>
      <c r="I36">
        <v>0</v>
      </c>
      <c r="J36" t="s">
        <v>2831</v>
      </c>
      <c r="K36" s="45">
        <f>Tabla_Consulta_desde_saif[[#This Row],[Columna2]]/Tabla_Consulta_desde_saif[[#This Row],[Columna1]]</f>
        <v>6.8499999999999988</v>
      </c>
      <c r="R36" s="123"/>
    </row>
    <row r="37" spans="1:18">
      <c r="A37" t="s">
        <v>699</v>
      </c>
      <c r="B37" s="1">
        <v>45593</v>
      </c>
      <c r="C37" s="205">
        <v>1018</v>
      </c>
      <c r="D37" t="s">
        <v>6</v>
      </c>
      <c r="E37" t="s">
        <v>8</v>
      </c>
      <c r="F37">
        <v>34</v>
      </c>
      <c r="G37" s="193">
        <v>618809.29</v>
      </c>
      <c r="H37" s="194">
        <v>4238843.6365</v>
      </c>
      <c r="I37">
        <v>0</v>
      </c>
      <c r="J37" t="s">
        <v>1254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9</v>
      </c>
      <c r="B38" s="1">
        <v>45593</v>
      </c>
      <c r="C38" s="205">
        <v>3004</v>
      </c>
      <c r="D38" t="s">
        <v>28</v>
      </c>
      <c r="E38" t="s">
        <v>8</v>
      </c>
      <c r="F38">
        <v>34</v>
      </c>
      <c r="G38" s="193">
        <v>621.88</v>
      </c>
      <c r="H38" s="194">
        <v>4328.2848000000004</v>
      </c>
      <c r="I38">
        <v>0</v>
      </c>
      <c r="J38" t="s">
        <v>1549</v>
      </c>
      <c r="K38" s="45">
        <f>Tabla_Consulta_desde_saif[[#This Row],[Columna2]]/Tabla_Consulta_desde_saif[[#This Row],[Columna1]]</f>
        <v>6.9600000000000009</v>
      </c>
      <c r="R38" s="123"/>
    </row>
    <row r="39" spans="1:18">
      <c r="A39" t="s">
        <v>9</v>
      </c>
      <c r="B39" s="1">
        <v>45593</v>
      </c>
      <c r="C39" s="205">
        <v>3030</v>
      </c>
      <c r="D39" t="s">
        <v>6</v>
      </c>
      <c r="E39" t="s">
        <v>8</v>
      </c>
      <c r="F39">
        <v>34</v>
      </c>
      <c r="G39" s="193">
        <v>45.41</v>
      </c>
      <c r="H39" s="194">
        <v>311.05849999999998</v>
      </c>
      <c r="I39">
        <v>0</v>
      </c>
      <c r="J39" t="s">
        <v>1627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683</v>
      </c>
      <c r="B40" s="1">
        <v>45593</v>
      </c>
      <c r="C40" s="205">
        <v>75003</v>
      </c>
      <c r="D40" t="s">
        <v>6</v>
      </c>
      <c r="E40" t="s">
        <v>7</v>
      </c>
      <c r="F40">
        <v>34</v>
      </c>
      <c r="G40" s="193">
        <v>1087.3800000000001</v>
      </c>
      <c r="H40" s="194">
        <v>7579.0385999999999</v>
      </c>
      <c r="I40">
        <v>0</v>
      </c>
      <c r="J40" t="s">
        <v>2831</v>
      </c>
      <c r="K40" s="45">
        <f>Tabla_Consulta_desde_saif[[#This Row],[Columna2]]/Tabla_Consulta_desde_saif[[#This Row],[Columna1]]</f>
        <v>6.9699999999999989</v>
      </c>
      <c r="R40" s="123"/>
    </row>
    <row r="41" spans="1:18">
      <c r="A41" t="s">
        <v>699</v>
      </c>
      <c r="B41" s="1">
        <v>45593</v>
      </c>
      <c r="C41" s="205">
        <v>1001</v>
      </c>
      <c r="D41" t="s">
        <v>28</v>
      </c>
      <c r="E41" t="s">
        <v>7</v>
      </c>
      <c r="F41">
        <v>34</v>
      </c>
      <c r="G41" s="193">
        <v>5138.8100000000004</v>
      </c>
      <c r="H41" s="194">
        <v>35256.432009999997</v>
      </c>
      <c r="I41">
        <v>0</v>
      </c>
      <c r="J41" t="s">
        <v>1181</v>
      </c>
      <c r="K41" s="45">
        <f>Tabla_Consulta_desde_saif[[#This Row],[Columna2]]/Tabla_Consulta_desde_saif[[#This Row],[Columna1]]</f>
        <v>6.8608164166412058</v>
      </c>
      <c r="R41" s="123"/>
    </row>
    <row r="42" spans="1:18">
      <c r="A42" t="s">
        <v>699</v>
      </c>
      <c r="B42" s="1">
        <v>45593</v>
      </c>
      <c r="C42" s="205">
        <v>1005</v>
      </c>
      <c r="D42" t="s">
        <v>28</v>
      </c>
      <c r="E42" t="s">
        <v>7</v>
      </c>
      <c r="F42">
        <v>34</v>
      </c>
      <c r="G42" s="193">
        <v>443481.47</v>
      </c>
      <c r="H42" s="194">
        <v>3091065.8459000001</v>
      </c>
      <c r="I42">
        <v>0</v>
      </c>
      <c r="J42" t="s">
        <v>1251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45593</v>
      </c>
      <c r="C43" s="205">
        <v>1007</v>
      </c>
      <c r="D43" t="s">
        <v>6</v>
      </c>
      <c r="E43" t="s">
        <v>8</v>
      </c>
      <c r="F43">
        <v>34</v>
      </c>
      <c r="G43" s="193">
        <v>3507.87</v>
      </c>
      <c r="H43" s="194">
        <v>24028.909500000002</v>
      </c>
      <c r="I43">
        <v>0</v>
      </c>
      <c r="J43" t="s">
        <v>1223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699</v>
      </c>
      <c r="B44" s="1">
        <v>45593</v>
      </c>
      <c r="C44" s="205">
        <v>1009</v>
      </c>
      <c r="D44" t="s">
        <v>28</v>
      </c>
      <c r="E44" t="s">
        <v>8</v>
      </c>
      <c r="F44">
        <v>34</v>
      </c>
      <c r="G44" s="193">
        <v>4336680.5</v>
      </c>
      <c r="H44" s="194">
        <v>40194371.8279</v>
      </c>
      <c r="I44">
        <v>0</v>
      </c>
      <c r="J44" t="s">
        <v>1173</v>
      </c>
      <c r="K44" s="45">
        <f>Tabla_Consulta_desde_saif[[#This Row],[Columna2]]/Tabla_Consulta_desde_saif[[#This Row],[Columna1]]</f>
        <v>9.2684650916524749</v>
      </c>
      <c r="R44" s="123"/>
    </row>
    <row r="45" spans="1:18">
      <c r="A45" t="s">
        <v>699</v>
      </c>
      <c r="B45" s="1">
        <v>45593</v>
      </c>
      <c r="C45" s="205">
        <v>1014</v>
      </c>
      <c r="D45" t="s">
        <v>6</v>
      </c>
      <c r="E45" t="s">
        <v>7</v>
      </c>
      <c r="F45">
        <v>34</v>
      </c>
      <c r="G45" s="193">
        <v>144073.75</v>
      </c>
      <c r="H45" s="194">
        <v>1004194.0375</v>
      </c>
      <c r="I45">
        <v>0</v>
      </c>
      <c r="J45" t="s">
        <v>1219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45593</v>
      </c>
      <c r="C46" s="205">
        <v>3004</v>
      </c>
      <c r="D46" t="s">
        <v>6</v>
      </c>
      <c r="E46" t="s">
        <v>7</v>
      </c>
      <c r="F46">
        <v>34</v>
      </c>
      <c r="G46" s="193">
        <v>4796.0600000000004</v>
      </c>
      <c r="H46" s="194">
        <v>33428.538200000003</v>
      </c>
      <c r="I46">
        <v>0</v>
      </c>
      <c r="J46" t="s">
        <v>1549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45593</v>
      </c>
      <c r="C47" s="205">
        <v>3010</v>
      </c>
      <c r="D47" t="s">
        <v>6</v>
      </c>
      <c r="E47" t="s">
        <v>7</v>
      </c>
      <c r="F47">
        <v>34</v>
      </c>
      <c r="G47" s="193">
        <v>276.14999999999998</v>
      </c>
      <c r="H47" s="194">
        <v>1924.7655</v>
      </c>
      <c r="I47">
        <v>0</v>
      </c>
      <c r="J47" t="s">
        <v>1569</v>
      </c>
      <c r="K47" s="45">
        <f>Tabla_Consulta_desde_saif[[#This Row],[Columna2]]/Tabla_Consulta_desde_saif[[#This Row],[Columna1]]</f>
        <v>6.9700000000000006</v>
      </c>
      <c r="R47" s="123"/>
    </row>
    <row r="48" spans="1:18">
      <c r="A48" t="s">
        <v>9</v>
      </c>
      <c r="B48" s="1">
        <v>45593</v>
      </c>
      <c r="C48" s="205">
        <v>3015</v>
      </c>
      <c r="D48" t="s">
        <v>6</v>
      </c>
      <c r="E48" t="s">
        <v>7</v>
      </c>
      <c r="F48">
        <v>34</v>
      </c>
      <c r="G48" s="193">
        <v>205.49</v>
      </c>
      <c r="H48" s="194">
        <v>1432.2653</v>
      </c>
      <c r="I48">
        <v>0</v>
      </c>
      <c r="J48" t="s">
        <v>1584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45593</v>
      </c>
      <c r="C49" s="205">
        <v>3025</v>
      </c>
      <c r="D49" t="s">
        <v>6</v>
      </c>
      <c r="E49" t="s">
        <v>7</v>
      </c>
      <c r="F49">
        <v>34</v>
      </c>
      <c r="G49" s="193">
        <v>0.72</v>
      </c>
      <c r="H49" s="194">
        <v>5.0111999999999997</v>
      </c>
      <c r="I49">
        <v>0</v>
      </c>
      <c r="J49" t="s">
        <v>1612</v>
      </c>
      <c r="K49" s="45">
        <f>Tabla_Consulta_desde_saif[[#This Row],[Columna2]]/Tabla_Consulta_desde_saif[[#This Row],[Columna1]]</f>
        <v>6.96</v>
      </c>
      <c r="R49" s="123"/>
    </row>
    <row r="50" spans="1:18">
      <c r="A50" t="s">
        <v>683</v>
      </c>
      <c r="B50" s="1">
        <v>45593</v>
      </c>
      <c r="C50" s="205">
        <v>75001</v>
      </c>
      <c r="D50" t="s">
        <v>6</v>
      </c>
      <c r="E50" t="s">
        <v>7</v>
      </c>
      <c r="F50">
        <v>34</v>
      </c>
      <c r="G50" s="193">
        <v>3308.12</v>
      </c>
      <c r="H50" s="194">
        <v>23057.596399999999</v>
      </c>
      <c r="I50">
        <v>0</v>
      </c>
      <c r="J50" t="s">
        <v>2823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45593</v>
      </c>
      <c r="C51" s="205">
        <v>1014</v>
      </c>
      <c r="D51" t="s">
        <v>28</v>
      </c>
      <c r="E51" t="s">
        <v>8</v>
      </c>
      <c r="F51">
        <v>34</v>
      </c>
      <c r="G51" s="193">
        <v>100812.11</v>
      </c>
      <c r="H51" s="194">
        <v>697451.80119999999</v>
      </c>
      <c r="I51">
        <v>0</v>
      </c>
      <c r="J51" t="s">
        <v>1219</v>
      </c>
      <c r="K51" s="45">
        <f>Tabla_Consulta_desde_saif[[#This Row],[Columna2]]/Tabla_Consulta_desde_saif[[#This Row],[Columna1]]</f>
        <v>6.9183335335407623</v>
      </c>
      <c r="R51" s="123"/>
    </row>
    <row r="52" spans="1:18">
      <c r="A52" t="s">
        <v>699</v>
      </c>
      <c r="B52" s="1">
        <v>45593</v>
      </c>
      <c r="C52" s="205">
        <v>1016</v>
      </c>
      <c r="D52" t="s">
        <v>28</v>
      </c>
      <c r="E52" t="s">
        <v>7</v>
      </c>
      <c r="F52">
        <v>34</v>
      </c>
      <c r="G52" s="193">
        <v>439.76</v>
      </c>
      <c r="H52" s="194">
        <v>3012.3560000000002</v>
      </c>
      <c r="I52">
        <v>0</v>
      </c>
      <c r="J52" t="s">
        <v>1465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9</v>
      </c>
      <c r="B53" s="1">
        <v>45593</v>
      </c>
      <c r="C53" s="205">
        <v>3002</v>
      </c>
      <c r="D53" t="s">
        <v>6</v>
      </c>
      <c r="E53" t="s">
        <v>7</v>
      </c>
      <c r="F53">
        <v>34</v>
      </c>
      <c r="G53" s="193">
        <v>4612.92</v>
      </c>
      <c r="H53" s="194">
        <v>32152.0524</v>
      </c>
      <c r="I53">
        <v>0</v>
      </c>
      <c r="J53" t="s">
        <v>1540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45593</v>
      </c>
      <c r="C54" s="205">
        <v>3002</v>
      </c>
      <c r="D54" t="s">
        <v>6</v>
      </c>
      <c r="E54" t="s">
        <v>8</v>
      </c>
      <c r="F54">
        <v>34</v>
      </c>
      <c r="G54" s="193">
        <v>5278.83</v>
      </c>
      <c r="H54" s="194">
        <v>36159.985500000003</v>
      </c>
      <c r="I54">
        <v>0</v>
      </c>
      <c r="J54" t="s">
        <v>1540</v>
      </c>
      <c r="K54" s="45">
        <f>Tabla_Consulta_desde_saif[[#This Row],[Columna2]]/Tabla_Consulta_desde_saif[[#This Row],[Columna1]]</f>
        <v>6.8500000000000005</v>
      </c>
      <c r="R54" s="123"/>
    </row>
    <row r="55" spans="1:18">
      <c r="A55" t="s">
        <v>9</v>
      </c>
      <c r="B55" s="1">
        <v>45593</v>
      </c>
      <c r="C55" s="205">
        <v>3003</v>
      </c>
      <c r="D55" t="s">
        <v>6</v>
      </c>
      <c r="E55" t="s">
        <v>7</v>
      </c>
      <c r="F55">
        <v>34</v>
      </c>
      <c r="G55" s="193">
        <v>9797.5400000000009</v>
      </c>
      <c r="H55" s="194">
        <v>68288.853799999997</v>
      </c>
      <c r="I55">
        <v>0</v>
      </c>
      <c r="J55" t="s">
        <v>1544</v>
      </c>
      <c r="K55" s="45">
        <f>Tabla_Consulta_desde_saif[[#This Row],[Columna2]]/Tabla_Consulta_desde_saif[[#This Row],[Columna1]]</f>
        <v>6.9699999999999989</v>
      </c>
      <c r="R55" s="123"/>
    </row>
    <row r="56" spans="1:18">
      <c r="A56" t="s">
        <v>9</v>
      </c>
      <c r="B56" s="1">
        <v>45593</v>
      </c>
      <c r="C56" s="205">
        <v>3016</v>
      </c>
      <c r="D56" t="s">
        <v>6</v>
      </c>
      <c r="E56" t="s">
        <v>7</v>
      </c>
      <c r="F56">
        <v>34</v>
      </c>
      <c r="G56" s="193">
        <v>200</v>
      </c>
      <c r="H56" s="194">
        <v>1394</v>
      </c>
      <c r="I56">
        <v>0</v>
      </c>
      <c r="J56" t="s">
        <v>1589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45593</v>
      </c>
      <c r="C57" s="205">
        <v>3027</v>
      </c>
      <c r="D57" t="s">
        <v>6</v>
      </c>
      <c r="E57" t="s">
        <v>8</v>
      </c>
      <c r="F57">
        <v>34</v>
      </c>
      <c r="G57" s="193">
        <v>3.43</v>
      </c>
      <c r="H57" s="194">
        <v>23.4955</v>
      </c>
      <c r="I57">
        <v>0</v>
      </c>
      <c r="J57" t="s">
        <v>1649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9</v>
      </c>
      <c r="B58" s="1">
        <v>45593</v>
      </c>
      <c r="C58" s="205">
        <v>3031</v>
      </c>
      <c r="D58" t="s">
        <v>6</v>
      </c>
      <c r="E58" t="s">
        <v>8</v>
      </c>
      <c r="F58">
        <v>34</v>
      </c>
      <c r="G58" s="193">
        <v>30.8</v>
      </c>
      <c r="H58" s="194">
        <v>210.98</v>
      </c>
      <c r="I58">
        <v>0</v>
      </c>
      <c r="J58" t="s">
        <v>2022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45593</v>
      </c>
      <c r="C59" s="205">
        <v>3036</v>
      </c>
      <c r="D59" t="s">
        <v>6</v>
      </c>
      <c r="E59" t="s">
        <v>8</v>
      </c>
      <c r="F59">
        <v>34</v>
      </c>
      <c r="G59" s="193">
        <v>60</v>
      </c>
      <c r="H59" s="194">
        <v>411</v>
      </c>
      <c r="I59">
        <v>0</v>
      </c>
      <c r="J59" t="s">
        <v>1661</v>
      </c>
      <c r="K59" s="45">
        <f>Tabla_Consulta_desde_saif[[#This Row],[Columna2]]/Tabla_Consulta_desde_saif[[#This Row],[Columna1]]</f>
        <v>6.85</v>
      </c>
      <c r="R59" s="123"/>
    </row>
    <row r="60" spans="1:18">
      <c r="A60" t="s">
        <v>703</v>
      </c>
      <c r="B60" s="1">
        <v>45593</v>
      </c>
      <c r="C60" s="205">
        <v>27003</v>
      </c>
      <c r="D60" t="s">
        <v>6</v>
      </c>
      <c r="E60" t="s">
        <v>8</v>
      </c>
      <c r="F60">
        <v>34</v>
      </c>
      <c r="G60" s="193">
        <v>1498.92</v>
      </c>
      <c r="H60" s="194">
        <v>10417.494000000001</v>
      </c>
      <c r="I60">
        <v>0</v>
      </c>
      <c r="J60" t="s">
        <v>2910</v>
      </c>
      <c r="K60" s="45">
        <f>Tabla_Consulta_desde_saif[[#This Row],[Columna2]]/Tabla_Consulta_desde_saif[[#This Row],[Columna1]]</f>
        <v>6.95</v>
      </c>
      <c r="R60" s="123"/>
    </row>
    <row r="61" spans="1:18">
      <c r="A61" t="s">
        <v>703</v>
      </c>
      <c r="B61" s="1">
        <v>45593</v>
      </c>
      <c r="C61" s="205">
        <v>27007</v>
      </c>
      <c r="D61" t="s">
        <v>6</v>
      </c>
      <c r="E61" t="s">
        <v>7</v>
      </c>
      <c r="F61">
        <v>34</v>
      </c>
      <c r="G61" s="193">
        <v>2.39</v>
      </c>
      <c r="H61" s="194">
        <v>16.658300000000001</v>
      </c>
      <c r="I61">
        <v>0</v>
      </c>
      <c r="J61" t="s">
        <v>2920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698</v>
      </c>
      <c r="B62" s="1">
        <v>45593</v>
      </c>
      <c r="C62" s="205">
        <v>74002</v>
      </c>
      <c r="D62" t="s">
        <v>6</v>
      </c>
      <c r="E62" t="s">
        <v>8</v>
      </c>
      <c r="F62">
        <v>34</v>
      </c>
      <c r="G62" s="193">
        <v>323.64999999999998</v>
      </c>
      <c r="H62" s="194">
        <v>2223.4755</v>
      </c>
      <c r="I62">
        <v>0</v>
      </c>
      <c r="J62" t="s">
        <v>2181</v>
      </c>
      <c r="K62" s="45">
        <f>Tabla_Consulta_desde_saif[[#This Row],[Columna2]]/Tabla_Consulta_desde_saif[[#This Row],[Columna1]]</f>
        <v>6.87</v>
      </c>
      <c r="R62" s="123"/>
    </row>
    <row r="63" spans="1:18">
      <c r="A63" t="s">
        <v>683</v>
      </c>
      <c r="B63" s="1">
        <v>45593</v>
      </c>
      <c r="C63" s="205">
        <v>75004</v>
      </c>
      <c r="D63" t="s">
        <v>6</v>
      </c>
      <c r="E63" t="s">
        <v>8</v>
      </c>
      <c r="F63">
        <v>34</v>
      </c>
      <c r="G63" s="193">
        <v>93.8</v>
      </c>
      <c r="H63" s="194">
        <v>642.53</v>
      </c>
      <c r="I63">
        <v>0</v>
      </c>
      <c r="J63" t="s">
        <v>2835</v>
      </c>
      <c r="K63" s="45">
        <f>Tabla_Consulta_desde_saif[[#This Row],[Columna2]]/Tabla_Consulta_desde_saif[[#This Row],[Columna1]]</f>
        <v>6.85</v>
      </c>
    </row>
    <row r="64" spans="1:18">
      <c r="A64" t="s">
        <v>699</v>
      </c>
      <c r="B64" s="1">
        <v>45593</v>
      </c>
      <c r="C64" s="205">
        <v>1003</v>
      </c>
      <c r="D64" t="s">
        <v>6</v>
      </c>
      <c r="E64" t="s">
        <v>7</v>
      </c>
      <c r="F64">
        <v>34</v>
      </c>
      <c r="G64" s="193">
        <v>1830115.06</v>
      </c>
      <c r="H64" s="194">
        <v>12755901.9682</v>
      </c>
      <c r="I64">
        <v>0</v>
      </c>
      <c r="J64" t="s">
        <v>1426</v>
      </c>
      <c r="K64" s="45">
        <f>Tabla_Consulta_desde_saif[[#This Row],[Columna2]]/Tabla_Consulta_desde_saif[[#This Row],[Columna1]]</f>
        <v>6.97</v>
      </c>
    </row>
    <row r="65" spans="1:11">
      <c r="A65" t="s">
        <v>699</v>
      </c>
      <c r="B65" s="1">
        <v>45593</v>
      </c>
      <c r="C65" s="205">
        <v>1007</v>
      </c>
      <c r="D65" t="s">
        <v>28</v>
      </c>
      <c r="E65" t="s">
        <v>8</v>
      </c>
      <c r="F65">
        <v>34</v>
      </c>
      <c r="G65" s="193">
        <v>2454.4299999999998</v>
      </c>
      <c r="H65" s="194">
        <v>17082.8328</v>
      </c>
      <c r="I65">
        <v>0</v>
      </c>
      <c r="J65" t="s">
        <v>1223</v>
      </c>
      <c r="K65" s="45">
        <f>Tabla_Consulta_desde_saif[[#This Row],[Columna2]]/Tabla_Consulta_desde_saif[[#This Row],[Columna1]]</f>
        <v>6.9600000000000009</v>
      </c>
    </row>
    <row r="66" spans="1:11">
      <c r="A66" t="s">
        <v>699</v>
      </c>
      <c r="B66" s="1">
        <v>45593</v>
      </c>
      <c r="C66" s="205">
        <v>1009</v>
      </c>
      <c r="D66" t="s">
        <v>28</v>
      </c>
      <c r="E66" t="s">
        <v>7</v>
      </c>
      <c r="F66">
        <v>34</v>
      </c>
      <c r="G66" s="193">
        <v>201.41</v>
      </c>
      <c r="H66" s="194">
        <v>1381.6726000000001</v>
      </c>
      <c r="I66">
        <v>0</v>
      </c>
      <c r="J66" t="s">
        <v>1173</v>
      </c>
      <c r="K66" s="45">
        <f>Tabla_Consulta_desde_saif[[#This Row],[Columna2]]/Tabla_Consulta_desde_saif[[#This Row],[Columna1]]</f>
        <v>6.86</v>
      </c>
    </row>
    <row r="67" spans="1:11">
      <c r="A67" t="s">
        <v>699</v>
      </c>
      <c r="B67" s="1">
        <v>45593</v>
      </c>
      <c r="C67" s="205">
        <v>1016</v>
      </c>
      <c r="D67" t="s">
        <v>6</v>
      </c>
      <c r="E67" t="s">
        <v>7</v>
      </c>
      <c r="F67">
        <v>34</v>
      </c>
      <c r="G67" s="193">
        <v>1754921.98</v>
      </c>
      <c r="H67" s="194">
        <v>12231806.2006</v>
      </c>
      <c r="I67">
        <v>0</v>
      </c>
      <c r="J67" t="s">
        <v>1465</v>
      </c>
      <c r="K67" s="45">
        <f>Tabla_Consulta_desde_saif[[#This Row],[Columna2]]/Tabla_Consulta_desde_saif[[#This Row],[Columna1]]</f>
        <v>6.97</v>
      </c>
    </row>
    <row r="68" spans="1:11">
      <c r="A68" t="s">
        <v>699</v>
      </c>
      <c r="B68" s="1">
        <v>45593</v>
      </c>
      <c r="C68" s="205">
        <v>1016</v>
      </c>
      <c r="D68" t="s">
        <v>28</v>
      </c>
      <c r="E68" t="s">
        <v>8</v>
      </c>
      <c r="F68">
        <v>34</v>
      </c>
      <c r="G68" s="193">
        <v>268005.59000000003</v>
      </c>
      <c r="H68" s="194">
        <v>2678039.7269000001</v>
      </c>
      <c r="I68">
        <v>0</v>
      </c>
      <c r="J68" t="s">
        <v>1465</v>
      </c>
      <c r="K68" s="45">
        <f>Tabla_Consulta_desde_saif[[#This Row],[Columna2]]/Tabla_Consulta_desde_saif[[#This Row],[Columna1]]</f>
        <v>9.9924771229585172</v>
      </c>
    </row>
    <row r="69" spans="1:11">
      <c r="A69" t="s">
        <v>699</v>
      </c>
      <c r="B69" s="1">
        <v>45593</v>
      </c>
      <c r="C69" s="205">
        <v>1018</v>
      </c>
      <c r="D69" t="s">
        <v>28</v>
      </c>
      <c r="E69" t="s">
        <v>7</v>
      </c>
      <c r="F69">
        <v>34</v>
      </c>
      <c r="G69" s="193">
        <v>1052422.4099999999</v>
      </c>
      <c r="H69" s="194">
        <v>7219617.5964270001</v>
      </c>
      <c r="I69">
        <v>0</v>
      </c>
      <c r="J69" t="s">
        <v>1254</v>
      </c>
      <c r="K69" s="45">
        <f>Tabla_Consulta_desde_saif[[#This Row],[Columna2]]/Tabla_Consulta_desde_saif[[#This Row],[Columna1]]</f>
        <v>6.8599998706099399</v>
      </c>
    </row>
    <row r="70" spans="1:11">
      <c r="A70" t="s">
        <v>700</v>
      </c>
      <c r="B70" s="1">
        <v>45593</v>
      </c>
      <c r="C70" s="205">
        <v>1034</v>
      </c>
      <c r="D70" t="s">
        <v>28</v>
      </c>
      <c r="E70" t="s">
        <v>8</v>
      </c>
      <c r="F70">
        <v>34</v>
      </c>
      <c r="G70" s="193">
        <v>608653.55000000005</v>
      </c>
      <c r="H70" s="194">
        <v>5019327.1825000001</v>
      </c>
      <c r="I70">
        <v>0</v>
      </c>
      <c r="J70" t="s">
        <v>2046</v>
      </c>
      <c r="K70" s="45">
        <f>Tabla_Consulta_desde_saif[[#This Row],[Columna2]]/Tabla_Consulta_desde_saif[[#This Row],[Columna1]]</f>
        <v>8.2466079143052724</v>
      </c>
    </row>
    <row r="71" spans="1:11">
      <c r="A71" t="s">
        <v>9</v>
      </c>
      <c r="B71" s="1">
        <v>45593</v>
      </c>
      <c r="C71" s="205">
        <v>3005</v>
      </c>
      <c r="D71" t="s">
        <v>6</v>
      </c>
      <c r="E71" t="s">
        <v>7</v>
      </c>
      <c r="F71">
        <v>34</v>
      </c>
      <c r="G71" s="193">
        <v>30.13</v>
      </c>
      <c r="H71" s="194">
        <v>210.0061</v>
      </c>
      <c r="I71">
        <v>0</v>
      </c>
      <c r="J71" t="s">
        <v>1552</v>
      </c>
      <c r="K71" s="45">
        <f>Tabla_Consulta_desde_saif[[#This Row],[Columna2]]/Tabla_Consulta_desde_saif[[#This Row],[Columna1]]</f>
        <v>6.9700000000000006</v>
      </c>
    </row>
    <row r="72" spans="1:11">
      <c r="A72" t="s">
        <v>9</v>
      </c>
      <c r="B72" s="1">
        <v>45593</v>
      </c>
      <c r="C72" s="205">
        <v>3034</v>
      </c>
      <c r="D72" t="s">
        <v>6</v>
      </c>
      <c r="E72" t="s">
        <v>8</v>
      </c>
      <c r="F72">
        <v>34</v>
      </c>
      <c r="G72" s="193">
        <v>11.16</v>
      </c>
      <c r="H72" s="194">
        <v>76.445999999999998</v>
      </c>
      <c r="I72">
        <v>0</v>
      </c>
      <c r="J72" t="s">
        <v>1636</v>
      </c>
      <c r="K72" s="45">
        <f>Tabla_Consulta_desde_saif[[#This Row],[Columna2]]/Tabla_Consulta_desde_saif[[#This Row],[Columna1]]</f>
        <v>6.85</v>
      </c>
    </row>
    <row r="73" spans="1:11">
      <c r="A73" t="s">
        <v>703</v>
      </c>
      <c r="B73" s="1">
        <v>45593</v>
      </c>
      <c r="C73" s="205">
        <v>27003</v>
      </c>
      <c r="D73" t="s">
        <v>6</v>
      </c>
      <c r="E73" t="s">
        <v>7</v>
      </c>
      <c r="F73">
        <v>34</v>
      </c>
      <c r="G73" s="193">
        <v>1891.82</v>
      </c>
      <c r="H73" s="194">
        <v>13185.9854</v>
      </c>
      <c r="I73">
        <v>0</v>
      </c>
      <c r="J73" t="s">
        <v>2910</v>
      </c>
      <c r="K73" s="45">
        <f>Tabla_Consulta_desde_saif[[#This Row],[Columna2]]/Tabla_Consulta_desde_saif[[#This Row],[Columna1]]</f>
        <v>6.97</v>
      </c>
    </row>
    <row r="74" spans="1:11">
      <c r="A74" t="s">
        <v>703</v>
      </c>
      <c r="B74" s="1">
        <v>45593</v>
      </c>
      <c r="C74" s="205">
        <v>27009</v>
      </c>
      <c r="D74" t="s">
        <v>6</v>
      </c>
      <c r="E74" t="s">
        <v>8</v>
      </c>
      <c r="F74">
        <v>34</v>
      </c>
      <c r="G74" s="193">
        <v>2958.33</v>
      </c>
      <c r="H74" s="194">
        <v>20264.5605</v>
      </c>
      <c r="I74">
        <v>0</v>
      </c>
      <c r="J74" t="s">
        <v>2923</v>
      </c>
      <c r="K74" s="45">
        <f>Tabla_Consulta_desde_saif[[#This Row],[Columna2]]/Tabla_Consulta_desde_saif[[#This Row],[Columna1]]</f>
        <v>6.85</v>
      </c>
    </row>
    <row r="75" spans="1:11">
      <c r="A75" t="s">
        <v>699</v>
      </c>
      <c r="B75" s="1">
        <v>45593</v>
      </c>
      <c r="C75" s="205">
        <v>1003</v>
      </c>
      <c r="D75" t="s">
        <v>28</v>
      </c>
      <c r="E75" t="s">
        <v>8</v>
      </c>
      <c r="F75">
        <v>34</v>
      </c>
      <c r="G75" s="193">
        <v>561570.03</v>
      </c>
      <c r="H75" s="194">
        <v>4155595.2108</v>
      </c>
      <c r="I75">
        <v>0</v>
      </c>
      <c r="J75" t="s">
        <v>1426</v>
      </c>
      <c r="K75" s="45">
        <f>Tabla_Consulta_desde_saif[[#This Row],[Columna2]]/Tabla_Consulta_desde_saif[[#This Row],[Columna1]]</f>
        <v>7.3999590234542962</v>
      </c>
    </row>
    <row r="76" spans="1:11">
      <c r="A76" t="s">
        <v>699</v>
      </c>
      <c r="B76" s="1">
        <v>45593</v>
      </c>
      <c r="C76" s="205">
        <v>1005</v>
      </c>
      <c r="D76" t="s">
        <v>28</v>
      </c>
      <c r="E76" t="s">
        <v>8</v>
      </c>
      <c r="F76">
        <v>34</v>
      </c>
      <c r="G76" s="193">
        <v>3619018.3</v>
      </c>
      <c r="H76" s="194">
        <v>27416891.333500002</v>
      </c>
      <c r="I76">
        <v>0</v>
      </c>
      <c r="J76" t="s">
        <v>1251</v>
      </c>
      <c r="K76" s="45">
        <f>Tabla_Consulta_desde_saif[[#This Row],[Columna2]]/Tabla_Consulta_desde_saif[[#This Row],[Columna1]]</f>
        <v>7.5757813475273119</v>
      </c>
    </row>
    <row r="77" spans="1:11">
      <c r="A77" t="s">
        <v>700</v>
      </c>
      <c r="B77" s="1">
        <v>45593</v>
      </c>
      <c r="C77" s="205">
        <v>1036</v>
      </c>
      <c r="D77" t="s">
        <v>6</v>
      </c>
      <c r="E77" t="s">
        <v>7</v>
      </c>
      <c r="F77">
        <v>34</v>
      </c>
      <c r="G77" s="193">
        <v>12443.8</v>
      </c>
      <c r="H77" s="194">
        <v>86733.285999999993</v>
      </c>
      <c r="I77">
        <v>0</v>
      </c>
      <c r="J77" t="s">
        <v>2174</v>
      </c>
      <c r="K77" s="45">
        <f>Tabla_Consulta_desde_saif[[#This Row],[Columna2]]/Tabla_Consulta_desde_saif[[#This Row],[Columna1]]</f>
        <v>6.97</v>
      </c>
    </row>
    <row r="78" spans="1:11">
      <c r="A78" t="s">
        <v>9</v>
      </c>
      <c r="B78" s="1">
        <v>45593</v>
      </c>
      <c r="C78" s="205">
        <v>3059</v>
      </c>
      <c r="D78" t="s">
        <v>6</v>
      </c>
      <c r="E78" t="s">
        <v>8</v>
      </c>
      <c r="F78">
        <v>34</v>
      </c>
      <c r="G78" s="193">
        <v>85.32</v>
      </c>
      <c r="H78" s="194">
        <v>584.44200000000001</v>
      </c>
      <c r="I78">
        <v>0</v>
      </c>
      <c r="J78" t="s">
        <v>3516</v>
      </c>
      <c r="K78" s="45">
        <f>Tabla_Consulta_desde_saif[[#This Row],[Columna2]]/Tabla_Consulta_desde_saif[[#This Row],[Columna1]]</f>
        <v>6.8500000000000005</v>
      </c>
    </row>
    <row r="79" spans="1:11">
      <c r="A79" t="s">
        <v>699</v>
      </c>
      <c r="B79" s="1">
        <v>45593</v>
      </c>
      <c r="C79" s="205">
        <v>1001</v>
      </c>
      <c r="D79" t="s">
        <v>28</v>
      </c>
      <c r="E79" t="s">
        <v>8</v>
      </c>
      <c r="F79">
        <v>34</v>
      </c>
      <c r="G79" s="193">
        <v>1512050.33</v>
      </c>
      <c r="H79" s="194">
        <v>12177107.114600001</v>
      </c>
      <c r="I79">
        <v>0</v>
      </c>
      <c r="J79" t="s">
        <v>1181</v>
      </c>
      <c r="K79" s="45">
        <f>Tabla_Consulta_desde_saif[[#This Row],[Columna2]]/Tabla_Consulta_desde_saif[[#This Row],[Columna1]]</f>
        <v>8.0533741985956251</v>
      </c>
    </row>
    <row r="80" spans="1:11">
      <c r="A80" t="s">
        <v>699</v>
      </c>
      <c r="B80" s="1">
        <v>45593</v>
      </c>
      <c r="C80" s="205">
        <v>1014</v>
      </c>
      <c r="D80" t="s">
        <v>6</v>
      </c>
      <c r="E80" t="s">
        <v>8</v>
      </c>
      <c r="F80">
        <v>34</v>
      </c>
      <c r="G80" s="193">
        <v>44794.62</v>
      </c>
      <c r="H80" s="194">
        <v>306843.147</v>
      </c>
      <c r="I80">
        <v>0</v>
      </c>
      <c r="J80" t="s">
        <v>1219</v>
      </c>
      <c r="K80" s="45">
        <f>Tabla_Consulta_desde_saif[[#This Row],[Columna2]]/Tabla_Consulta_desde_saif[[#This Row],[Columna1]]</f>
        <v>6.85</v>
      </c>
    </row>
    <row r="81" spans="1:11">
      <c r="A81" t="s">
        <v>699</v>
      </c>
      <c r="B81" s="1">
        <v>45593</v>
      </c>
      <c r="C81" s="205">
        <v>1016</v>
      </c>
      <c r="D81" t="s">
        <v>6</v>
      </c>
      <c r="E81" t="s">
        <v>8</v>
      </c>
      <c r="F81">
        <v>34</v>
      </c>
      <c r="G81" s="193">
        <v>15574.33</v>
      </c>
      <c r="H81" s="194">
        <v>106684.1605</v>
      </c>
      <c r="I81">
        <v>0</v>
      </c>
      <c r="J81" t="s">
        <v>1465</v>
      </c>
      <c r="K81" s="45">
        <f>Tabla_Consulta_desde_saif[[#This Row],[Columna2]]/Tabla_Consulta_desde_saif[[#This Row],[Columna1]]</f>
        <v>6.85</v>
      </c>
    </row>
    <row r="82" spans="1:11">
      <c r="A82" t="s">
        <v>699</v>
      </c>
      <c r="B82" s="1">
        <v>45593</v>
      </c>
      <c r="C82" s="205">
        <v>1018</v>
      </c>
      <c r="D82" t="s">
        <v>28</v>
      </c>
      <c r="E82" t="s">
        <v>8</v>
      </c>
      <c r="F82">
        <v>34</v>
      </c>
      <c r="G82" s="193">
        <v>9014200.9900000002</v>
      </c>
      <c r="H82" s="194">
        <v>93336193.814799994</v>
      </c>
      <c r="I82">
        <v>0</v>
      </c>
      <c r="J82" t="s">
        <v>1254</v>
      </c>
      <c r="K82" s="45">
        <f>Tabla_Consulta_desde_saif[[#This Row],[Columna2]]/Tabla_Consulta_desde_saif[[#This Row],[Columna1]]</f>
        <v>10.354350199018581</v>
      </c>
    </row>
    <row r="83" spans="1:11">
      <c r="A83" t="s">
        <v>700</v>
      </c>
      <c r="B83" s="1">
        <v>45593</v>
      </c>
      <c r="C83" s="205">
        <v>1034</v>
      </c>
      <c r="D83" t="s">
        <v>6</v>
      </c>
      <c r="E83" t="s">
        <v>7</v>
      </c>
      <c r="F83">
        <v>34</v>
      </c>
      <c r="G83" s="193">
        <v>1153978.54</v>
      </c>
      <c r="H83" s="194">
        <v>8043230.4238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6.97</v>
      </c>
    </row>
    <row r="84" spans="1:11">
      <c r="A84" t="s">
        <v>700</v>
      </c>
      <c r="B84" s="1">
        <v>45593</v>
      </c>
      <c r="C84" s="205">
        <v>1034</v>
      </c>
      <c r="D84" t="s">
        <v>6</v>
      </c>
      <c r="E84" t="s">
        <v>8</v>
      </c>
      <c r="F84">
        <v>34</v>
      </c>
      <c r="G84" s="193">
        <v>1363.8</v>
      </c>
      <c r="H84" s="194">
        <v>9369.3060000000005</v>
      </c>
      <c r="I84">
        <v>0</v>
      </c>
      <c r="J84" t="s">
        <v>2046</v>
      </c>
      <c r="K84" s="45">
        <f>Tabla_Consulta_desde_saif[[#This Row],[Columna2]]/Tabla_Consulta_desde_saif[[#This Row],[Columna1]]</f>
        <v>6.870000000000001</v>
      </c>
    </row>
    <row r="85" spans="1:11">
      <c r="A85" t="s">
        <v>9</v>
      </c>
      <c r="B85" s="1">
        <v>45593</v>
      </c>
      <c r="C85" s="205">
        <v>3043</v>
      </c>
      <c r="D85" t="s">
        <v>6</v>
      </c>
      <c r="E85" t="s">
        <v>8</v>
      </c>
      <c r="F85">
        <v>34</v>
      </c>
      <c r="G85" s="193">
        <v>54.25</v>
      </c>
      <c r="H85" s="194">
        <v>371.61250000000001</v>
      </c>
      <c r="I85">
        <v>0</v>
      </c>
      <c r="J85" t="s">
        <v>2035</v>
      </c>
      <c r="K85" s="45">
        <f>Tabla_Consulta_desde_saif[[#This Row],[Columna2]]/Tabla_Consulta_desde_saif[[#This Row],[Columna1]]</f>
        <v>6.8500000000000005</v>
      </c>
    </row>
    <row r="86" spans="1:11">
      <c r="A86" t="s">
        <v>9</v>
      </c>
      <c r="B86" s="1">
        <v>45593</v>
      </c>
      <c r="C86" s="205">
        <v>3047</v>
      </c>
      <c r="D86" t="s">
        <v>6</v>
      </c>
      <c r="E86" t="s">
        <v>8</v>
      </c>
      <c r="F86">
        <v>34</v>
      </c>
      <c r="G86" s="193">
        <v>121.12</v>
      </c>
      <c r="H86" s="194">
        <v>830.88319999999999</v>
      </c>
      <c r="I86">
        <v>0</v>
      </c>
      <c r="J86" t="s">
        <v>2880</v>
      </c>
      <c r="K86" s="45">
        <f>Tabla_Consulta_desde_saif[[#This Row],[Columna2]]/Tabla_Consulta_desde_saif[[#This Row],[Columna1]]</f>
        <v>6.8599999999999994</v>
      </c>
    </row>
    <row r="87" spans="1:11">
      <c r="A87" t="s">
        <v>9</v>
      </c>
      <c r="B87" s="1">
        <v>45593</v>
      </c>
      <c r="C87" s="205">
        <v>3053</v>
      </c>
      <c r="D87" t="s">
        <v>28</v>
      </c>
      <c r="E87" t="s">
        <v>8</v>
      </c>
      <c r="F87">
        <v>34</v>
      </c>
      <c r="G87" s="193">
        <v>200.93</v>
      </c>
      <c r="H87" s="194">
        <v>1394.4541999999999</v>
      </c>
      <c r="I87">
        <v>0</v>
      </c>
      <c r="J87" t="s">
        <v>3473</v>
      </c>
      <c r="K87" s="45">
        <f>Tabla_Consulta_desde_saif[[#This Row],[Columna2]]/Tabla_Consulta_desde_saif[[#This Row],[Columna1]]</f>
        <v>6.9399999999999995</v>
      </c>
    </row>
    <row r="88" spans="1:11">
      <c r="A88" t="s">
        <v>703</v>
      </c>
      <c r="B88" s="1">
        <v>45593</v>
      </c>
      <c r="C88" s="205">
        <v>27003</v>
      </c>
      <c r="D88" t="s">
        <v>29</v>
      </c>
      <c r="E88" t="s">
        <v>8</v>
      </c>
      <c r="F88">
        <v>34</v>
      </c>
      <c r="G88" s="193">
        <v>11366.25</v>
      </c>
      <c r="H88" s="194">
        <v>79222.762499999997</v>
      </c>
      <c r="I88">
        <v>1005</v>
      </c>
      <c r="J88" t="s">
        <v>2910</v>
      </c>
      <c r="K88" s="45">
        <f>Tabla_Consulta_desde_saif[[#This Row],[Columna2]]/Tabla_Consulta_desde_saif[[#This Row],[Columna1]]</f>
        <v>6.97</v>
      </c>
    </row>
    <row r="89" spans="1:11">
      <c r="A89" t="s">
        <v>683</v>
      </c>
      <c r="B89" s="1">
        <v>45593</v>
      </c>
      <c r="C89" s="206">
        <v>75001</v>
      </c>
      <c r="D89" t="s">
        <v>6</v>
      </c>
      <c r="E89" t="s">
        <v>8</v>
      </c>
      <c r="F89">
        <v>34</v>
      </c>
      <c r="G89" s="207">
        <v>168.88</v>
      </c>
      <c r="H89" s="208">
        <v>1156.828</v>
      </c>
      <c r="I89">
        <v>0</v>
      </c>
      <c r="J89" t="s">
        <v>2823</v>
      </c>
      <c r="K89" s="45">
        <f>Tabla_Consulta_desde_saif[[#This Row],[Columna2]]/Tabla_Consulta_desde_saif[[#This Row],[Columna1]]</f>
        <v>6.85</v>
      </c>
    </row>
    <row r="90" spans="1:11">
      <c r="A90" t="s">
        <v>699</v>
      </c>
      <c r="B90" s="1">
        <v>45593</v>
      </c>
      <c r="C90" s="206">
        <v>1005</v>
      </c>
      <c r="D90" t="s">
        <v>6</v>
      </c>
      <c r="E90" t="s">
        <v>7</v>
      </c>
      <c r="F90">
        <v>34</v>
      </c>
      <c r="G90" s="207">
        <v>271782.15999999997</v>
      </c>
      <c r="H90" s="208">
        <v>1894321.6551999999</v>
      </c>
      <c r="I90">
        <v>0</v>
      </c>
      <c r="J90" t="s">
        <v>1251</v>
      </c>
      <c r="K90" s="45">
        <f>Tabla_Consulta_desde_saif[[#This Row],[Columna2]]/Tabla_Consulta_desde_saif[[#This Row],[Columna1]]</f>
        <v>6.9700000000000006</v>
      </c>
    </row>
    <row r="91" spans="1:11">
      <c r="A91" t="s">
        <v>700</v>
      </c>
      <c r="B91" s="1">
        <v>45593</v>
      </c>
      <c r="C91" s="206">
        <v>1033</v>
      </c>
      <c r="D91" t="s">
        <v>6</v>
      </c>
      <c r="E91" t="s">
        <v>8</v>
      </c>
      <c r="F91">
        <v>34</v>
      </c>
      <c r="G91" s="207">
        <v>807.57</v>
      </c>
      <c r="H91" s="208">
        <v>5531.8545000000004</v>
      </c>
      <c r="I91">
        <v>0</v>
      </c>
      <c r="J91" t="s">
        <v>1865</v>
      </c>
      <c r="K91" s="45">
        <f>Tabla_Consulta_desde_saif[[#This Row],[Columna2]]/Tabla_Consulta_desde_saif[[#This Row],[Columna1]]</f>
        <v>6.85</v>
      </c>
    </row>
    <row r="92" spans="1:11">
      <c r="A92" t="s">
        <v>9</v>
      </c>
      <c r="B92" s="1">
        <v>45593</v>
      </c>
      <c r="C92" s="206">
        <v>3001</v>
      </c>
      <c r="D92" t="s">
        <v>6</v>
      </c>
      <c r="E92" t="s">
        <v>8</v>
      </c>
      <c r="F92">
        <v>34</v>
      </c>
      <c r="G92" s="207">
        <v>112.34</v>
      </c>
      <c r="H92" s="208">
        <v>769.529</v>
      </c>
      <c r="I92">
        <v>0</v>
      </c>
      <c r="J92" t="s">
        <v>1535</v>
      </c>
      <c r="K92" s="45">
        <f>Tabla_Consulta_desde_saif[[#This Row],[Columna2]]/Tabla_Consulta_desde_saif[[#This Row],[Columna1]]</f>
        <v>6.85</v>
      </c>
    </row>
    <row r="93" spans="1:11">
      <c r="A93" t="s">
        <v>698</v>
      </c>
      <c r="B93" s="1">
        <v>45593</v>
      </c>
      <c r="C93" s="206">
        <v>74003</v>
      </c>
      <c r="D93" t="s">
        <v>6</v>
      </c>
      <c r="E93" t="s">
        <v>7</v>
      </c>
      <c r="F93">
        <v>34</v>
      </c>
      <c r="G93" s="207">
        <v>473.42</v>
      </c>
      <c r="H93" s="208">
        <v>3299.7374</v>
      </c>
      <c r="I93">
        <v>0</v>
      </c>
      <c r="J93" t="s">
        <v>2855</v>
      </c>
      <c r="K93" s="45">
        <f>Tabla_Consulta_desde_saif[[#This Row],[Columna2]]/Tabla_Consulta_desde_saif[[#This Row],[Columna1]]</f>
        <v>6.97</v>
      </c>
    </row>
    <row r="94" spans="1:11">
      <c r="A94" t="s">
        <v>683</v>
      </c>
      <c r="B94" s="1">
        <v>45593</v>
      </c>
      <c r="C94" s="206">
        <v>75001</v>
      </c>
      <c r="D94" t="s">
        <v>28</v>
      </c>
      <c r="E94" t="s">
        <v>8</v>
      </c>
      <c r="F94">
        <v>34</v>
      </c>
      <c r="G94" s="207">
        <v>5515.04</v>
      </c>
      <c r="H94" s="208">
        <v>38384.055399999997</v>
      </c>
      <c r="I94">
        <v>0</v>
      </c>
      <c r="J94" t="s">
        <v>2823</v>
      </c>
      <c r="K94" s="45">
        <f>Tabla_Consulta_desde_saif[[#This Row],[Columna2]]/Tabla_Consulta_desde_saif[[#This Row],[Columna1]]</f>
        <v>6.9598870361774345</v>
      </c>
    </row>
    <row r="95" spans="1:11">
      <c r="A95" t="s">
        <v>699</v>
      </c>
      <c r="B95" s="223">
        <v>45593</v>
      </c>
      <c r="C95" s="205">
        <v>1003</v>
      </c>
      <c r="D95" t="s">
        <v>6</v>
      </c>
      <c r="E95" t="s">
        <v>8</v>
      </c>
      <c r="F95">
        <v>34</v>
      </c>
      <c r="G95" s="183">
        <v>83344.91</v>
      </c>
      <c r="H95" s="44">
        <v>570912.6335</v>
      </c>
      <c r="I95">
        <v>0</v>
      </c>
      <c r="J95" t="s">
        <v>1426</v>
      </c>
      <c r="K95" s="45">
        <f>Tabla_Consulta_desde_saif[[#This Row],[Columna2]]/Tabla_Consulta_desde_saif[[#This Row],[Columna1]]</f>
        <v>6.85</v>
      </c>
    </row>
    <row r="96" spans="1:11">
      <c r="A96" t="s">
        <v>699</v>
      </c>
      <c r="B96" s="223">
        <v>45593</v>
      </c>
      <c r="C96" s="205">
        <v>1005</v>
      </c>
      <c r="D96" t="s">
        <v>29</v>
      </c>
      <c r="E96" t="s">
        <v>7</v>
      </c>
      <c r="F96">
        <v>34</v>
      </c>
      <c r="G96" s="183">
        <v>11366.25</v>
      </c>
      <c r="H96" s="44">
        <v>79222.762499999997</v>
      </c>
      <c r="I96">
        <v>27003</v>
      </c>
      <c r="J96" t="s">
        <v>1251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45593</v>
      </c>
      <c r="C97" s="205">
        <v>3003</v>
      </c>
      <c r="D97" t="s">
        <v>28</v>
      </c>
      <c r="E97" t="s">
        <v>8</v>
      </c>
      <c r="F97">
        <v>34</v>
      </c>
      <c r="G97" s="183">
        <v>7157.17</v>
      </c>
      <c r="H97" s="44">
        <v>49813.903200000001</v>
      </c>
      <c r="I97">
        <v>0</v>
      </c>
      <c r="J97" t="s">
        <v>1544</v>
      </c>
      <c r="K97" s="45">
        <f>Tabla_Consulta_desde_saif[[#This Row],[Columna2]]/Tabla_Consulta_desde_saif[[#This Row],[Columna1]]</f>
        <v>6.96</v>
      </c>
      <c r="L97"/>
    </row>
    <row r="98" spans="1:12">
      <c r="A98" t="s">
        <v>9</v>
      </c>
      <c r="B98" s="223">
        <v>45593</v>
      </c>
      <c r="C98" s="205">
        <v>3011</v>
      </c>
      <c r="D98" t="s">
        <v>6</v>
      </c>
      <c r="E98" t="s">
        <v>7</v>
      </c>
      <c r="F98">
        <v>34</v>
      </c>
      <c r="G98" s="183">
        <v>8</v>
      </c>
      <c r="H98" s="44">
        <v>55.76</v>
      </c>
      <c r="I98">
        <v>0</v>
      </c>
      <c r="J98" t="s">
        <v>1573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45593</v>
      </c>
      <c r="C99" s="205">
        <v>3047</v>
      </c>
      <c r="D99" t="s">
        <v>6</v>
      </c>
      <c r="E99" t="s">
        <v>7</v>
      </c>
      <c r="F99">
        <v>34</v>
      </c>
      <c r="G99" s="183">
        <v>200</v>
      </c>
      <c r="H99" s="44">
        <v>1394</v>
      </c>
      <c r="I99">
        <v>0</v>
      </c>
      <c r="J99" t="s">
        <v>2880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45593</v>
      </c>
      <c r="C100" s="205">
        <v>3059</v>
      </c>
      <c r="D100" t="s">
        <v>28</v>
      </c>
      <c r="E100" t="s">
        <v>7</v>
      </c>
      <c r="F100">
        <v>34</v>
      </c>
      <c r="G100" s="183">
        <v>539</v>
      </c>
      <c r="H100" s="44">
        <v>3756.83</v>
      </c>
      <c r="I100">
        <v>0</v>
      </c>
      <c r="J100" t="s">
        <v>3516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703</v>
      </c>
      <c r="B101" s="223">
        <v>45593</v>
      </c>
      <c r="C101" s="226">
        <v>27007</v>
      </c>
      <c r="D101" t="s">
        <v>6</v>
      </c>
      <c r="E101" t="s">
        <v>8</v>
      </c>
      <c r="F101">
        <v>34</v>
      </c>
      <c r="G101" s="227">
        <v>200</v>
      </c>
      <c r="H101" s="228">
        <v>1370</v>
      </c>
      <c r="I101">
        <v>0</v>
      </c>
      <c r="J101" t="s">
        <v>2920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703</v>
      </c>
      <c r="B102" s="223">
        <v>45593</v>
      </c>
      <c r="C102" s="226">
        <v>27010</v>
      </c>
      <c r="D102" t="s">
        <v>6</v>
      </c>
      <c r="E102" t="s">
        <v>7</v>
      </c>
      <c r="F102">
        <v>34</v>
      </c>
      <c r="G102" s="227">
        <v>271.44</v>
      </c>
      <c r="H102" s="228">
        <v>1891.9367999999999</v>
      </c>
      <c r="I102">
        <v>0</v>
      </c>
      <c r="J102" t="s">
        <v>2926</v>
      </c>
      <c r="K102" s="45">
        <f>Tabla_Consulta_desde_saif[[#This Row],[Columna2]]/Tabla_Consulta_desde_saif[[#This Row],[Columna1]]</f>
        <v>6.97</v>
      </c>
    </row>
    <row r="103" spans="1:12">
      <c r="B103" s="224"/>
      <c r="G103" s="225">
        <f>SUBTOTAL(109,Tabla_Consulta_desde_saif[Columna1])</f>
        <v>40535302.93999999</v>
      </c>
      <c r="H103" s="225">
        <f>SUBTOTAL(109,Tabla_Consulta_desde_saif[Columna1])</f>
        <v>40535302.93999999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58" t="s">
        <v>987</v>
      </c>
      <c r="E4" s="258"/>
      <c r="F4" s="258"/>
      <c r="G4" s="258"/>
      <c r="H4" s="258"/>
      <c r="I4" s="258"/>
      <c r="J4" s="258"/>
      <c r="K4" s="258"/>
      <c r="L4" s="258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58" t="s">
        <v>39</v>
      </c>
      <c r="E5" s="258"/>
      <c r="F5" s="258"/>
      <c r="G5" s="258"/>
      <c r="H5" s="258"/>
      <c r="I5" s="258"/>
      <c r="J5" s="258"/>
      <c r="K5" s="258"/>
      <c r="L5" s="258"/>
      <c r="Q5" s="191"/>
      <c r="R5" s="125">
        <v>33</v>
      </c>
      <c r="S5" s="2" t="s">
        <v>1413</v>
      </c>
    </row>
    <row r="6" spans="2:39" s="2" customFormat="1" ht="15" customHeight="1">
      <c r="C6" s="3"/>
      <c r="D6" s="258" t="s">
        <v>40</v>
      </c>
      <c r="E6" s="258"/>
      <c r="F6" s="258"/>
      <c r="G6" s="258"/>
      <c r="H6" s="258"/>
      <c r="I6" s="258"/>
      <c r="J6" s="258"/>
      <c r="K6" s="258"/>
      <c r="L6" s="258"/>
      <c r="Q6" s="191"/>
      <c r="R6" s="40"/>
    </row>
    <row r="7" spans="2:39" s="2" customFormat="1" ht="15" customHeight="1" thickBot="1">
      <c r="C7" s="3"/>
      <c r="D7" s="259" t="str">
        <f>"Al "&amp;TEXT(B10,"dd")&amp;" de "&amp;TEXT(B10,"mmmm")&amp;" de "&amp;TEXT($B$10,"yyyy")</f>
        <v>Al 28 de octubre de 2024</v>
      </c>
      <c r="E7" s="259"/>
      <c r="F7" s="259"/>
      <c r="G7" s="259"/>
      <c r="H7" s="259"/>
      <c r="I7" s="259"/>
      <c r="J7" s="259"/>
      <c r="K7" s="259"/>
      <c r="L7" s="259"/>
      <c r="Q7" s="191"/>
      <c r="R7" s="131"/>
    </row>
    <row r="8" spans="2:39" s="2" customFormat="1" ht="16.5" customHeight="1">
      <c r="B8" s="28" t="s">
        <v>8</v>
      </c>
      <c r="D8" s="269" t="s">
        <v>34</v>
      </c>
      <c r="E8" s="237" t="s">
        <v>33</v>
      </c>
      <c r="F8" s="238"/>
      <c r="G8" s="238"/>
      <c r="H8" s="239"/>
      <c r="I8" s="263" t="s">
        <v>32</v>
      </c>
      <c r="J8" s="264"/>
      <c r="K8" s="267" t="s">
        <v>41</v>
      </c>
      <c r="L8" s="264"/>
      <c r="Q8" s="191"/>
      <c r="AE8" s="229"/>
      <c r="AF8" s="230"/>
      <c r="AG8" s="230"/>
      <c r="AH8" s="230"/>
      <c r="AI8" s="230"/>
      <c r="AJ8" s="231"/>
      <c r="AK8" s="231"/>
      <c r="AL8" s="232"/>
      <c r="AM8" s="232"/>
    </row>
    <row r="9" spans="2:39" s="2" customFormat="1" ht="15" customHeight="1">
      <c r="B9" s="28" t="s">
        <v>7</v>
      </c>
      <c r="C9" s="4"/>
      <c r="D9" s="270"/>
      <c r="E9" s="260" t="s">
        <v>30</v>
      </c>
      <c r="F9" s="261"/>
      <c r="G9" s="262" t="s">
        <v>31</v>
      </c>
      <c r="H9" s="261"/>
      <c r="I9" s="265"/>
      <c r="J9" s="266"/>
      <c r="K9" s="268"/>
      <c r="L9" s="266"/>
      <c r="N9" s="42" t="s">
        <v>682</v>
      </c>
      <c r="O9" s="2" t="s">
        <v>1055</v>
      </c>
      <c r="Q9" s="191"/>
      <c r="AE9" s="229"/>
      <c r="AF9" s="231"/>
      <c r="AG9" s="231"/>
      <c r="AH9" s="231"/>
      <c r="AI9" s="231"/>
      <c r="AJ9" s="231"/>
      <c r="AK9" s="231"/>
      <c r="AL9" s="232"/>
      <c r="AM9" s="232"/>
    </row>
    <row r="10" spans="2:39" s="2" customFormat="1" ht="12.75" customHeight="1" thickBot="1">
      <c r="B10" s="29">
        <f>MAX(Tabla_Consulta_desde_saif[[#All],[pri_fec]])</f>
        <v>45593</v>
      </c>
      <c r="C10" s="3"/>
      <c r="D10" s="271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10.354350199018581</v>
      </c>
      <c r="O10" s="47">
        <f>MIN(O12:O88)</f>
        <v>0</v>
      </c>
      <c r="Q10" s="191"/>
      <c r="AE10" s="22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6.850037657177098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9.3059318408788059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6.9298692689177521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9.1886942116930737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6.962537411858845</v>
      </c>
      <c r="M12" s="5"/>
      <c r="N12" s="46">
        <f>MAX(E12:L12)</f>
        <v>9.3059318408788059</v>
      </c>
      <c r="O12" s="46">
        <f>MIN(E12:L12)</f>
        <v>6.850037657177098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6.8511638842930589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8.0533741985956251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6.8608164166412058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8.0288478002287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6.9694722814570929</v>
      </c>
      <c r="M13" s="5"/>
      <c r="N13" s="46">
        <f t="shared" ref="N13:N21" si="0">MAX(E13:L13)</f>
        <v>8.0533741985956251</v>
      </c>
      <c r="O13" s="46">
        <f t="shared" ref="O13:O81" si="1">MIN(E13:L13)</f>
        <v>6.8511638842930589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7.3999590234542962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6.8600096042056311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7.3288856423453295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6.969833796635803</v>
      </c>
      <c r="M14" s="5"/>
      <c r="N14" s="46">
        <f t="shared" si="0"/>
        <v>7.3999590234542962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7.5757813475273119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6.97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7.5500619128313398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7.5757813475273119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6.9600000000000009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6.8952824077956496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9.2684650916524749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9.2448349003288453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9.2684650916524749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6.9183335335407623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6.8973113275739379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6.9607154771223492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9.9924771229585172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6.8500000000000005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9.8198909407972188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6.9699699371367183</v>
      </c>
      <c r="M19" s="5"/>
      <c r="N19" s="46">
        <f>MAX(E19:L19)</f>
        <v>9.9924771229585172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10.354350199018581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6.8599998706099399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10.129236304655951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6.9584693297894056</v>
      </c>
      <c r="M20" s="5"/>
      <c r="N20" s="46">
        <f t="shared" si="0"/>
        <v>10.354350199018581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6.9598870361774345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6.918362256063169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6.9598870361774345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6.9566220847584059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6.8499999999999988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6.9699999999999989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6.8499999999999988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6.9699999999999989</v>
      </c>
      <c r="M24" s="5"/>
      <c r="N24" s="46">
        <f t="shared" si="2"/>
        <v>6.9699999999999989</v>
      </c>
      <c r="O24" s="46">
        <f t="shared" si="1"/>
        <v>6.8499999999999988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6.8531795513943434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6.9699998023272673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6.9553854485580029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6.89902760120889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6.9699998052097731</v>
      </c>
      <c r="M26" s="5"/>
      <c r="N26" s="46">
        <f t="shared" si="2"/>
        <v>6.97</v>
      </c>
      <c r="O26" s="46">
        <f t="shared" si="1"/>
        <v>6.8531795513943434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6.9395780187134637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6.8725632213555254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6.9597967023390384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6.8625208981204047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6.9399999999999995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6.883056685261832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6.9700000000000006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4947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4937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5196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4934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5197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4945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4948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4951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5198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5199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6.8500000000000005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6.8500000000000005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6.8500000000000005</v>
      </c>
      <c r="O47" s="170">
        <f t="shared" si="1"/>
        <v>6.8500000000000005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4949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5200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4936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4952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6.8500000000000005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6.8500000000000005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6.8500000000000005</v>
      </c>
      <c r="O52" s="170">
        <f t="shared" si="1"/>
        <v>6.8500000000000005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5201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5202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4938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5203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5204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6.9399999999999995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5205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4954</v>
      </c>
      <c r="D63" s="176" t="s">
        <v>5207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5208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5209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5210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6.8703722656011097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6.9308507842917333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6.967669801487272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5211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5212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</v>
      </c>
      <c r="F73" s="166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>6.97</v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</v>
      </c>
      <c r="L73" s="167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>6.97</v>
      </c>
      <c r="M73" s="169"/>
      <c r="N73" s="170">
        <f t="shared" si="2"/>
        <v>6.97</v>
      </c>
      <c r="O73" s="170">
        <f t="shared" si="1"/>
        <v>6.85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6.85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5213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6.9035903955369387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8.1894856419364235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8.1563986906352248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7.7455164703356258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7.3256497107153322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7.7455164703356258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6.9566663476845267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8.2466079143052724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8.2435302676227149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8.2466079143052724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6.8548483622826915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6.8548483622826915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33" t="s">
        <v>36</v>
      </c>
      <c r="E89" s="233"/>
      <c r="F89" s="233"/>
      <c r="G89" s="233"/>
      <c r="H89" s="233"/>
      <c r="I89" s="233"/>
      <c r="J89" s="233"/>
      <c r="K89" s="23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34" t="s">
        <v>772</v>
      </c>
      <c r="E90" s="234"/>
      <c r="F90" s="234"/>
      <c r="G90" s="234"/>
      <c r="H90" s="234"/>
      <c r="I90" s="234"/>
      <c r="J90" s="234"/>
      <c r="K90" s="23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7" t="s">
        <v>34</v>
      </c>
      <c r="E91" s="248"/>
      <c r="F91" s="237" t="s">
        <v>33</v>
      </c>
      <c r="G91" s="238"/>
      <c r="H91" s="238"/>
      <c r="I91" s="239"/>
      <c r="J91" s="240" t="s">
        <v>32</v>
      </c>
      <c r="K91" s="241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9"/>
      <c r="E92" s="250"/>
      <c r="F92" s="244" t="s">
        <v>30</v>
      </c>
      <c r="G92" s="245"/>
      <c r="H92" s="246" t="s">
        <v>31</v>
      </c>
      <c r="I92" s="245"/>
      <c r="J92" s="242"/>
      <c r="K92" s="243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1"/>
      <c r="E93" s="252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3" t="s">
        <v>701</v>
      </c>
      <c r="E94" s="254"/>
      <c r="F94" s="35">
        <f t="array" ref="F94">SUM(IF('Reporte TC'!$B94=Tabla_Consulta_desde_saif[tipoentidad],IF('Reporte TC'!$B$8=Tabla_Consulta_desde_saif[tra_cod],IF($R$2=Tabla_Consulta_desde_saif[con_cod],Tabla_Consulta_desde_saif[Columna1]))))</f>
        <v>973269.98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14758852.780000001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19414792.280000001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3374053.4800000004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11366.25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55" t="s">
        <v>684</v>
      </c>
      <c r="E95" s="256"/>
      <c r="F95" s="53">
        <f t="array" ref="F95">SUM(IF('Reporte TC'!$B95=Tabla_Consulta_desde_saif[tipoentidad],IF('Reporte TC'!$B$8=Tabla_Consulta_desde_saif[tra_cod],IF($R$2=Tabla_Consulta_desde_saif[con_cod],Tabla_Consulta_desde_saif[Columna1]))))</f>
        <v>3349.9600000000005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4395.5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5515.04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7" t="s">
        <v>702</v>
      </c>
      <c r="E96" s="256"/>
      <c r="F96" s="53">
        <f>SUMIFS(DB!$G:$G,DB!$A:$A,'Reporte TC'!$B$79,DB!$E:$E,'Reporte TC'!$B$8,DB!$D:$D,'Reporte TC'!$R$2)+SUMIFS(DB!$G:$G,DB!$A:$A,'Reporte TC'!$B$84,DB!$E:$E,'Reporte TC'!$B$8,DB!$D:$D,'Reporte TC'!$R$2)</f>
        <v>18270.55</v>
      </c>
      <c r="G96" s="53">
        <f>SUMIFS(DB!$G:$G,DB!$A:$A,'Reporte TC'!$B$79,DB!$E:$E,'Reporte TC'!$B$9,DB!$D:$D,'Reporte TC'!$R$2)+SUMIFS(DB!$G:$G,DB!$A:$A,'Reporte TC'!$B$84,DB!$E:$E,'Reporte TC'!$B$9,DB!$D:$D,'Reporte TC'!$R$2)</f>
        <v>1224159.1900000002</v>
      </c>
      <c r="H96" s="53">
        <f>SUMIFS(DB!$G:$G,DB!$A:$A,'Reporte TC'!$B$79,DB!$E:$E,'Reporte TC'!$B$8,DB!$D:$D,'Reporte TC'!$R$3)+SUMIFS(DB!$G:$G,DB!$A:$A,'Reporte TC'!$B$84,DB!$E:$E,'Reporte TC'!$B$8,DB!$D:$D,'Reporte TC'!$R$3)</f>
        <v>641246.29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55" t="s">
        <v>37</v>
      </c>
      <c r="E97" s="256"/>
      <c r="F97" s="36">
        <f t="array" ref="F97">SUM(IF('Reporte TC'!$B97=Tabla_Consulta_desde_saif[tipoentidad],IF('Reporte TC'!$B$8=Tabla_Consulta_desde_saif[tra_cod],IF($R$2=Tabla_Consulta_desde_saif[con_cod],Tabla_Consulta_desde_saif[Columna1]))))</f>
        <v>12370.33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36423.840000000004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10063.469999999999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539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7" t="s">
        <v>708</v>
      </c>
      <c r="E98" s="256"/>
      <c r="F98" s="36">
        <f t="array" ref="F98">SUM(IF('Reporte TC'!$B98=Tabla_Consulta_desde_saif[tipoentidad],IF('Reporte TC'!$B$8=Tabla_Consulta_desde_saif[tra_cod],IF($R$2=Tabla_Consulta_desde_saif[con_cod],Tabla_Consulta_desde_saif[Columna1]))))</f>
        <v>7357.65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27911.1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11366.25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35" t="s">
        <v>38</v>
      </c>
      <c r="E99" s="23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11366.25</v>
      </c>
      <c r="K110" s="209">
        <f>+SUM(K94:K99)</f>
        <v>11366.25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4969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4968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4968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4866</v>
      </c>
      <c r="C181" t="s">
        <v>4867</v>
      </c>
      <c r="D181" t="s">
        <v>4868</v>
      </c>
      <c r="E181" t="s">
        <v>71</v>
      </c>
      <c r="F181" t="s">
        <v>72</v>
      </c>
      <c r="G181">
        <v>10</v>
      </c>
      <c r="H181" t="s">
        <v>4869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4871</v>
      </c>
      <c r="C1056" t="s">
        <v>4872</v>
      </c>
      <c r="D1056" t="s">
        <v>983</v>
      </c>
      <c r="E1056" t="s">
        <v>983</v>
      </c>
      <c r="G1056" t="s">
        <v>4873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4874</v>
      </c>
      <c r="C1057" t="s">
        <v>4872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4875</v>
      </c>
      <c r="C1058" t="s">
        <v>4876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4877</v>
      </c>
      <c r="C1059" t="s">
        <v>4872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4878</v>
      </c>
      <c r="C1060" t="s">
        <v>4879</v>
      </c>
      <c r="D1060" t="s">
        <v>1163</v>
      </c>
      <c r="E1060" t="s">
        <v>983</v>
      </c>
      <c r="G1060" t="s">
        <v>4880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4881</v>
      </c>
      <c r="C1061" t="s">
        <v>4882</v>
      </c>
      <c r="D1061" t="s">
        <v>1163</v>
      </c>
      <c r="E1061" t="s">
        <v>983</v>
      </c>
      <c r="G1061" t="s">
        <v>4882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4883</v>
      </c>
      <c r="C1062" t="s">
        <v>4884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4885</v>
      </c>
      <c r="C1063" t="s">
        <v>4886</v>
      </c>
      <c r="D1063" t="s">
        <v>4887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4888</v>
      </c>
      <c r="C1064" t="s">
        <v>4889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4890</v>
      </c>
      <c r="C1065" t="s">
        <v>4891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4892</v>
      </c>
      <c r="C1066" t="s">
        <v>4893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4894</v>
      </c>
      <c r="C1067" t="s">
        <v>4895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4896</v>
      </c>
      <c r="C1068" t="s">
        <v>4897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4898</v>
      </c>
      <c r="C1069" t="s">
        <v>4899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4900</v>
      </c>
      <c r="C1070" t="s">
        <v>4901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4902</v>
      </c>
      <c r="C1071" t="s">
        <v>4903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4904</v>
      </c>
      <c r="C1072" t="s">
        <v>4905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4906</v>
      </c>
      <c r="C1073" t="s">
        <v>4907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4908</v>
      </c>
      <c r="C1074" t="s">
        <v>4909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4911</v>
      </c>
      <c r="C1075" t="s">
        <v>4912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4911</v>
      </c>
      <c r="C1076" t="s">
        <v>4913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4911</v>
      </c>
      <c r="C1077" t="s">
        <v>4914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4911</v>
      </c>
      <c r="C1078" t="s">
        <v>4915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4911</v>
      </c>
      <c r="C1079" t="s">
        <v>4916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2024-11-08T15:39:20Z</dcterms:modified>
</cp:coreProperties>
</file>