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pub'!$B$1:$BO$18</definedName>
    <definedName name="_xlnm.Print_Area" localSheetId="0">entero!$C$1:$BO$132</definedName>
    <definedName name="_xlnm.Print_Area" localSheetId="2">monet!$C$1:$BO$29</definedName>
    <definedName name="_xlnm.Print_Area" localSheetId="3">omas!$C$1:$BO$25</definedName>
    <definedName name="_xlnm.Print_Area" localSheetId="4">opersisfinanc!$C$1:$BO$45</definedName>
    <definedName name="_xlnm.Print_Area" localSheetId="1">opex!$C$3:$BO$28</definedName>
    <definedName name="_xlnm.Print_Area" localSheetId="7">'precios y tasas'!$C$1:$BN$25</definedName>
    <definedName name="_xlnm.Print_Area" localSheetId="5">'tipo de c'!$C$1:$BO$16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8"/>
  <c r="BE9" i="8"/>
  <c r="BE8" i="8"/>
  <c r="BE7" i="8"/>
  <c r="BE6" i="8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J20" i="4"/>
  <c r="BM19" i="4"/>
  <c r="BL19" i="4"/>
  <c r="BK19" i="4"/>
  <c r="BJ19" i="4"/>
  <c r="BI20" i="4"/>
  <c r="BI19" i="4"/>
  <c r="BI3" i="4"/>
  <c r="BM13" i="10" l="1"/>
  <c r="BL13" i="10"/>
  <c r="BK13" i="10"/>
  <c r="BJ13" i="10"/>
  <c r="BI13" i="10"/>
  <c r="BM12" i="10"/>
  <c r="BL12" i="10"/>
  <c r="BK12" i="10"/>
  <c r="BJ12" i="10"/>
  <c r="BI12" i="10"/>
  <c r="BM11" i="10"/>
  <c r="BL11" i="10"/>
  <c r="BK11" i="10"/>
  <c r="BJ11" i="10"/>
  <c r="BI11" i="10"/>
  <c r="BM9" i="10"/>
  <c r="BL9" i="10"/>
  <c r="BK9" i="10"/>
  <c r="BJ9" i="10"/>
  <c r="BI9" i="10"/>
  <c r="BM8" i="10"/>
  <c r="BL8" i="10"/>
  <c r="BK8" i="10"/>
  <c r="BJ8" i="10"/>
  <c r="BI8" i="10"/>
  <c r="BM7" i="10"/>
  <c r="BL7" i="10"/>
  <c r="BK7" i="10"/>
  <c r="BJ7" i="10"/>
  <c r="BI7" i="10"/>
  <c r="BM6" i="10"/>
  <c r="BL6" i="10"/>
  <c r="BK6" i="10"/>
  <c r="BJ6" i="10"/>
  <c r="BI6" i="10"/>
  <c r="BI3" i="10"/>
  <c r="BM10" i="5"/>
  <c r="BL10" i="5"/>
  <c r="BK10" i="5"/>
  <c r="BJ10" i="5"/>
  <c r="BI10" i="5"/>
  <c r="BM8" i="5"/>
  <c r="BL8" i="5"/>
  <c r="BK8" i="5"/>
  <c r="BJ8" i="5"/>
  <c r="BI8" i="5"/>
  <c r="BM7" i="5"/>
  <c r="BL7" i="5"/>
  <c r="BK7" i="5"/>
  <c r="BJ7" i="5"/>
  <c r="BI7" i="5"/>
  <c r="BL6" i="5"/>
  <c r="BK6" i="5"/>
  <c r="BJ6" i="5"/>
  <c r="BI6" i="5"/>
  <c r="BI3" i="5"/>
  <c r="BM38" i="6"/>
  <c r="BL38" i="6"/>
  <c r="BK38" i="6"/>
  <c r="BJ38" i="6"/>
  <c r="BI38" i="6"/>
  <c r="BM37" i="6"/>
  <c r="BL37" i="6"/>
  <c r="BK37" i="6"/>
  <c r="BJ37" i="6"/>
  <c r="BI37" i="6"/>
  <c r="BM36" i="6"/>
  <c r="BL36" i="6"/>
  <c r="BK36" i="6"/>
  <c r="BJ36" i="6"/>
  <c r="BI36" i="6"/>
  <c r="BM35" i="6"/>
  <c r="BL35" i="6"/>
  <c r="BK35" i="6"/>
  <c r="BJ35" i="6"/>
  <c r="BI35" i="6"/>
  <c r="BM34" i="6"/>
  <c r="BL34" i="6"/>
  <c r="BK34" i="6"/>
  <c r="BJ34" i="6"/>
  <c r="BI34" i="6"/>
  <c r="BM33" i="6"/>
  <c r="BL33" i="6"/>
  <c r="BK33" i="6"/>
  <c r="BJ33" i="6"/>
  <c r="BI33" i="6"/>
  <c r="BM32" i="6"/>
  <c r="BL32" i="6"/>
  <c r="BK32" i="6"/>
  <c r="BJ32" i="6"/>
  <c r="BI32" i="6"/>
  <c r="BM31" i="6"/>
  <c r="BL31" i="6"/>
  <c r="BK31" i="6"/>
  <c r="BJ31" i="6"/>
  <c r="BI31" i="6"/>
  <c r="BM30" i="6"/>
  <c r="BL30" i="6"/>
  <c r="BK30" i="6"/>
  <c r="BJ30" i="6"/>
  <c r="BI30" i="6"/>
  <c r="BM29" i="6"/>
  <c r="BL29" i="6"/>
  <c r="BK29" i="6"/>
  <c r="BJ29" i="6"/>
  <c r="BI29" i="6"/>
  <c r="BM28" i="6"/>
  <c r="BL28" i="6"/>
  <c r="BK28" i="6"/>
  <c r="BJ28" i="6"/>
  <c r="BI28" i="6"/>
  <c r="BM27" i="6"/>
  <c r="BL27" i="6"/>
  <c r="BK27" i="6"/>
  <c r="BJ27" i="6"/>
  <c r="BI27" i="6"/>
  <c r="BM26" i="6"/>
  <c r="BL26" i="6"/>
  <c r="BK26" i="6"/>
  <c r="BJ26" i="6"/>
  <c r="BI26" i="6"/>
  <c r="BM25" i="6"/>
  <c r="BL25" i="6"/>
  <c r="BK25" i="6"/>
  <c r="BJ25" i="6"/>
  <c r="BI25" i="6"/>
  <c r="BM23" i="6"/>
  <c r="BL23" i="6"/>
  <c r="BK23" i="6"/>
  <c r="BJ23" i="6"/>
  <c r="BI23" i="6"/>
  <c r="BM22" i="6"/>
  <c r="BL22" i="6"/>
  <c r="BK22" i="6"/>
  <c r="BJ22" i="6"/>
  <c r="BI22" i="6"/>
  <c r="BM20" i="6"/>
  <c r="BL20" i="6"/>
  <c r="BK20" i="6"/>
  <c r="BJ20" i="6"/>
  <c r="BI20" i="6"/>
  <c r="BM19" i="6"/>
  <c r="BL19" i="6"/>
  <c r="BK19" i="6"/>
  <c r="BJ19" i="6"/>
  <c r="BI19" i="6"/>
  <c r="BM17" i="6"/>
  <c r="BL17" i="6"/>
  <c r="BK17" i="6"/>
  <c r="BJ17" i="6"/>
  <c r="BI17" i="6"/>
  <c r="BM16" i="6"/>
  <c r="BL16" i="6"/>
  <c r="BK16" i="6"/>
  <c r="BJ16" i="6"/>
  <c r="BI16" i="6"/>
  <c r="BM14" i="6"/>
  <c r="BL14" i="6"/>
  <c r="BK14" i="6"/>
  <c r="BJ14" i="6"/>
  <c r="BI14" i="6"/>
  <c r="BM13" i="6"/>
  <c r="BL13" i="6"/>
  <c r="BK13" i="6"/>
  <c r="BJ13" i="6"/>
  <c r="BI13" i="6"/>
  <c r="BM11" i="6"/>
  <c r="BL11" i="6"/>
  <c r="BK11" i="6"/>
  <c r="BJ11" i="6"/>
  <c r="BI11" i="6"/>
  <c r="BM10" i="6"/>
  <c r="BL10" i="6"/>
  <c r="BK10" i="6"/>
  <c r="BJ10" i="6"/>
  <c r="BI10" i="6"/>
  <c r="BM8" i="6"/>
  <c r="BL8" i="6"/>
  <c r="BK8" i="6"/>
  <c r="BJ8" i="6"/>
  <c r="BI8" i="6"/>
  <c r="BM7" i="6"/>
  <c r="BL7" i="6"/>
  <c r="BK7" i="6"/>
  <c r="BJ7" i="6"/>
  <c r="BI7" i="6"/>
  <c r="BM6" i="6"/>
  <c r="BL6" i="6"/>
  <c r="BK6" i="6"/>
  <c r="BJ6" i="6"/>
  <c r="BI6" i="6"/>
  <c r="BI3" i="6"/>
  <c r="BM19" i="7"/>
  <c r="BL19" i="7"/>
  <c r="BK19" i="7"/>
  <c r="BJ19" i="7"/>
  <c r="BI19" i="7"/>
  <c r="BM18" i="7"/>
  <c r="BL18" i="7"/>
  <c r="BK18" i="7"/>
  <c r="BJ18" i="7"/>
  <c r="BI18" i="7"/>
  <c r="BL17" i="7"/>
  <c r="BK17" i="7"/>
  <c r="BJ17" i="7"/>
  <c r="BI17" i="7"/>
  <c r="BM16" i="7"/>
  <c r="BL16" i="7"/>
  <c r="BK16" i="7"/>
  <c r="BJ16" i="7"/>
  <c r="BI16" i="7"/>
  <c r="BM15" i="7"/>
  <c r="BL15" i="7"/>
  <c r="BK15" i="7"/>
  <c r="BJ15" i="7"/>
  <c r="BI15" i="7"/>
  <c r="BL14" i="7"/>
  <c r="BK14" i="7"/>
  <c r="BJ14" i="7"/>
  <c r="BI14" i="7"/>
  <c r="BL13" i="7"/>
  <c r="BK13" i="7"/>
  <c r="BJ13" i="7"/>
  <c r="BI13" i="7"/>
  <c r="BM12" i="7"/>
  <c r="BL12" i="7"/>
  <c r="BK12" i="7"/>
  <c r="BJ12" i="7"/>
  <c r="BI12" i="7"/>
  <c r="BM11" i="7"/>
  <c r="BL11" i="7"/>
  <c r="BK11" i="7"/>
  <c r="BJ11" i="7"/>
  <c r="BI11" i="7"/>
  <c r="BM10" i="7"/>
  <c r="BL10" i="7"/>
  <c r="BK10" i="7"/>
  <c r="BJ10" i="7"/>
  <c r="BI10" i="7"/>
  <c r="BM9" i="7"/>
  <c r="BL9" i="7"/>
  <c r="BK9" i="7"/>
  <c r="BJ9" i="7"/>
  <c r="BI9" i="7"/>
  <c r="BM8" i="7"/>
  <c r="BL8" i="7"/>
  <c r="BK8" i="7"/>
  <c r="BJ8" i="7"/>
  <c r="BI8" i="7"/>
  <c r="BM7" i="7"/>
  <c r="BL7" i="7"/>
  <c r="BK7" i="7"/>
  <c r="BJ7" i="7"/>
  <c r="BI7" i="7"/>
  <c r="BM6" i="7"/>
  <c r="BL6" i="7"/>
  <c r="BK6" i="7"/>
  <c r="BJ6" i="7"/>
  <c r="BI6" i="7"/>
  <c r="BI3" i="7"/>
  <c r="BM19" i="8"/>
  <c r="BL19" i="8"/>
  <c r="BK19" i="8"/>
  <c r="BJ19" i="8"/>
  <c r="BI19" i="8"/>
  <c r="BM18" i="8"/>
  <c r="BL18" i="8"/>
  <c r="BK18" i="8"/>
  <c r="BJ18" i="8"/>
  <c r="BI18" i="8"/>
  <c r="BM17" i="8"/>
  <c r="BL17" i="8"/>
  <c r="BK17" i="8"/>
  <c r="BJ17" i="8"/>
  <c r="BI17" i="8"/>
  <c r="BM16" i="8"/>
  <c r="BL16" i="8"/>
  <c r="BK16" i="8"/>
  <c r="BJ16" i="8"/>
  <c r="BI16" i="8"/>
  <c r="BM14" i="8"/>
  <c r="BL14" i="8"/>
  <c r="BK14" i="8"/>
  <c r="BJ14" i="8"/>
  <c r="BI14" i="8"/>
  <c r="BM13" i="8"/>
  <c r="BL13" i="8"/>
  <c r="BK13" i="8"/>
  <c r="BJ13" i="8"/>
  <c r="BI13" i="8"/>
  <c r="BM12" i="8"/>
  <c r="BL12" i="8"/>
  <c r="BK12" i="8"/>
  <c r="BJ12" i="8"/>
  <c r="BI12" i="8"/>
  <c r="BI3" i="8"/>
  <c r="BM19" i="9"/>
  <c r="BL19" i="9"/>
  <c r="BK19" i="9"/>
  <c r="BJ19" i="9"/>
  <c r="BI19" i="9"/>
  <c r="BM18" i="9"/>
  <c r="BL18" i="9"/>
  <c r="BK18" i="9"/>
  <c r="BJ18" i="9"/>
  <c r="BI18" i="9"/>
  <c r="BM17" i="9"/>
  <c r="BL17" i="9"/>
  <c r="BK17" i="9"/>
  <c r="BJ17" i="9"/>
  <c r="BI17" i="9"/>
  <c r="BM15" i="9"/>
  <c r="BL15" i="9"/>
  <c r="BK15" i="9"/>
  <c r="BJ15" i="9"/>
  <c r="BI15" i="9"/>
  <c r="BM13" i="9"/>
  <c r="BL13" i="9"/>
  <c r="BK13" i="9"/>
  <c r="BJ13" i="9"/>
  <c r="BI13" i="9"/>
  <c r="BM12" i="9"/>
  <c r="BL12" i="9"/>
  <c r="BK12" i="9"/>
  <c r="BJ12" i="9"/>
  <c r="BI12" i="9"/>
  <c r="BM11" i="9"/>
  <c r="BL11" i="9"/>
  <c r="BK11" i="9"/>
  <c r="BJ11" i="9"/>
  <c r="BI11" i="9"/>
  <c r="BM10" i="9"/>
  <c r="BL10" i="9"/>
  <c r="BK10" i="9"/>
  <c r="BJ10" i="9"/>
  <c r="BI10" i="9"/>
  <c r="BM9" i="9"/>
  <c r="BL9" i="9"/>
  <c r="BK9" i="9"/>
  <c r="BJ9" i="9"/>
  <c r="BI9" i="9"/>
  <c r="BM8" i="9"/>
  <c r="BL8" i="9"/>
  <c r="BK8" i="9"/>
  <c r="BJ8" i="9"/>
  <c r="BI8" i="9"/>
  <c r="BM7" i="9"/>
  <c r="BL7" i="9"/>
  <c r="BK7" i="9"/>
  <c r="BJ7" i="9"/>
  <c r="BI7" i="9"/>
  <c r="BM6" i="9"/>
  <c r="BL6" i="9"/>
  <c r="BK6" i="9"/>
  <c r="BJ6" i="9"/>
  <c r="BI6" i="9"/>
  <c r="BI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M14" i="7" l="1"/>
  <c r="BL14" i="9"/>
  <c r="BK14" i="9"/>
  <c r="BJ14" i="9"/>
  <c r="BI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K4" i="4" l="1"/>
  <c r="BJ4" i="7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4" l="1"/>
  <c r="BK4" i="5"/>
  <c r="BK4" i="6"/>
  <c r="BK4" i="8"/>
  <c r="BK4" i="10"/>
  <c r="BK4" i="9"/>
  <c r="BK4" i="7"/>
  <c r="W10" i="8"/>
  <c r="W9" i="8"/>
  <c r="W8" i="8"/>
  <c r="W7" i="8"/>
  <c r="W6" i="8"/>
  <c r="W6" i="5"/>
  <c r="W17" i="7"/>
  <c r="W14" i="9"/>
  <c r="BM4" i="4" l="1"/>
  <c r="BL4" i="7"/>
  <c r="BL4" i="10"/>
  <c r="BL4" i="9"/>
  <c r="BL4" i="6"/>
  <c r="BL4" i="8"/>
  <c r="BL4" i="5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<sst xmlns="http://schemas.openxmlformats.org/spreadsheetml/2006/main" count="443" uniqueCount="222">
  <si>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</si>
  <si>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</si>
  <si>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</si>
  <si>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</si>
  <si>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</si>
  <si>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</si>
  <si>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</si>
  <si>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</si>
  <si>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</si>
  <si>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</si>
  <si>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</si>
  <si>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</si>
  <si>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</si>
  <si>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</si>
  <si>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</si>
  <si>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</si>
  <si>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</si>
  <si>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</si>
  <si>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</si>
  <si>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</si>
  <si>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</si>
  <si>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</si>
  <si>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</si>
  <si>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</si>
  <si>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</si>
  <si>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</si>
  <si>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</si>
  <si>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</si>
  <si>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</si>
  <si>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</si>
  <si>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</si>
  <si>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</si>
  <si>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</si>
  <si>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</si>
  <si>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</si>
  <si>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</si>
  <si>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</si>
  <si>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</si>
  <si>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</si>
  <si>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</si>
  <si>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</si>
  <si>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</si>
  <si>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</si>
  <si>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</si>
  <si>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</si>
  <si>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</si>
  <si>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</si>
  <si>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</si>
  <si>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</si>
  <si>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</si>
  <si>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</si>
  <si>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</si>
  <si>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</si>
  <si>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</si>
  <si>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</si>
  <si>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</si>
  <si>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</si>
  <si>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</si>
  <si>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</si>
  <si>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</si>
  <si>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</si>
  <si>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</si>
  <si>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</si>
  <si>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</si>
  <si>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</si>
  <si>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</si>
  <si>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</si>
  <si>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</si>
  <si>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</si>
  <si>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</si>
  <si>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</si>
  <si>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</si>
  <si>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</si>
  <si>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</si>
  <si>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</si>
  <si>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</si>
  <si>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</si>
  <si>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</si>
  <si>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</si>
  <si>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</si>
  <si>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</si>
  <si>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</si>
  <si>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</si>
  <si>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</si>
  <si>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</si>
  <si>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</si>
  <si>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</si>
  <si>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</si>
  <si>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</si>
  <si>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</si>
  <si>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</si>
  <si>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</si>
  <si>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</si>
  <si>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</si>
  <si>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</si>
  <si>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</si>
  <si>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</si>
  <si>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</si>
  <si>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</si>
  <si>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</si>
  <si>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</si>
  <si>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</si>
  <si>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</si>
  <si>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</si>
  <si>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</si>
  <si>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</si>
  <si>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</si>
  <si>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</si>
  <si>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</si>
  <si>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</si>
  <si>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</si>
  <si>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</si>
  <si>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</si>
  <si>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</si>
  <si>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</si>
  <si>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</si>
  <si>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</si>
  <si>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</si>
  <si>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</si>
  <si>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</si>
  <si>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</si>
  <si>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</si>
  <si>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</si>
  <si>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</si>
  <si>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</si>
  <si>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</si>
  <si>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</si>
  <si>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</si>
  <si>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</si>
  <si>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</si>
  <si>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</si>
  <si>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</si>
  <si>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</si>
  <si>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</si>
  <si>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</si>
  <si>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</si>
  <si>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</si>
  <si>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</si>
  <si>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</si>
  <si>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</si>
  <si>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</si>
  <si>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</si>
  <si>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</si>
  <si>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</si>
  <si>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</si>
  <si>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</si>
  <si>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</si>
  <si>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</si>
  <si>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</si>
  <si>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</si>
  <si>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</si>
  <si>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</si>
  <si>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</si>
  <si>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</si>
  <si>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</si>
  <si>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</si>
  <si>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</si>
  <si>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</si>
  <si>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</si>
  <si>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</si>
  <si>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</si>
  <si>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</si>
  <si>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</si>
  <si>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</si>
  <si>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</si>
  <si>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</si>
  <si>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</si>
  <si>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</si>
  <si>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</si>
  <si>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</si>
  <si>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</si>
  <si>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</si>
  <si>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</si>
  <si>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</si>
  <si>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</si>
  <si>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</si>
  <si>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</si>
  <si>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</si>
  <si>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</si>
  <si>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</si>
  <si>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</si>
  <si>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</si>
  <si>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</si>
  <si>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</si>
  <si>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</si>
  <si>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</si>
  <si>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</si>
  <si>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</si>
  <si>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</si>
  <si>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</si>
  <si>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</si>
  <si>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</si>
  <si>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</si>
  <si>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</si>
  <si>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</si>
  <si>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</si>
  <si>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</si>
  <si>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</si>
  <si>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</si>
  <si>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</si>
  <si>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</si>
  <si>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</si>
  <si>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</si>
  <si>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</si>
  <si>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</si>
  <si>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</si>
  <si>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</si>
  <si>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</si>
  <si>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</si>
  <si>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</si>
  <si>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3*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</si>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</sst>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6" fontId="47" fillId="2" borderId="10" xfId="0" applyNumberFormat="1" applyFont="1" applyFill="1" applyBorder="1" applyProtection="1">
      <protection locked="0"/>
    </xf>
    <xf numFmtId="166" fontId="47" fillId="2" borderId="10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Alignment="1">
      <alignment horizontal="right" vertical="center" wrapText="1"/>
    </xf>
    <xf numFmtId="166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6" fontId="47" fillId="2" borderId="10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/>
    <xf numFmtId="166" fontId="47" fillId="2" borderId="10" xfId="0" applyNumberFormat="1" applyFont="1" applyFill="1" applyBorder="1"/>
    <xf numFmtId="166" fontId="47" fillId="2" borderId="11" xfId="0" applyNumberFormat="1" applyFont="1" applyFill="1" applyBorder="1" applyProtection="1">
      <protection locked="0"/>
    </xf>
    <xf numFmtId="166" fontId="46" fillId="0" borderId="12" xfId="0" applyNumberFormat="1" applyFont="1" applyFill="1" applyBorder="1"/>
    <xf numFmtId="166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6" fontId="47" fillId="2" borderId="11" xfId="0" applyNumberFormat="1" applyFont="1" applyFill="1" applyBorder="1" applyAlignment="1">
      <alignment horizontal="right"/>
    </xf>
    <xf numFmtId="168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6" fontId="47" fillId="4" borderId="15" xfId="0" applyNumberFormat="1" applyFont="1" applyFill="1" applyBorder="1" applyAlignment="1" applyProtection="1">
      <alignment horizontal="right"/>
      <protection locked="0"/>
    </xf>
    <xf numFmtId="167" fontId="47" fillId="2" borderId="10" xfId="0" applyNumberFormat="1" applyFont="1" applyFill="1" applyBorder="1" applyProtection="1">
      <protection locked="0"/>
    </xf>
    <xf numFmtId="166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/>
    </xf>
    <xf numFmtId="171" fontId="44" fillId="0" borderId="17" xfId="0" applyNumberFormat="1" applyFont="1" applyFill="1" applyBorder="1" applyAlignment="1">
      <alignment horizontal="center" vertical="center"/>
    </xf>
    <xf numFmtId="3" fontId="3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10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Alignment="1">
      <alignment horizontal="right" vertical="center" wrapText="1"/>
    </xf>
    <xf numFmtId="166" fontId="36" fillId="2" borderId="11" xfId="0" applyNumberFormat="1" applyFont="1" applyFill="1" applyBorder="1" applyAlignment="1">
      <alignment horizontal="right" vertical="center" wrapText="1"/>
    </xf>
    <xf numFmtId="174" fontId="36" fillId="2" borderId="10" xfId="0" applyNumberFormat="1" applyFont="1" applyFill="1" applyBorder="1" applyAlignment="1" applyProtection="1">
      <alignment horizontal="right"/>
      <protection locked="0"/>
    </xf>
    <xf numFmtId="3" fontId="36" fillId="2" borderId="10" xfId="0" applyNumberFormat="1" applyFont="1" applyFill="1" applyBorder="1"/>
    <xf numFmtId="3" fontId="36" fillId="2" borderId="10" xfId="0" applyNumberFormat="1" applyFont="1" applyFill="1" applyBorder="1" applyProtection="1">
      <protection locked="0"/>
    </xf>
    <xf numFmtId="166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Protection="1">
      <protection locked="0"/>
    </xf>
    <xf numFmtId="166" fontId="36" fillId="7" borderId="10" xfId="0" applyNumberFormat="1" applyFont="1" applyFill="1" applyBorder="1" applyProtection="1">
      <protection locked="0"/>
    </xf>
    <xf numFmtId="174" fontId="36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Protection="1">
      <protection locked="0"/>
    </xf>
    <xf numFmtId="174" fontId="36" fillId="2" borderId="10" xfId="1" applyNumberFormat="1" applyFont="1" applyFill="1" applyBorder="1" applyAlignment="1">
      <alignment horizontal="right"/>
    </xf>
    <xf numFmtId="2" fontId="36" fillId="2" borderId="10" xfId="0" applyNumberFormat="1" applyFont="1" applyFill="1" applyBorder="1" applyProtection="1">
      <protection locked="0"/>
    </xf>
    <xf numFmtId="165" fontId="36" fillId="2" borderId="10" xfId="0" applyNumberFormat="1" applyFont="1" applyFill="1" applyBorder="1" applyAlignment="1" applyProtection="1">
      <alignment horizontal="right"/>
      <protection locked="0"/>
    </xf>
    <xf numFmtId="2" fontId="36" fillId="3" borderId="19" xfId="0" applyNumberFormat="1" applyFont="1" applyFill="1" applyBorder="1" applyAlignment="1" applyProtection="1">
      <alignment horizontal="right"/>
    </xf>
    <xf numFmtId="167" fontId="36" fillId="2" borderId="10" xfId="0" applyNumberFormat="1" applyFont="1" applyFill="1" applyBorder="1" applyProtection="1">
      <protection locked="0"/>
    </xf>
    <xf numFmtId="172" fontId="36" fillId="7" borderId="10" xfId="0" applyNumberFormat="1" applyFont="1" applyFill="1" applyBorder="1" applyAlignment="1" applyProtection="1">
      <alignment horizontal="right"/>
      <protection locked="0"/>
    </xf>
    <xf numFmtId="172" fontId="36" fillId="2" borderId="11" xfId="0" applyNumberFormat="1" applyFont="1" applyFill="1" applyBorder="1" applyAlignment="1" applyProtection="1">
      <alignment horizontal="right"/>
      <protection locked="0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0" fontId="36" fillId="2" borderId="10" xfId="0" applyNumberFormat="1" applyFont="1" applyFill="1" applyBorder="1" applyAlignment="1" applyProtection="1">
      <alignment horizontal="right"/>
    </xf>
    <xf numFmtId="10" fontId="36" fillId="2" borderId="11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1" fontId="2" fillId="0" borderId="38" xfId="0" applyNumberFormat="1" applyFont="1" applyFill="1" applyBorder="1" applyAlignment="1">
      <alignment horizontal="center" vertical="center"/>
    </xf>
    <xf numFmtId="171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0" xfId="0" applyNumberFormat="1" applyFont="1" applyFill="1" applyBorder="1" applyProtection="1"/>
    <xf numFmtId="166" fontId="1" fillId="0" borderId="0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Fill="1" applyBorder="1"/>
    <xf numFmtId="166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8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6" fontId="1" fillId="0" borderId="0" xfId="0" applyNumberFormat="1" applyFont="1" applyBorder="1"/>
    <xf numFmtId="169" fontId="3" fillId="0" borderId="0" xfId="0" applyNumberFormat="1" applyFont="1" applyBorder="1"/>
    <xf numFmtId="0" fontId="1" fillId="0" borderId="0" xfId="0" applyFont="1"/>
    <xf numFmtId="166" fontId="1" fillId="0" borderId="0" xfId="0" applyNumberFormat="1" applyFont="1"/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zoomScale="90" zoomScaleNormal="90" workbookViewId="0">
      <pane xSplit="40" ySplit="5" topLeftCell="BB104" activePane="bottomRight" state="frozen"/>
      <selection pane="topRight" activeCell="AO1" sqref="AO1"/>
      <selection pane="bottomLeft" activeCell="A6" sqref="A6"/>
      <selection pane="bottomRight" activeCell="BD119" sqref="BD119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734" customWidth="1"/>
    <col min="60" max="60" width="8.85546875" hidden="1" customWidth="1"/>
    <col min="61" max="61" width="8.140625" style="265" customWidth="1"/>
    <col min="62" max="63" width="9.7109375" style="265" customWidth="1"/>
    <col min="64" max="64" width="9.7109375" style="324" customWidth="1"/>
    <col min="65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572"/>
      <c r="BH1" s="491"/>
      <c r="BI1" s="404"/>
      <c r="BJ1" s="404"/>
      <c r="BK1" s="404"/>
      <c r="BL1" s="320"/>
      <c r="BM1" s="404"/>
      <c r="BN1" s="404"/>
      <c r="BO1" s="404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572"/>
      <c r="BH2" s="320"/>
      <c r="BI2" s="404"/>
      <c r="BJ2" s="404"/>
      <c r="BK2" s="404"/>
      <c r="BL2" s="320"/>
      <c r="BM2" s="404"/>
      <c r="BN2" s="404"/>
      <c r="BO2" s="404"/>
    </row>
    <row r="3" spans="1:72" ht="19.5" customHeight="1" thickBot="1" x14ac:dyDescent="0.3">
      <c r="C3" s="16"/>
      <c r="D3" s="746" t="s">
        <v>145</v>
      </c>
      <c r="E3" s="739" t="s">
        <v>125</v>
      </c>
      <c r="F3" s="739" t="s">
        <v>127</v>
      </c>
      <c r="G3" s="739" t="s">
        <v>128</v>
      </c>
      <c r="H3" s="739" t="s">
        <v>129</v>
      </c>
      <c r="I3" s="739" t="s">
        <v>130</v>
      </c>
      <c r="J3" s="739" t="s">
        <v>132</v>
      </c>
      <c r="K3" s="739" t="s">
        <v>134</v>
      </c>
      <c r="L3" s="737" t="s">
        <v>135</v>
      </c>
      <c r="M3" s="741" t="s">
        <v>136</v>
      </c>
      <c r="N3" s="737" t="s">
        <v>137</v>
      </c>
      <c r="O3" s="737" t="s">
        <v>138</v>
      </c>
      <c r="P3" s="741" t="s">
        <v>139</v>
      </c>
      <c r="Q3" s="737" t="s">
        <v>140</v>
      </c>
      <c r="R3" s="737" t="s">
        <v>141</v>
      </c>
      <c r="S3" s="737" t="s">
        <v>142</v>
      </c>
      <c r="T3" s="737" t="s">
        <v>143</v>
      </c>
      <c r="U3" s="737" t="s">
        <v>152</v>
      </c>
      <c r="V3" s="737" t="s">
        <v>153</v>
      </c>
      <c r="W3" s="737" t="s">
        <v>154</v>
      </c>
      <c r="X3" s="737" t="s">
        <v>155</v>
      </c>
      <c r="Y3" s="737" t="s">
        <v>159</v>
      </c>
      <c r="Z3" s="737" t="s">
        <v>161</v>
      </c>
      <c r="AA3" s="737" t="s">
        <v>162</v>
      </c>
      <c r="AB3" s="737" t="s">
        <v>163</v>
      </c>
      <c r="AC3" s="737" t="s">
        <v>164</v>
      </c>
      <c r="AD3" s="737" t="s">
        <v>165</v>
      </c>
      <c r="AE3" s="737" t="s">
        <v>166</v>
      </c>
      <c r="AF3" s="737" t="s">
        <v>167</v>
      </c>
      <c r="AG3" s="737" t="s">
        <v>168</v>
      </c>
      <c r="AH3" s="737" t="s">
        <v>169</v>
      </c>
      <c r="AI3" s="737" t="s">
        <v>170</v>
      </c>
      <c r="AJ3" s="737" t="s">
        <v>171</v>
      </c>
      <c r="AK3" s="737" t="s">
        <v>172</v>
      </c>
      <c r="AL3" s="737" t="s">
        <v>174</v>
      </c>
      <c r="AM3" s="737" t="s">
        <v>175</v>
      </c>
      <c r="AN3" s="737" t="s">
        <v>176</v>
      </c>
      <c r="AO3" s="737" t="s">
        <v>177</v>
      </c>
      <c r="AP3" s="737" t="s">
        <v>178</v>
      </c>
      <c r="AQ3" s="737" t="s">
        <v>179</v>
      </c>
      <c r="AR3" s="737" t="s">
        <v>180</v>
      </c>
      <c r="AS3" s="737" t="s">
        <v>182</v>
      </c>
      <c r="AT3" s="737" t="s">
        <v>183</v>
      </c>
      <c r="AU3" s="737" t="s">
        <v>184</v>
      </c>
      <c r="AV3" s="741" t="s">
        <v>187</v>
      </c>
      <c r="AW3" s="737" t="s">
        <v>189</v>
      </c>
      <c r="AX3" s="737" t="s">
        <v>190</v>
      </c>
      <c r="AY3" s="737" t="s">
        <v>192</v>
      </c>
      <c r="AZ3" s="737" t="s">
        <v>193</v>
      </c>
      <c r="BA3" s="737" t="s">
        <v>194</v>
      </c>
      <c r="BB3" s="737" t="s">
        <v>205</v>
      </c>
      <c r="BC3" s="737" t="s">
        <v>206</v>
      </c>
      <c r="BD3" s="737" t="s">
        <v>207</v>
      </c>
      <c r="BE3" s="737" t="s">
        <v>209</v>
      </c>
      <c r="BF3" s="665" t="s">
        <v>188</v>
      </c>
      <c r="BG3" s="720" t="s">
        <v>185</v>
      </c>
      <c r="BH3" s="694" t="s">
        <v>186</v>
      </c>
      <c r="BI3" s="751" t="s">
        <v>210</v>
      </c>
      <c r="BJ3" s="751"/>
      <c r="BK3" s="751"/>
      <c r="BL3" s="751"/>
      <c r="BM3" s="751"/>
      <c r="BN3" s="749" t="s">
        <v>173</v>
      </c>
      <c r="BO3" s="750"/>
    </row>
    <row r="4" spans="1:72" ht="16.5" customHeight="1" x14ac:dyDescent="0.2">
      <c r="C4" s="24"/>
      <c r="D4" s="747"/>
      <c r="E4" s="740"/>
      <c r="F4" s="740"/>
      <c r="G4" s="740"/>
      <c r="H4" s="740"/>
      <c r="I4" s="740"/>
      <c r="J4" s="740"/>
      <c r="K4" s="740"/>
      <c r="L4" s="738"/>
      <c r="M4" s="742"/>
      <c r="N4" s="738"/>
      <c r="O4" s="738"/>
      <c r="P4" s="742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42"/>
      <c r="AW4" s="738"/>
      <c r="AX4" s="738"/>
      <c r="AY4" s="738"/>
      <c r="AZ4" s="738"/>
      <c r="BA4" s="738"/>
      <c r="BB4" s="738"/>
      <c r="BC4" s="738"/>
      <c r="BD4" s="738"/>
      <c r="BE4" s="738"/>
      <c r="BF4" s="666">
        <v>41397</v>
      </c>
      <c r="BG4" s="721">
        <v>41404</v>
      </c>
      <c r="BH4" s="695">
        <v>41411</v>
      </c>
      <c r="BI4" s="617">
        <v>41407</v>
      </c>
      <c r="BJ4" s="506">
        <v>41408</v>
      </c>
      <c r="BK4" s="506">
        <v>41409</v>
      </c>
      <c r="BL4" s="506">
        <v>41410</v>
      </c>
      <c r="BM4" s="640">
        <v>41411</v>
      </c>
      <c r="BN4" s="505" t="s">
        <v>25</v>
      </c>
      <c r="BO4" s="405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7"/>
      <c r="AW5" s="477"/>
      <c r="AX5" s="477"/>
      <c r="AY5" s="477"/>
      <c r="AZ5" s="477"/>
      <c r="BA5" s="477"/>
      <c r="BB5" s="477"/>
      <c r="BC5" s="477"/>
      <c r="BD5" s="477"/>
      <c r="BE5" s="477"/>
      <c r="BF5" s="628"/>
      <c r="BG5" s="722"/>
      <c r="BH5" s="628"/>
      <c r="BI5" s="577"/>
      <c r="BJ5" s="414"/>
      <c r="BK5" s="414"/>
      <c r="BL5" s="470"/>
      <c r="BM5" s="415"/>
      <c r="BN5" s="406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8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723"/>
      <c r="BH6" s="321"/>
      <c r="BI6" s="669"/>
      <c r="BJ6" s="670"/>
      <c r="BK6" s="670"/>
      <c r="BL6" s="670"/>
      <c r="BM6" s="671"/>
      <c r="BN6" s="397"/>
      <c r="BO6" s="398"/>
    </row>
    <row r="7" spans="1:72" ht="12.75" customHeight="1" x14ac:dyDescent="0.2">
      <c r="C7" s="77"/>
      <c r="D7" s="30" t="s">
        <v>115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479">
        <v>14262.071123660002</v>
      </c>
      <c r="BH7" s="696">
        <v>14087.76067849</v>
      </c>
      <c r="BI7" s="626">
        <v>14218.276886899999</v>
      </c>
      <c r="BJ7" s="494">
        <v>14165.54658665</v>
      </c>
      <c r="BK7" s="494">
        <v>14153.307702840002</v>
      </c>
      <c r="BL7" s="494">
        <v>14112.280858589998</v>
      </c>
      <c r="BM7" s="494">
        <v>14089.163646820001</v>
      </c>
      <c r="BN7" s="423">
        <v>-172.90747684000053</v>
      </c>
      <c r="BO7" s="594">
        <v>-1.2123588175994793E-2</v>
      </c>
      <c r="BP7" s="574"/>
      <c r="BQ7" s="536"/>
      <c r="BR7" s="537"/>
      <c r="BS7" s="385"/>
      <c r="BT7" s="395"/>
    </row>
    <row r="8" spans="1:72" ht="12.75" customHeight="1" x14ac:dyDescent="0.2">
      <c r="C8" s="77"/>
      <c r="D8" s="148" t="s">
        <v>116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479">
        <v>11998.645967610002</v>
      </c>
      <c r="BH8" s="696">
        <v>11917.83161895</v>
      </c>
      <c r="BI8" s="626">
        <v>11969.194762179999</v>
      </c>
      <c r="BJ8" s="494">
        <v>11937.039193569999</v>
      </c>
      <c r="BK8" s="494">
        <v>11934.244091549999</v>
      </c>
      <c r="BL8" s="494">
        <v>11938.619370159999</v>
      </c>
      <c r="BM8" s="494">
        <v>11924.69100149</v>
      </c>
      <c r="BN8" s="423">
        <v>-73.9549661200017</v>
      </c>
      <c r="BO8" s="594">
        <v>-6.1636093205550413E-3</v>
      </c>
      <c r="BP8" s="574"/>
      <c r="BQ8" s="536"/>
      <c r="BR8" s="537"/>
      <c r="BS8" s="385"/>
      <c r="BT8" s="395"/>
    </row>
    <row r="9" spans="1:72" ht="12.75" customHeight="1" x14ac:dyDescent="0.2">
      <c r="C9" s="77"/>
      <c r="D9" s="148" t="s">
        <v>117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479">
        <v>250.07085739999999</v>
      </c>
      <c r="BH9" s="696">
        <v>248.93718580999999</v>
      </c>
      <c r="BI9" s="626">
        <v>248.10076657000002</v>
      </c>
      <c r="BJ9" s="494">
        <v>247.94362247000001</v>
      </c>
      <c r="BK9" s="494">
        <v>247.60948446999998</v>
      </c>
      <c r="BL9" s="494">
        <v>246.52601723000001</v>
      </c>
      <c r="BM9" s="494">
        <v>246.61368710000002</v>
      </c>
      <c r="BN9" s="423">
        <v>-3.4571702999999729</v>
      </c>
      <c r="BO9" s="594">
        <v>-1.3824762852994388E-2</v>
      </c>
      <c r="BP9" s="574"/>
      <c r="BQ9" s="536"/>
      <c r="BR9" s="537"/>
      <c r="BS9" s="385"/>
      <c r="BT9" s="395"/>
    </row>
    <row r="10" spans="1:72" ht="12.75" customHeight="1" x14ac:dyDescent="0.2">
      <c r="C10" s="77"/>
      <c r="D10" s="148" t="s">
        <v>118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479">
        <v>1999.9372511499998</v>
      </c>
      <c r="BH10" s="696">
        <v>1907.63766123</v>
      </c>
      <c r="BI10" s="626">
        <v>1987.6700119</v>
      </c>
      <c r="BJ10" s="494">
        <v>1967.2608556099999</v>
      </c>
      <c r="BK10" s="494">
        <v>1958.1691393200001</v>
      </c>
      <c r="BL10" s="494">
        <v>1913.9086149500001</v>
      </c>
      <c r="BM10" s="494">
        <v>1904.6273982299999</v>
      </c>
      <c r="BN10" s="423">
        <v>-95.309852919999912</v>
      </c>
      <c r="BO10" s="594">
        <v>-4.7656421652826908E-2</v>
      </c>
      <c r="BP10" s="574"/>
      <c r="BQ10" s="536"/>
      <c r="BR10" s="537"/>
      <c r="BS10" s="385"/>
      <c r="BT10" s="395"/>
    </row>
    <row r="11" spans="1:72" x14ac:dyDescent="0.2">
      <c r="C11" s="77"/>
      <c r="D11" s="148" t="s">
        <v>119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479">
        <v>13.417047500000001</v>
      </c>
      <c r="BH11" s="696">
        <v>13.3300725</v>
      </c>
      <c r="BI11" s="626">
        <v>13.31134625</v>
      </c>
      <c r="BJ11" s="494">
        <v>13.302915</v>
      </c>
      <c r="BK11" s="494">
        <v>13.2849875</v>
      </c>
      <c r="BL11" s="494">
        <v>13.226856250000001</v>
      </c>
      <c r="BM11" s="494">
        <v>13.23156</v>
      </c>
      <c r="BN11" s="423">
        <v>-0.18548750000000069</v>
      </c>
      <c r="BO11" s="594">
        <v>-1.382476286232126E-2</v>
      </c>
      <c r="BP11" s="574"/>
      <c r="BQ11" s="536"/>
      <c r="BR11" s="537"/>
      <c r="BS11" s="385"/>
      <c r="BT11" s="395"/>
    </row>
    <row r="12" spans="1:72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480">
        <v>14262.192655160003</v>
      </c>
      <c r="BH12" s="697">
        <v>14087.790367729998</v>
      </c>
      <c r="BI12" s="623">
        <v>14218.40093724</v>
      </c>
      <c r="BJ12" s="495">
        <v>14165.630053739998</v>
      </c>
      <c r="BK12" s="495">
        <v>14153.530459590003</v>
      </c>
      <c r="BL12" s="495">
        <v>14112.135137969997</v>
      </c>
      <c r="BM12" s="495">
        <v>14089.279547270002</v>
      </c>
      <c r="BN12" s="423">
        <v>-172.9131078900009</v>
      </c>
      <c r="BO12" s="594">
        <v>-1.2123879691629424E-2</v>
      </c>
      <c r="BP12" s="574"/>
      <c r="BQ12" s="536"/>
      <c r="BR12" s="537"/>
      <c r="BS12" s="385"/>
      <c r="BT12" s="395"/>
    </row>
    <row r="13" spans="1:72" x14ac:dyDescent="0.2">
      <c r="C13" s="26"/>
      <c r="D13" s="210" t="s">
        <v>157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473">
        <v>1523.8710311990983</v>
      </c>
      <c r="BH13" s="698">
        <v>1381.286025648131</v>
      </c>
      <c r="BI13" s="576">
        <v>1510.6622418900602</v>
      </c>
      <c r="BJ13" s="498">
        <v>1537.4931956611972</v>
      </c>
      <c r="BK13" s="498">
        <v>1529.6957629673195</v>
      </c>
      <c r="BL13" s="498">
        <v>1532.4342147690688</v>
      </c>
      <c r="BM13" s="498">
        <v>1533.1681996378734</v>
      </c>
      <c r="BN13" s="423">
        <v>9.2971684387750884</v>
      </c>
      <c r="BO13" s="594">
        <v>6.1010205249845129E-3</v>
      </c>
      <c r="BP13" s="574"/>
      <c r="BQ13" s="536"/>
      <c r="BR13" s="537"/>
      <c r="BS13" s="385"/>
      <c r="BT13" s="395"/>
    </row>
    <row r="14" spans="1:72" ht="12.75" customHeight="1" x14ac:dyDescent="0.2">
      <c r="C14" s="26"/>
      <c r="D14" s="210" t="s">
        <v>156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473">
        <v>188.29380421282795</v>
      </c>
      <c r="BH14" s="698">
        <v>189.85832156413991</v>
      </c>
      <c r="BI14" s="576">
        <v>189.00536663848393</v>
      </c>
      <c r="BJ14" s="498">
        <v>187.87537949125368</v>
      </c>
      <c r="BK14" s="498">
        <v>188.12515120262387</v>
      </c>
      <c r="BL14" s="498">
        <v>187.92136453061221</v>
      </c>
      <c r="BM14" s="498">
        <v>188.29742820991251</v>
      </c>
      <c r="BN14" s="423">
        <v>3.6239970845599601E-3</v>
      </c>
      <c r="BO14" s="594">
        <v>1.9246502027669976E-5</v>
      </c>
      <c r="BP14" s="574"/>
      <c r="BQ14" s="536"/>
      <c r="BR14" s="537"/>
      <c r="BS14" s="385"/>
      <c r="BT14" s="395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498">
        <v>15974.357490571929</v>
      </c>
      <c r="BH15" s="698">
        <v>15658.934714942268</v>
      </c>
      <c r="BI15" s="576">
        <v>15918.068545768545</v>
      </c>
      <c r="BJ15" s="498">
        <v>15890.99862889245</v>
      </c>
      <c r="BK15" s="498">
        <v>15871.351373759948</v>
      </c>
      <c r="BL15" s="498">
        <v>15832.490717269678</v>
      </c>
      <c r="BM15" s="535">
        <v>15810.745175117789</v>
      </c>
      <c r="BN15" s="423">
        <v>-163.61231545414012</v>
      </c>
      <c r="BO15" s="594">
        <v>-1.0242184422797895E-2</v>
      </c>
      <c r="BP15" s="574"/>
      <c r="BQ15" s="536"/>
      <c r="BR15" s="537"/>
      <c r="BS15" s="385"/>
      <c r="BT15" s="395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2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0.4</v>
      </c>
      <c r="BG16" s="496">
        <v>1</v>
      </c>
      <c r="BH16" s="699">
        <v>3</v>
      </c>
      <c r="BI16" s="619">
        <v>0</v>
      </c>
      <c r="BJ16" s="496">
        <v>0</v>
      </c>
      <c r="BK16" s="496">
        <v>2</v>
      </c>
      <c r="BL16" s="496">
        <v>0</v>
      </c>
      <c r="BM16" s="620">
        <v>0</v>
      </c>
      <c r="BN16" s="423">
        <v>1</v>
      </c>
      <c r="BO16" s="594">
        <v>1</v>
      </c>
      <c r="BP16" s="574"/>
      <c r="BQ16" s="536"/>
      <c r="BR16" s="537"/>
      <c r="BS16" s="385"/>
      <c r="BT16" s="395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2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2.1</v>
      </c>
      <c r="BG17" s="496">
        <v>24.8</v>
      </c>
      <c r="BH17" s="699">
        <v>10.899999999999999</v>
      </c>
      <c r="BI17" s="619">
        <v>5.4</v>
      </c>
      <c r="BJ17" s="496">
        <v>4.7</v>
      </c>
      <c r="BK17" s="496">
        <v>0.5</v>
      </c>
      <c r="BL17" s="496">
        <v>2.8</v>
      </c>
      <c r="BM17" s="620">
        <v>1.9</v>
      </c>
      <c r="BN17" s="423">
        <v>-9.4999999999999982</v>
      </c>
      <c r="BO17" s="594">
        <v>-0.38306451612903225</v>
      </c>
      <c r="BP17" s="574"/>
      <c r="BQ17" s="536"/>
      <c r="BR17" s="537"/>
      <c r="BS17" s="385"/>
      <c r="BT17" s="395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2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496">
        <v>0</v>
      </c>
      <c r="BH18" s="699">
        <v>0</v>
      </c>
      <c r="BI18" s="619">
        <v>0</v>
      </c>
      <c r="BJ18" s="496">
        <v>0</v>
      </c>
      <c r="BK18" s="496">
        <v>0</v>
      </c>
      <c r="BL18" s="496">
        <v>0</v>
      </c>
      <c r="BM18" s="620">
        <v>0</v>
      </c>
      <c r="BN18" s="423"/>
      <c r="BO18" s="594"/>
      <c r="BP18" s="574"/>
      <c r="BQ18" s="536"/>
      <c r="BR18" s="537"/>
      <c r="BS18" s="385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2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496">
        <v>0</v>
      </c>
      <c r="BH19" s="699">
        <v>0</v>
      </c>
      <c r="BI19" s="619">
        <v>0</v>
      </c>
      <c r="BJ19" s="496">
        <v>0</v>
      </c>
      <c r="BK19" s="496">
        <v>0</v>
      </c>
      <c r="BL19" s="496">
        <v>0</v>
      </c>
      <c r="BM19" s="620">
        <v>0</v>
      </c>
      <c r="BN19" s="423" t="s">
        <v>3</v>
      </c>
      <c r="BO19" s="594" t="s">
        <v>3</v>
      </c>
      <c r="BP19" s="574"/>
      <c r="BQ19" s="536"/>
      <c r="BR19" s="537"/>
      <c r="BS19" s="385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3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497">
        <v>0</v>
      </c>
      <c r="BH20" s="700">
        <v>0</v>
      </c>
      <c r="BI20" s="621">
        <v>0</v>
      </c>
      <c r="BJ20" s="497">
        <v>0</v>
      </c>
      <c r="BK20" s="497">
        <v>0</v>
      </c>
      <c r="BL20" s="497">
        <v>0</v>
      </c>
      <c r="BM20" s="622">
        <v>0</v>
      </c>
      <c r="BN20" s="423" t="s">
        <v>3</v>
      </c>
      <c r="BO20" s="594" t="s">
        <v>3</v>
      </c>
      <c r="BP20" s="574"/>
      <c r="BQ20" s="536"/>
      <c r="BR20" s="537"/>
      <c r="BS20" s="385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4"/>
      <c r="AW21" s="382"/>
      <c r="AX21" s="382"/>
      <c r="AY21" s="382"/>
      <c r="AZ21" s="382"/>
      <c r="BA21" s="382"/>
      <c r="BB21" s="382"/>
      <c r="BC21" s="382"/>
      <c r="BD21" s="382"/>
      <c r="BE21" s="382"/>
      <c r="BF21" s="648"/>
      <c r="BG21" s="724"/>
      <c r="BH21" s="255"/>
      <c r="BI21" s="578"/>
      <c r="BJ21" s="433"/>
      <c r="BK21" s="434"/>
      <c r="BL21" s="432"/>
      <c r="BM21" s="579"/>
      <c r="BN21" s="424"/>
      <c r="BO21" s="595" t="s">
        <v>3</v>
      </c>
      <c r="BP21" s="574"/>
      <c r="BQ21" s="536"/>
      <c r="BR21" s="537"/>
      <c r="BS21" s="385"/>
    </row>
    <row r="22" spans="1:72" x14ac:dyDescent="0.2">
      <c r="A22" s="3"/>
      <c r="B22" s="743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495">
        <v>42487.752415967676</v>
      </c>
      <c r="BH22" s="697">
        <v>44112.544635819766</v>
      </c>
      <c r="BI22" s="623">
        <v>42424.860600130298</v>
      </c>
      <c r="BJ22" s="495">
        <v>42197.165977139113</v>
      </c>
      <c r="BK22" s="495">
        <v>42138.007980908122</v>
      </c>
      <c r="BL22" s="495">
        <v>42001.505152055921</v>
      </c>
      <c r="BM22" s="618">
        <v>41854.204230592339</v>
      </c>
      <c r="BN22" s="423">
        <v>-633.5481853753372</v>
      </c>
      <c r="BO22" s="594">
        <v>-1.491131324558459E-2</v>
      </c>
      <c r="BP22" s="574"/>
      <c r="BQ22" s="536"/>
      <c r="BR22" s="537"/>
      <c r="BS22" s="385"/>
      <c r="BT22" s="395"/>
    </row>
    <row r="23" spans="1:72" x14ac:dyDescent="0.2">
      <c r="A23" s="3"/>
      <c r="B23" s="743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495">
        <v>31380.699982950002</v>
      </c>
      <c r="BH23" s="697">
        <v>31072.803242459999</v>
      </c>
      <c r="BI23" s="623">
        <v>31401.030583009997</v>
      </c>
      <c r="BJ23" s="495">
        <v>31444.985159020001</v>
      </c>
      <c r="BK23" s="495">
        <v>31416.801290990003</v>
      </c>
      <c r="BL23" s="495">
        <v>31405.164360269999</v>
      </c>
      <c r="BM23" s="618">
        <v>31527.940513220001</v>
      </c>
      <c r="BN23" s="423">
        <v>147.240530269999</v>
      </c>
      <c r="BO23" s="594">
        <v>4.6920728457300331E-3</v>
      </c>
      <c r="BP23" s="574"/>
      <c r="BQ23" s="536"/>
      <c r="BR23" s="537"/>
      <c r="BS23" s="385"/>
      <c r="BT23" s="395"/>
    </row>
    <row r="24" spans="1:72" x14ac:dyDescent="0.2">
      <c r="A24" s="3"/>
      <c r="B24" s="743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495">
        <v>-66457.941631246678</v>
      </c>
      <c r="BH24" s="697">
        <v>-65569.438679935847</v>
      </c>
      <c r="BI24" s="623">
        <v>-66137.199846381904</v>
      </c>
      <c r="BJ24" s="495">
        <v>-65731.237009533404</v>
      </c>
      <c r="BK24" s="495">
        <v>-65676.41766155565</v>
      </c>
      <c r="BL24" s="495">
        <v>-65404.08268597626</v>
      </c>
      <c r="BM24" s="618">
        <v>-65124.517180746305</v>
      </c>
      <c r="BN24" s="423">
        <v>1333.4244505003735</v>
      </c>
      <c r="BO24" s="594">
        <v>-2.0064185224079156E-2</v>
      </c>
      <c r="BP24" s="574"/>
      <c r="BQ24" s="536"/>
      <c r="BR24" s="537"/>
      <c r="BS24" s="385"/>
      <c r="BT24" s="395"/>
    </row>
    <row r="25" spans="1:72" x14ac:dyDescent="0.2">
      <c r="A25" s="3"/>
      <c r="B25" s="743"/>
      <c r="C25" s="18"/>
      <c r="D25" s="23" t="s">
        <v>133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495">
        <v>-36426.695804681163</v>
      </c>
      <c r="BH25" s="697">
        <v>-34332.010158593686</v>
      </c>
      <c r="BI25" s="623">
        <v>-36361.09246457363</v>
      </c>
      <c r="BJ25" s="495">
        <v>-36370.428157935668</v>
      </c>
      <c r="BK25" s="495">
        <v>-36438.749086946482</v>
      </c>
      <c r="BL25" s="495">
        <v>-36679.331721387498</v>
      </c>
      <c r="BM25" s="618">
        <v>-36650.86915223852</v>
      </c>
      <c r="BN25" s="423">
        <v>-224.17334755735646</v>
      </c>
      <c r="BO25" s="594">
        <v>6.1540950285299267E-3</v>
      </c>
      <c r="BP25" s="574"/>
      <c r="BQ25" s="536"/>
      <c r="BR25" s="537"/>
      <c r="BS25" s="385"/>
      <c r="BT25" s="395"/>
    </row>
    <row r="26" spans="1:72" x14ac:dyDescent="0.2">
      <c r="A26" s="3"/>
      <c r="B26" s="743"/>
      <c r="C26" s="18"/>
      <c r="D26" s="23" t="s">
        <v>52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495">
        <v>-21231.68672995668</v>
      </c>
      <c r="BH26" s="697">
        <v>-23023.197374356168</v>
      </c>
      <c r="BI26" s="623">
        <v>-21146.576079648301</v>
      </c>
      <c r="BJ26" s="495">
        <v>-20881.491753921113</v>
      </c>
      <c r="BK26" s="495">
        <v>-20857.904279816124</v>
      </c>
      <c r="BL26" s="495">
        <v>-20734.992420710729</v>
      </c>
      <c r="BM26" s="618">
        <v>-20560.355347838544</v>
      </c>
      <c r="BN26" s="423">
        <v>671.33138211813639</v>
      </c>
      <c r="BO26" s="594">
        <v>-3.1619314595996095E-2</v>
      </c>
      <c r="BP26" s="574"/>
      <c r="BQ26" s="536"/>
      <c r="BR26" s="537"/>
      <c r="BS26" s="385"/>
      <c r="BT26" s="395"/>
    </row>
    <row r="27" spans="1:72" ht="13.5" x14ac:dyDescent="0.2">
      <c r="A27" s="3"/>
      <c r="B27" s="743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5"/>
      <c r="AW27" s="256"/>
      <c r="AX27" s="256"/>
      <c r="AY27" s="256"/>
      <c r="AZ27" s="256"/>
      <c r="BA27" s="256"/>
      <c r="BB27" s="256"/>
      <c r="BC27" s="256"/>
      <c r="BD27" s="256"/>
      <c r="BE27" s="256"/>
      <c r="BF27" s="649"/>
      <c r="BG27" s="725"/>
      <c r="BH27" s="256"/>
      <c r="BI27" s="515"/>
      <c r="BJ27" s="248"/>
      <c r="BK27" s="248"/>
      <c r="BL27" s="248"/>
      <c r="BM27" s="580"/>
      <c r="BN27" s="425"/>
      <c r="BO27" s="596"/>
      <c r="BP27" s="574"/>
      <c r="BQ27" s="536"/>
      <c r="BR27" s="537"/>
      <c r="BS27" s="385"/>
    </row>
    <row r="28" spans="1:72" x14ac:dyDescent="0.2">
      <c r="A28" s="3"/>
      <c r="B28" s="743"/>
      <c r="C28" s="18"/>
      <c r="D28" s="23" t="s">
        <v>88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473">
        <v>48885.58828835468</v>
      </c>
      <c r="BH28" s="698">
        <v>48408.902349052878</v>
      </c>
      <c r="BI28" s="576">
        <v>48890.314679394665</v>
      </c>
      <c r="BJ28" s="498">
        <v>48759.994423744669</v>
      </c>
      <c r="BK28" s="498">
        <v>48556.142001904678</v>
      </c>
      <c r="BL28" s="498">
        <v>48378.833580754661</v>
      </c>
      <c r="BM28" s="498">
        <v>48416.585917914665</v>
      </c>
      <c r="BN28" s="423">
        <v>-469.00237044001551</v>
      </c>
      <c r="BO28" s="594">
        <v>-9.5938780090683018E-3</v>
      </c>
      <c r="BP28" s="574"/>
      <c r="BQ28" s="536"/>
      <c r="BR28" s="537"/>
      <c r="BS28" s="385"/>
      <c r="BT28" s="395"/>
    </row>
    <row r="29" spans="1:72" x14ac:dyDescent="0.2">
      <c r="A29" s="3"/>
      <c r="B29" s="743"/>
      <c r="C29" s="18"/>
      <c r="D29" s="23" t="s">
        <v>89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473">
        <v>80723.823098545385</v>
      </c>
      <c r="BH29" s="698">
        <v>80252.909481103037</v>
      </c>
      <c r="BI29" s="576">
        <v>80398.726094905374</v>
      </c>
      <c r="BJ29" s="498">
        <v>80300.186144135369</v>
      </c>
      <c r="BK29" s="498">
        <v>79983.837463505391</v>
      </c>
      <c r="BL29" s="498">
        <v>79774.294988195354</v>
      </c>
      <c r="BM29" s="498">
        <v>79350.704892905371</v>
      </c>
      <c r="BN29" s="423">
        <v>-1373.1182056400139</v>
      </c>
      <c r="BO29" s="594">
        <v>-1.7010074014504384E-2</v>
      </c>
      <c r="BP29" s="574"/>
      <c r="BQ29" s="536"/>
      <c r="BR29" s="537"/>
      <c r="BS29" s="385"/>
      <c r="BT29" s="395"/>
    </row>
    <row r="30" spans="1:72" x14ac:dyDescent="0.2">
      <c r="A30" s="3"/>
      <c r="B30" s="743"/>
      <c r="C30" s="18"/>
      <c r="D30" s="23" t="s">
        <v>90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473">
        <v>119940.31270767498</v>
      </c>
      <c r="BH30" s="698">
        <v>118876.34382376343</v>
      </c>
      <c r="BI30" s="576">
        <v>119634.26357043498</v>
      </c>
      <c r="BJ30" s="498">
        <v>119666.10899471497</v>
      </c>
      <c r="BK30" s="498">
        <v>119357.173741505</v>
      </c>
      <c r="BL30" s="498">
        <v>119220.44021652496</v>
      </c>
      <c r="BM30" s="498">
        <v>118923.008029775</v>
      </c>
      <c r="BN30" s="423">
        <v>-1017.3046778999851</v>
      </c>
      <c r="BO30" s="594">
        <v>-8.4817577587896764E-3</v>
      </c>
      <c r="BP30" s="574"/>
      <c r="BQ30" s="536"/>
      <c r="BR30" s="537"/>
      <c r="BS30" s="385"/>
      <c r="BT30" s="395"/>
    </row>
    <row r="31" spans="1:72" x14ac:dyDescent="0.2">
      <c r="A31" s="3"/>
      <c r="B31" s="49"/>
      <c r="C31" s="18"/>
      <c r="D31" s="108" t="s">
        <v>64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6"/>
      <c r="AW31" s="388"/>
      <c r="AX31" s="388"/>
      <c r="AY31" s="388"/>
      <c r="AZ31" s="388"/>
      <c r="BA31" s="388"/>
      <c r="BB31" s="388"/>
      <c r="BC31" s="388"/>
      <c r="BD31" s="388"/>
      <c r="BE31" s="388"/>
      <c r="BF31" s="650"/>
      <c r="BG31" s="726"/>
      <c r="BH31" s="257"/>
      <c r="BI31" s="581"/>
      <c r="BJ31" s="504"/>
      <c r="BK31" s="504"/>
      <c r="BL31" s="504"/>
      <c r="BM31" s="582"/>
      <c r="BN31" s="425"/>
      <c r="BO31" s="597"/>
      <c r="BP31" s="574"/>
      <c r="BQ31" s="536"/>
      <c r="BR31" s="537"/>
      <c r="BS31" s="385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394">
        <v>0.84406615539005325</v>
      </c>
      <c r="BH32" s="701">
        <v>0.85026633322673029</v>
      </c>
      <c r="BI32" s="641">
        <v>0.84406515514502878</v>
      </c>
      <c r="BJ32" s="642">
        <v>0.84422568737942028</v>
      </c>
      <c r="BK32" s="642">
        <v>0.84365269208281957</v>
      </c>
      <c r="BL32" s="642">
        <v>0.84185641915547016</v>
      </c>
      <c r="BM32" s="642">
        <v>0.84127747016568011</v>
      </c>
      <c r="BN32" s="423"/>
      <c r="BO32" s="594"/>
      <c r="BP32" s="574"/>
      <c r="BQ32" s="536"/>
      <c r="BR32" s="537"/>
      <c r="BS32" s="385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394">
        <v>0.78628653319885566</v>
      </c>
      <c r="BH33" s="701">
        <v>0.78940101623855052</v>
      </c>
      <c r="BI33" s="641">
        <v>0.78520730227631419</v>
      </c>
      <c r="BJ33" s="642">
        <v>0.78487151410066724</v>
      </c>
      <c r="BK33" s="642">
        <v>0.7841299619946277</v>
      </c>
      <c r="BL33" s="642">
        <v>0.78258675727565008</v>
      </c>
      <c r="BM33" s="642">
        <v>0.78116634409639685</v>
      </c>
      <c r="BN33" s="423"/>
      <c r="BO33" s="594"/>
      <c r="BP33" s="574"/>
      <c r="BQ33" s="536"/>
      <c r="BR33" s="537"/>
      <c r="BS33" s="385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394">
        <v>0.79248944162041257</v>
      </c>
      <c r="BH34" s="701">
        <v>0.7922924248117722</v>
      </c>
      <c r="BI34" s="641">
        <v>0.79202554376804168</v>
      </c>
      <c r="BJ34" s="642">
        <v>0.7921317655322897</v>
      </c>
      <c r="BK34" s="642">
        <v>0.7917108218624237</v>
      </c>
      <c r="BL34" s="642">
        <v>0.79091396127979707</v>
      </c>
      <c r="BM34" s="642">
        <v>0.79034036173000788</v>
      </c>
      <c r="BN34" s="423"/>
      <c r="BO34" s="594"/>
      <c r="BP34" s="574"/>
      <c r="BQ34" s="536"/>
      <c r="BR34" s="537"/>
      <c r="BS34" s="385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394">
        <v>0.72079204875167191</v>
      </c>
      <c r="BH35" s="701">
        <v>0.72079912838682891</v>
      </c>
      <c r="BI35" s="641">
        <v>0.72069337009884393</v>
      </c>
      <c r="BJ35" s="642">
        <v>0.72109034651775128</v>
      </c>
      <c r="BK35" s="642">
        <v>0.72075386535913089</v>
      </c>
      <c r="BL35" s="642">
        <v>0.71949450876550536</v>
      </c>
      <c r="BM35" s="642">
        <v>0.71878136481448185</v>
      </c>
      <c r="BN35" s="423"/>
      <c r="BO35" s="594"/>
      <c r="BP35" s="574"/>
      <c r="BQ35" s="536"/>
      <c r="BR35" s="537"/>
      <c r="BS35" s="385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8"/>
      <c r="AW36" s="259"/>
      <c r="AX36" s="259"/>
      <c r="AY36" s="259"/>
      <c r="AZ36" s="259"/>
      <c r="BA36" s="259"/>
      <c r="BB36" s="259"/>
      <c r="BC36" s="259"/>
      <c r="BD36" s="259"/>
      <c r="BE36" s="259"/>
      <c r="BF36" s="651"/>
      <c r="BG36" s="727"/>
      <c r="BH36" s="259"/>
      <c r="BI36" s="518"/>
      <c r="BJ36" s="249"/>
      <c r="BK36" s="249"/>
      <c r="BL36" s="249"/>
      <c r="BM36" s="583"/>
      <c r="BN36" s="426" t="s">
        <v>3</v>
      </c>
      <c r="BO36" s="598"/>
      <c r="BP36" s="574"/>
      <c r="BQ36" s="536"/>
      <c r="BR36" s="537"/>
      <c r="BS36" s="385"/>
    </row>
    <row r="37" spans="1:72" ht="12.75" customHeight="1" x14ac:dyDescent="0.2">
      <c r="A37" s="3"/>
      <c r="B37" s="745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52">
        <v>2758.0899731793006</v>
      </c>
      <c r="BG37" s="652">
        <v>2739.9098012026234</v>
      </c>
      <c r="BH37" s="702">
        <v>2714.3677633090379</v>
      </c>
      <c r="BI37" s="667">
        <v>2739.9098012026234</v>
      </c>
      <c r="BJ37" s="637">
        <v>2739.9098012026234</v>
      </c>
      <c r="BK37" s="637">
        <v>2739.9098012026234</v>
      </c>
      <c r="BL37" s="637">
        <v>2739.9098012026234</v>
      </c>
      <c r="BM37" s="672">
        <v>2752.2727137740521</v>
      </c>
      <c r="BN37" s="423">
        <v>12.362912571428751</v>
      </c>
      <c r="BO37" s="594">
        <v>4.5121604244060531E-3</v>
      </c>
      <c r="BP37" s="574"/>
      <c r="BQ37" s="536"/>
      <c r="BR37" s="537"/>
      <c r="BS37" s="385"/>
      <c r="BT37" s="395"/>
    </row>
    <row r="38" spans="1:72" x14ac:dyDescent="0.2">
      <c r="A38" s="3"/>
      <c r="B38" s="745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53">
        <v>1061.0130051049564</v>
      </c>
      <c r="BG38" s="653">
        <v>1058.7274395422742</v>
      </c>
      <c r="BH38" s="703">
        <v>1052.4077035437319</v>
      </c>
      <c r="BI38" s="668">
        <v>1058.7274395422742</v>
      </c>
      <c r="BJ38" s="638">
        <v>1058.7274395422742</v>
      </c>
      <c r="BK38" s="638">
        <v>1058.7274395422742</v>
      </c>
      <c r="BL38" s="638">
        <v>1058.7274395422742</v>
      </c>
      <c r="BM38" s="673">
        <v>1054.1075532798836</v>
      </c>
      <c r="BN38" s="423">
        <v>-4.619886262390537</v>
      </c>
      <c r="BO38" s="594">
        <v>-4.363621919904026E-3</v>
      </c>
      <c r="BP38" s="574"/>
      <c r="BQ38" s="536"/>
      <c r="BR38" s="537"/>
      <c r="BS38" s="385"/>
      <c r="BT38" s="395"/>
    </row>
    <row r="39" spans="1:72" ht="12.75" customHeight="1" x14ac:dyDescent="0.2">
      <c r="A39" s="3"/>
      <c r="B39" s="745"/>
      <c r="C39" s="18"/>
      <c r="D39" s="23" t="s">
        <v>197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473">
        <v>7262.8702352600012</v>
      </c>
      <c r="BH39" s="698">
        <v>7219.5168463100017</v>
      </c>
      <c r="BI39" s="576">
        <v>7262.8702352600012</v>
      </c>
      <c r="BJ39" s="498">
        <v>7262.8702352600012</v>
      </c>
      <c r="BK39" s="498">
        <v>7262.8702352600012</v>
      </c>
      <c r="BL39" s="498">
        <v>7262.8702352600012</v>
      </c>
      <c r="BM39" s="535">
        <v>7231.177815500002</v>
      </c>
      <c r="BN39" s="423">
        <v>-31.692419759999211</v>
      </c>
      <c r="BO39" s="594">
        <v>-4.363621919904026E-3</v>
      </c>
      <c r="BP39" s="574"/>
      <c r="BQ39" s="536"/>
      <c r="BR39" s="537"/>
      <c r="BS39" s="385"/>
      <c r="BT39" s="395"/>
    </row>
    <row r="40" spans="1:72" ht="12.75" customHeight="1" x14ac:dyDescent="0.2">
      <c r="A40" s="3"/>
      <c r="B40" s="745"/>
      <c r="C40" s="18"/>
      <c r="D40" s="23" t="s">
        <v>198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473">
        <v>1.0047518372857667E-14</v>
      </c>
      <c r="BH40" s="698">
        <v>1.0047518372857667E-14</v>
      </c>
      <c r="BI40" s="576">
        <v>1.0047518372857667E-14</v>
      </c>
      <c r="BJ40" s="498">
        <v>1.0047518372857667E-14</v>
      </c>
      <c r="BK40" s="498">
        <v>1.0047518372857667E-14</v>
      </c>
      <c r="BL40" s="498">
        <v>1.0047518372857667E-14</v>
      </c>
      <c r="BM40" s="535">
        <v>1.0047518372857667E-14</v>
      </c>
      <c r="BN40" s="423" t="s">
        <v>3</v>
      </c>
      <c r="BO40" s="594" t="s">
        <v>3</v>
      </c>
      <c r="BP40" s="574"/>
      <c r="BQ40" s="536"/>
      <c r="BR40" s="537"/>
      <c r="BS40" s="385"/>
      <c r="BT40" s="395"/>
    </row>
    <row r="41" spans="1:72" x14ac:dyDescent="0.2">
      <c r="A41" s="3"/>
      <c r="B41" s="745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53">
        <v>1697.076968074344</v>
      </c>
      <c r="BG41" s="653">
        <v>1681.1823616603494</v>
      </c>
      <c r="BH41" s="703">
        <v>1661.9600597653059</v>
      </c>
      <c r="BI41" s="668">
        <v>1681.1823616603494</v>
      </c>
      <c r="BJ41" s="638">
        <v>1681.1823616603494</v>
      </c>
      <c r="BK41" s="638">
        <v>1681.1823616603494</v>
      </c>
      <c r="BL41" s="638">
        <v>1681.1823616603494</v>
      </c>
      <c r="BM41" s="673">
        <v>1698.1651604941687</v>
      </c>
      <c r="BN41" s="423">
        <v>16.982798833819288</v>
      </c>
      <c r="BO41" s="594">
        <v>1.0101699387951468E-2</v>
      </c>
      <c r="BP41" s="574"/>
      <c r="BQ41" s="536"/>
      <c r="BR41" s="537"/>
      <c r="BS41" s="385"/>
      <c r="BT41" s="395"/>
    </row>
    <row r="42" spans="1:72" x14ac:dyDescent="0.2">
      <c r="A42" s="3"/>
      <c r="B42" s="745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11641.94800099</v>
      </c>
      <c r="BG42" s="473">
        <v>11532.911000989998</v>
      </c>
      <c r="BH42" s="698">
        <v>11401.046009989999</v>
      </c>
      <c r="BI42" s="576">
        <v>11532.911000989998</v>
      </c>
      <c r="BJ42" s="498">
        <v>11532.911000989998</v>
      </c>
      <c r="BK42" s="498">
        <v>11532.911000989998</v>
      </c>
      <c r="BL42" s="498">
        <v>11532.911000989998</v>
      </c>
      <c r="BM42" s="535">
        <v>11649.413000989998</v>
      </c>
      <c r="BN42" s="423">
        <v>116.50200000000041</v>
      </c>
      <c r="BO42" s="594">
        <v>1.0101699387951468E-2</v>
      </c>
      <c r="BP42" s="574"/>
      <c r="BQ42" s="536"/>
      <c r="BR42" s="537"/>
      <c r="BS42" s="385"/>
      <c r="BT42" s="395"/>
    </row>
    <row r="43" spans="1:72" ht="12.75" customHeight="1" x14ac:dyDescent="0.2">
      <c r="A43" s="3"/>
      <c r="B43" s="745"/>
      <c r="C43" s="18"/>
      <c r="D43" s="23" t="s">
        <v>126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473">
        <v>146.78300098999986</v>
      </c>
      <c r="BH43" s="698">
        <v>146.80200998999985</v>
      </c>
      <c r="BI43" s="576">
        <v>146.78300098999986</v>
      </c>
      <c r="BJ43" s="498">
        <v>146.78300098999986</v>
      </c>
      <c r="BK43" s="498">
        <v>146.78300098999986</v>
      </c>
      <c r="BL43" s="498">
        <v>146.78300098999986</v>
      </c>
      <c r="BM43" s="535">
        <v>147.01800098999985</v>
      </c>
      <c r="BN43" s="423">
        <v>0.23499999999998522</v>
      </c>
      <c r="BO43" s="594">
        <v>1.6010028301300938E-3</v>
      </c>
      <c r="BP43" s="574"/>
      <c r="BQ43" s="536"/>
      <c r="BR43" s="537"/>
      <c r="BS43" s="385"/>
      <c r="BT43" s="395"/>
    </row>
    <row r="44" spans="1:72" x14ac:dyDescent="0.2">
      <c r="A44" s="3"/>
      <c r="B44" s="745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1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474">
        <v>-1.50712775592865E-14</v>
      </c>
      <c r="BH44" s="704">
        <v>-1.50712775592865E-14</v>
      </c>
      <c r="BI44" s="645">
        <v>-1.50712775592865E-14</v>
      </c>
      <c r="BJ44" s="634">
        <v>-1.50712775592865E-14</v>
      </c>
      <c r="BK44" s="634">
        <v>-1.50712775592865E-14</v>
      </c>
      <c r="BL44" s="634">
        <v>-1.50712775592865E-14</v>
      </c>
      <c r="BM44" s="674">
        <v>-1.50712775592865E-14</v>
      </c>
      <c r="BN44" s="423" t="s">
        <v>3</v>
      </c>
      <c r="BO44" s="594" t="s">
        <v>3</v>
      </c>
      <c r="BP44" s="574"/>
      <c r="BQ44" s="536"/>
      <c r="BR44" s="537"/>
      <c r="BS44" s="385"/>
    </row>
    <row r="45" spans="1:72" x14ac:dyDescent="0.2">
      <c r="A45" s="3"/>
      <c r="B45" s="745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500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01">
        <v>0.15</v>
      </c>
      <c r="BH45" s="705">
        <v>0.95</v>
      </c>
      <c r="BI45" s="624">
        <v>0.15</v>
      </c>
      <c r="BJ45" s="501">
        <v>0.15</v>
      </c>
      <c r="BK45" s="501">
        <v>0.15</v>
      </c>
      <c r="BL45" s="501">
        <v>0.15</v>
      </c>
      <c r="BM45" s="625">
        <v>0.15</v>
      </c>
      <c r="BN45" s="423" t="s">
        <v>131</v>
      </c>
      <c r="BO45" s="594" t="s">
        <v>3</v>
      </c>
      <c r="BP45" s="574"/>
      <c r="BQ45" s="536"/>
      <c r="BR45" s="537"/>
      <c r="BS45" s="385"/>
    </row>
    <row r="46" spans="1:72" x14ac:dyDescent="0.2">
      <c r="A46" s="3"/>
      <c r="B46" s="745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500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01">
        <v>0.15</v>
      </c>
      <c r="BH46" s="705">
        <v>0.95</v>
      </c>
      <c r="BI46" s="624">
        <v>0.15</v>
      </c>
      <c r="BJ46" s="501">
        <v>0.15</v>
      </c>
      <c r="BK46" s="501">
        <v>0.15</v>
      </c>
      <c r="BL46" s="501">
        <v>0.15</v>
      </c>
      <c r="BM46" s="625">
        <v>0.15</v>
      </c>
      <c r="BN46" s="423" t="s">
        <v>3</v>
      </c>
      <c r="BO46" s="594" t="s">
        <v>3</v>
      </c>
      <c r="BP46" s="574"/>
      <c r="BQ46" s="536"/>
      <c r="BR46" s="537"/>
      <c r="BS46" s="385"/>
    </row>
    <row r="47" spans="1:72" ht="12.75" hidden="1" customHeight="1" x14ac:dyDescent="0.2">
      <c r="A47" s="3"/>
      <c r="B47" s="745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2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54">
        <v>0</v>
      </c>
      <c r="BG47" s="499">
        <v>0</v>
      </c>
      <c r="BH47" s="706">
        <v>0</v>
      </c>
      <c r="BI47" s="635">
        <v>0</v>
      </c>
      <c r="BJ47" s="499">
        <v>0</v>
      </c>
      <c r="BK47" s="499">
        <v>0</v>
      </c>
      <c r="BL47" s="499">
        <v>0</v>
      </c>
      <c r="BM47" s="636">
        <v>0</v>
      </c>
      <c r="BN47" s="611" t="s">
        <v>3</v>
      </c>
      <c r="BO47" s="594" t="s">
        <v>3</v>
      </c>
      <c r="BP47" s="574"/>
      <c r="BQ47" s="536"/>
      <c r="BR47" s="537"/>
      <c r="BS47" s="385"/>
    </row>
    <row r="48" spans="1:72" ht="12.75" hidden="1" customHeight="1" x14ac:dyDescent="0.2">
      <c r="A48" s="3"/>
      <c r="B48" s="745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2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54">
        <v>0.35</v>
      </c>
      <c r="BG48" s="499">
        <v>0.15</v>
      </c>
      <c r="BH48" s="706">
        <v>0.95</v>
      </c>
      <c r="BI48" s="499">
        <v>0.15</v>
      </c>
      <c r="BJ48" s="499">
        <v>0.15</v>
      </c>
      <c r="BK48" s="499">
        <v>0.15</v>
      </c>
      <c r="BL48" s="499">
        <v>0.15</v>
      </c>
      <c r="BM48" s="499">
        <v>0.15</v>
      </c>
      <c r="BN48" s="612" t="s">
        <v>3</v>
      </c>
      <c r="BO48" s="594" t="s">
        <v>3</v>
      </c>
      <c r="BP48" s="574"/>
      <c r="BQ48" s="536"/>
      <c r="BR48" s="537"/>
      <c r="BS48" s="385"/>
    </row>
    <row r="49" spans="1:72" x14ac:dyDescent="0.2">
      <c r="A49" s="3"/>
      <c r="B49" s="745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500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01">
        <v>0</v>
      </c>
      <c r="BH49" s="705">
        <v>0</v>
      </c>
      <c r="BI49" s="624">
        <v>0</v>
      </c>
      <c r="BJ49" s="501">
        <v>0</v>
      </c>
      <c r="BK49" s="501">
        <v>0</v>
      </c>
      <c r="BL49" s="501">
        <v>0</v>
      </c>
      <c r="BM49" s="625">
        <v>0</v>
      </c>
      <c r="BN49" s="423" t="s">
        <v>3</v>
      </c>
      <c r="BO49" s="594" t="s">
        <v>3</v>
      </c>
      <c r="BP49" s="574"/>
      <c r="BQ49" s="536"/>
      <c r="BR49" s="537"/>
      <c r="BS49" s="385"/>
    </row>
    <row r="50" spans="1:72" ht="12.75" hidden="1" customHeight="1" x14ac:dyDescent="0.2">
      <c r="A50" s="3"/>
      <c r="B50" s="745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500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01">
        <v>0</v>
      </c>
      <c r="BH50" s="705">
        <v>0</v>
      </c>
      <c r="BI50" s="624">
        <v>0</v>
      </c>
      <c r="BJ50" s="501">
        <v>0</v>
      </c>
      <c r="BK50" s="501">
        <v>0</v>
      </c>
      <c r="BL50" s="501">
        <v>0</v>
      </c>
      <c r="BM50" s="625">
        <v>0</v>
      </c>
      <c r="BN50" s="612" t="s">
        <v>3</v>
      </c>
      <c r="BO50" s="594" t="s">
        <v>3</v>
      </c>
      <c r="BP50" s="574"/>
      <c r="BQ50" s="536"/>
      <c r="BR50" s="537"/>
      <c r="BS50" s="385"/>
    </row>
    <row r="51" spans="1:72" ht="12.75" hidden="1" customHeight="1" x14ac:dyDescent="0.2">
      <c r="A51" s="3"/>
      <c r="B51" s="745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500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01">
        <v>0</v>
      </c>
      <c r="BH51" s="705">
        <v>0</v>
      </c>
      <c r="BI51" s="624">
        <v>0</v>
      </c>
      <c r="BJ51" s="501">
        <v>0</v>
      </c>
      <c r="BK51" s="501">
        <v>0</v>
      </c>
      <c r="BL51" s="501">
        <v>0</v>
      </c>
      <c r="BM51" s="625">
        <v>0</v>
      </c>
      <c r="BN51" s="612" t="s">
        <v>3</v>
      </c>
      <c r="BO51" s="594" t="s">
        <v>3</v>
      </c>
      <c r="BP51" s="574"/>
      <c r="BQ51" s="536"/>
      <c r="BR51" s="537"/>
      <c r="BS51" s="385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3"/>
      <c r="AW52" s="261"/>
      <c r="AX52" s="261"/>
      <c r="AY52" s="261"/>
      <c r="AZ52" s="261"/>
      <c r="BA52" s="261"/>
      <c r="BB52" s="261"/>
      <c r="BC52" s="261"/>
      <c r="BD52" s="261"/>
      <c r="BE52" s="261"/>
      <c r="BF52" s="655"/>
      <c r="BG52" s="728"/>
      <c r="BH52" s="261"/>
      <c r="BI52" s="523"/>
      <c r="BJ52" s="250"/>
      <c r="BK52" s="250"/>
      <c r="BL52" s="250"/>
      <c r="BM52" s="584"/>
      <c r="BN52" s="426"/>
      <c r="BO52" s="598"/>
      <c r="BP52" s="574"/>
      <c r="BQ52" s="536"/>
      <c r="BR52" s="537"/>
      <c r="BS52" s="385"/>
    </row>
    <row r="53" spans="1:72" ht="12.75" customHeight="1" x14ac:dyDescent="0.2">
      <c r="A53" s="3"/>
      <c r="B53" s="744" t="s">
        <v>3</v>
      </c>
      <c r="C53" s="19"/>
      <c r="D53" s="23" t="s">
        <v>199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473">
        <v>13421.111376513847</v>
      </c>
      <c r="BH53" s="698">
        <v>13330.332835665224</v>
      </c>
      <c r="BI53" s="576">
        <v>13372.702400435128</v>
      </c>
      <c r="BJ53" s="498">
        <v>13388.026793572153</v>
      </c>
      <c r="BK53" s="498">
        <v>13363.163529509471</v>
      </c>
      <c r="BL53" s="498">
        <v>13343.632503661074</v>
      </c>
      <c r="BM53" s="498">
        <v>13285.600714105683</v>
      </c>
      <c r="BN53" s="423">
        <v>-135.51066240816363</v>
      </c>
      <c r="BO53" s="594">
        <v>-1.0096828690752013E-2</v>
      </c>
      <c r="BP53" s="574"/>
      <c r="BQ53" s="536"/>
      <c r="BR53" s="537"/>
      <c r="BS53" s="385"/>
      <c r="BT53" s="395"/>
    </row>
    <row r="54" spans="1:72" ht="12.75" customHeight="1" x14ac:dyDescent="0.2">
      <c r="A54" s="3"/>
      <c r="B54" s="744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473">
        <v>11097.424867898686</v>
      </c>
      <c r="BH54" s="698">
        <v>11009.387030436361</v>
      </c>
      <c r="BI54" s="576">
        <v>11060.291986817052</v>
      </c>
      <c r="BJ54" s="498">
        <v>11071.24859684329</v>
      </c>
      <c r="BK54" s="498">
        <v>11045.524075360783</v>
      </c>
      <c r="BL54" s="498">
        <v>11021.188902878275</v>
      </c>
      <c r="BM54" s="498">
        <v>10960.392348165449</v>
      </c>
      <c r="BN54" s="423">
        <v>-137.03251973323677</v>
      </c>
      <c r="BO54" s="594">
        <v>-1.2348136740229498E-2</v>
      </c>
      <c r="BP54" s="574"/>
      <c r="BQ54" s="536"/>
      <c r="BR54" s="537"/>
      <c r="BS54" s="385"/>
      <c r="BT54" s="395"/>
    </row>
    <row r="55" spans="1:72" ht="12.75" customHeight="1" x14ac:dyDescent="0.2">
      <c r="A55" s="3"/>
      <c r="B55" s="744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483">
        <v>0.71778063208174703</v>
      </c>
      <c r="BH55" s="707">
        <v>0.71898703981477585</v>
      </c>
      <c r="BI55" s="643">
        <v>0.71774952768543743</v>
      </c>
      <c r="BJ55" s="644">
        <v>0.71850370344782577</v>
      </c>
      <c r="BK55" s="644">
        <v>0.71802955529017198</v>
      </c>
      <c r="BL55" s="644">
        <v>0.71647711650281243</v>
      </c>
      <c r="BM55" s="644">
        <v>0.71511061277687493</v>
      </c>
      <c r="BN55" s="423" t="s">
        <v>3</v>
      </c>
      <c r="BO55" s="599" t="s">
        <v>3</v>
      </c>
      <c r="BP55" s="574"/>
      <c r="BQ55" s="536"/>
      <c r="BR55" s="537"/>
      <c r="BS55" s="385"/>
      <c r="BT55" s="395"/>
    </row>
    <row r="56" spans="1:72" x14ac:dyDescent="0.2">
      <c r="A56" s="3"/>
      <c r="B56" s="744"/>
      <c r="C56" s="18"/>
      <c r="D56" s="23" t="s">
        <v>80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473">
        <v>3023.0517062339168</v>
      </c>
      <c r="BH56" s="698">
        <v>3010.6488063327829</v>
      </c>
      <c r="BI56" s="576">
        <v>3019.8827859073863</v>
      </c>
      <c r="BJ56" s="498">
        <v>3011.4010903476201</v>
      </c>
      <c r="BK56" s="498">
        <v>3001.4115518009726</v>
      </c>
      <c r="BL56" s="498">
        <v>2975.8420060764829</v>
      </c>
      <c r="BM56" s="498">
        <v>2966.0270198490771</v>
      </c>
      <c r="BN56" s="423">
        <v>-57.024686384839697</v>
      </c>
      <c r="BO56" s="594">
        <v>-1.8863285158916554E-2</v>
      </c>
      <c r="BP56" s="574"/>
      <c r="BQ56" s="536"/>
      <c r="BR56" s="537"/>
      <c r="BS56" s="385"/>
      <c r="BT56" s="395"/>
    </row>
    <row r="57" spans="1:72" x14ac:dyDescent="0.2">
      <c r="A57" s="3"/>
      <c r="B57" s="744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483">
        <v>0.6080476188340167</v>
      </c>
      <c r="BH57" s="707">
        <v>0.63076778864147331</v>
      </c>
      <c r="BI57" s="643">
        <v>0.60785743332730813</v>
      </c>
      <c r="BJ57" s="644">
        <v>0.60841964286789962</v>
      </c>
      <c r="BK57" s="644">
        <v>0.60711357706065749</v>
      </c>
      <c r="BL57" s="644">
        <v>0.60022797722965449</v>
      </c>
      <c r="BM57" s="644">
        <v>0.5966220454866471</v>
      </c>
      <c r="BN57" s="423" t="s">
        <v>3</v>
      </c>
      <c r="BO57" s="594" t="s">
        <v>3</v>
      </c>
      <c r="BP57" s="574"/>
      <c r="BQ57" s="536"/>
      <c r="BR57" s="537"/>
      <c r="BS57" s="385"/>
      <c r="BT57" s="395"/>
    </row>
    <row r="58" spans="1:72" x14ac:dyDescent="0.2">
      <c r="A58" s="3"/>
      <c r="B58" s="744"/>
      <c r="C58" s="18"/>
      <c r="D58" s="23" t="s">
        <v>81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473">
        <v>3703.7066065948547</v>
      </c>
      <c r="BH58" s="698">
        <v>3696.8674372828204</v>
      </c>
      <c r="BI58" s="576">
        <v>3666.8331042552045</v>
      </c>
      <c r="BJ58" s="498">
        <v>3666.1998601036007</v>
      </c>
      <c r="BK58" s="498">
        <v>3648.155289205642</v>
      </c>
      <c r="BL58" s="498">
        <v>3641.8858988339207</v>
      </c>
      <c r="BM58" s="498">
        <v>3578.1538259928143</v>
      </c>
      <c r="BN58" s="423">
        <v>-125.55278060204046</v>
      </c>
      <c r="BO58" s="594">
        <v>-3.3899224192996291E-2</v>
      </c>
      <c r="BP58" s="574"/>
      <c r="BQ58" s="536"/>
      <c r="BR58" s="537"/>
      <c r="BS58" s="385"/>
      <c r="BT58" s="395"/>
    </row>
    <row r="59" spans="1:72" x14ac:dyDescent="0.2">
      <c r="A59" s="3"/>
      <c r="B59" s="744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483">
        <v>0.66926728307490069</v>
      </c>
      <c r="BH59" s="707">
        <v>0.66398142840111263</v>
      </c>
      <c r="BI59" s="643">
        <v>0.66831022525916317</v>
      </c>
      <c r="BJ59" s="644">
        <v>0.66797106401711215</v>
      </c>
      <c r="BK59" s="644">
        <v>0.66678529391283292</v>
      </c>
      <c r="BL59" s="644">
        <v>0.66539757894328633</v>
      </c>
      <c r="BM59" s="644">
        <v>0.66170062131697693</v>
      </c>
      <c r="BN59" s="423" t="s">
        <v>3</v>
      </c>
      <c r="BO59" s="594" t="s">
        <v>3</v>
      </c>
      <c r="BP59" s="574"/>
      <c r="BQ59" s="536"/>
      <c r="BR59" s="537"/>
      <c r="BS59" s="385"/>
      <c r="BT59" s="395"/>
    </row>
    <row r="60" spans="1:72" x14ac:dyDescent="0.2">
      <c r="A60" s="3"/>
      <c r="B60" s="744"/>
      <c r="C60" s="18"/>
      <c r="D60" s="23" t="s">
        <v>82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473">
        <v>4076.0662363133792</v>
      </c>
      <c r="BH60" s="698">
        <v>4000.8784705990829</v>
      </c>
      <c r="BI60" s="576">
        <v>4079.6332826195016</v>
      </c>
      <c r="BJ60" s="498">
        <v>4098.1668495874319</v>
      </c>
      <c r="BK60" s="498">
        <v>4100.2657124576936</v>
      </c>
      <c r="BL60" s="498">
        <v>4108.1240507827661</v>
      </c>
      <c r="BM60" s="498">
        <v>4117.8569398250411</v>
      </c>
      <c r="BN60" s="423">
        <v>41.790703511661832</v>
      </c>
      <c r="BO60" s="594">
        <v>1.0252704713027416E-2</v>
      </c>
      <c r="BP60" s="574"/>
      <c r="BQ60" s="536"/>
      <c r="BR60" s="537"/>
      <c r="BS60" s="385"/>
      <c r="BT60" s="395"/>
    </row>
    <row r="61" spans="1:72" x14ac:dyDescent="0.2">
      <c r="A61" s="3"/>
      <c r="B61" s="744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483">
        <v>0.830639324336919</v>
      </c>
      <c r="BH61" s="707">
        <v>0.8234506620911175</v>
      </c>
      <c r="BI61" s="643">
        <v>0.8311844286359481</v>
      </c>
      <c r="BJ61" s="644">
        <v>0.83204231883646806</v>
      </c>
      <c r="BK61" s="644">
        <v>0.83216470999926406</v>
      </c>
      <c r="BL61" s="644">
        <v>0.83269724944687473</v>
      </c>
      <c r="BM61" s="644">
        <v>0.83346991233179823</v>
      </c>
      <c r="BN61" s="423" t="s">
        <v>3</v>
      </c>
      <c r="BO61" s="594" t="s">
        <v>3</v>
      </c>
      <c r="BP61" s="574"/>
      <c r="BQ61" s="536"/>
      <c r="BR61" s="537"/>
      <c r="BS61" s="385"/>
      <c r="BT61" s="395"/>
    </row>
    <row r="62" spans="1:72" x14ac:dyDescent="0.2">
      <c r="A62" s="3"/>
      <c r="B62" s="744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1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474">
        <v>294.60031875653414</v>
      </c>
      <c r="BH62" s="704">
        <v>300.99231622167457</v>
      </c>
      <c r="BI62" s="645">
        <v>293.94281403495984</v>
      </c>
      <c r="BJ62" s="634">
        <v>295.48079680463906</v>
      </c>
      <c r="BK62" s="634">
        <v>295.69152189647588</v>
      </c>
      <c r="BL62" s="634">
        <v>295.3369471851056</v>
      </c>
      <c r="BM62" s="634">
        <v>298.35456249851666</v>
      </c>
      <c r="BN62" s="423">
        <v>3.7542437419825205</v>
      </c>
      <c r="BO62" s="594">
        <v>1.2743515546176809E-2</v>
      </c>
      <c r="BP62" s="574"/>
      <c r="BQ62" s="536"/>
      <c r="BR62" s="537"/>
      <c r="BS62" s="385"/>
      <c r="BT62" s="395"/>
    </row>
    <row r="63" spans="1:72" x14ac:dyDescent="0.2">
      <c r="A63" s="3"/>
      <c r="B63" s="744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483">
        <v>0.76913452397122195</v>
      </c>
      <c r="BH63" s="707">
        <v>0.77905660837951296</v>
      </c>
      <c r="BI63" s="643">
        <v>0.76999239814878762</v>
      </c>
      <c r="BJ63" s="644">
        <v>0.77320695514513016</v>
      </c>
      <c r="BK63" s="644">
        <v>0.773384103573587</v>
      </c>
      <c r="BL63" s="644">
        <v>0.77550278130785433</v>
      </c>
      <c r="BM63" s="644">
        <v>0.77910579520231027</v>
      </c>
      <c r="BN63" s="423" t="s">
        <v>3</v>
      </c>
      <c r="BO63" s="594" t="s">
        <v>3</v>
      </c>
      <c r="BP63" s="574"/>
      <c r="BQ63" s="536"/>
      <c r="BR63" s="537"/>
      <c r="BS63" s="385"/>
      <c r="BT63" s="395"/>
    </row>
    <row r="64" spans="1:72" ht="12.75" customHeight="1" x14ac:dyDescent="0.2">
      <c r="A64" s="3"/>
      <c r="B64" s="744"/>
      <c r="C64" s="18"/>
      <c r="D64" s="23" t="s">
        <v>78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473">
        <v>2323.6865086151606</v>
      </c>
      <c r="BH64" s="698">
        <v>2320.9458052288633</v>
      </c>
      <c r="BI64" s="576">
        <v>2312.4104136180758</v>
      </c>
      <c r="BJ64" s="498">
        <v>2316.7781967288633</v>
      </c>
      <c r="BK64" s="498">
        <v>2317.6394541486879</v>
      </c>
      <c r="BL64" s="498">
        <v>2322.443600782799</v>
      </c>
      <c r="BM64" s="498">
        <v>2325.2083659402333</v>
      </c>
      <c r="BN64" s="423">
        <v>1.5218573250726877</v>
      </c>
      <c r="BO64" s="594">
        <v>6.549322894591203E-4</v>
      </c>
      <c r="BP64" s="574"/>
      <c r="BQ64" s="536"/>
      <c r="BR64" s="537"/>
      <c r="BS64" s="385"/>
      <c r="BT64" s="395"/>
    </row>
    <row r="65" spans="1:72" ht="12.75" customHeight="1" x14ac:dyDescent="0.2">
      <c r="A65" s="3"/>
      <c r="B65" s="744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483">
        <v>0.73625960411894942</v>
      </c>
      <c r="BH65" s="707">
        <v>0.73063532541327425</v>
      </c>
      <c r="BI65" s="643">
        <v>0.73505074549059635</v>
      </c>
      <c r="BJ65" s="644">
        <v>0.73400495651763509</v>
      </c>
      <c r="BK65" s="644">
        <v>0.73428254094595669</v>
      </c>
      <c r="BL65" s="644">
        <v>0.73429164937665381</v>
      </c>
      <c r="BM65" s="644">
        <v>0.73646658782268593</v>
      </c>
      <c r="BN65" s="423" t="s">
        <v>3</v>
      </c>
      <c r="BO65" s="594" t="s">
        <v>3</v>
      </c>
      <c r="BP65" s="574"/>
      <c r="BQ65" s="536"/>
      <c r="BR65" s="537"/>
      <c r="BS65" s="385"/>
      <c r="BT65" s="395"/>
    </row>
    <row r="66" spans="1:72" ht="3" customHeight="1" x14ac:dyDescent="0.2">
      <c r="A66" s="3"/>
      <c r="B66" s="744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5"/>
      <c r="AW66" s="263"/>
      <c r="AX66" s="263"/>
      <c r="AY66" s="263"/>
      <c r="AZ66" s="263"/>
      <c r="BA66" s="263"/>
      <c r="BB66" s="263"/>
      <c r="BC66" s="263"/>
      <c r="BD66" s="263"/>
      <c r="BE66" s="263"/>
      <c r="BF66" s="656"/>
      <c r="BG66" s="729"/>
      <c r="BH66" s="263"/>
      <c r="BI66" s="525"/>
      <c r="BJ66" s="381"/>
      <c r="BK66" s="381"/>
      <c r="BL66" s="381"/>
      <c r="BM66" s="585"/>
      <c r="BN66" s="423"/>
      <c r="BO66" s="599"/>
      <c r="BP66" s="574"/>
      <c r="BQ66" s="536"/>
      <c r="BR66" s="537"/>
      <c r="BS66" s="385"/>
      <c r="BT66" s="395"/>
    </row>
    <row r="67" spans="1:72" ht="12.75" customHeight="1" x14ac:dyDescent="0.2">
      <c r="A67" s="3"/>
      <c r="B67" s="744"/>
      <c r="C67" s="18"/>
      <c r="D67" s="23" t="s">
        <v>200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498">
        <v>2039.559819413093</v>
      </c>
      <c r="BH67" s="698">
        <v>2247.055530474041</v>
      </c>
      <c r="BI67" s="576">
        <v>2031.3343115124158</v>
      </c>
      <c r="BJ67" s="498">
        <v>2020.1554176072239</v>
      </c>
      <c r="BK67" s="498">
        <v>2019.1351015801358</v>
      </c>
      <c r="BL67" s="498">
        <v>2004.3221218961626</v>
      </c>
      <c r="BM67" s="498">
        <v>1970.9408577878107</v>
      </c>
      <c r="BN67" s="423">
        <v>-68.618961625282282</v>
      </c>
      <c r="BO67" s="594">
        <v>-3.364400542320356E-2</v>
      </c>
      <c r="BP67" s="574"/>
      <c r="BQ67" s="536"/>
      <c r="BR67" s="537"/>
      <c r="BS67" s="385"/>
      <c r="BT67" s="395"/>
    </row>
    <row r="68" spans="1:72" x14ac:dyDescent="0.2">
      <c r="A68" s="3"/>
      <c r="B68" s="744"/>
      <c r="C68" s="18"/>
      <c r="D68" s="23" t="s">
        <v>53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498">
        <v>539.36873589164793</v>
      </c>
      <c r="BH68" s="698">
        <v>751.37121896162523</v>
      </c>
      <c r="BI68" s="576">
        <v>521.56805869074503</v>
      </c>
      <c r="BJ68" s="498">
        <v>511.06207674943573</v>
      </c>
      <c r="BK68" s="498">
        <v>505.16376975169305</v>
      </c>
      <c r="BL68" s="498">
        <v>492.26185101580143</v>
      </c>
      <c r="BM68" s="498">
        <v>461.28995485327323</v>
      </c>
      <c r="BN68" s="423">
        <v>-78.0787810383747</v>
      </c>
      <c r="BO68" s="594">
        <v>-0.1447595602835603</v>
      </c>
      <c r="BP68" s="574"/>
      <c r="BQ68" s="536"/>
      <c r="BR68" s="537"/>
      <c r="BS68" s="385"/>
      <c r="BT68" s="395"/>
    </row>
    <row r="69" spans="1:72" x14ac:dyDescent="0.2">
      <c r="A69" s="3"/>
      <c r="B69" s="744"/>
      <c r="C69" s="18"/>
      <c r="D69" s="23" t="s">
        <v>54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498">
        <v>290.86591422121899</v>
      </c>
      <c r="BH69" s="698">
        <v>291.22415349887143</v>
      </c>
      <c r="BI69" s="576">
        <v>290.88623024830702</v>
      </c>
      <c r="BJ69" s="498">
        <v>292.48634311512416</v>
      </c>
      <c r="BK69" s="498">
        <v>292.4930022573364</v>
      </c>
      <c r="BL69" s="498">
        <v>292.49988713318288</v>
      </c>
      <c r="BM69" s="498">
        <v>292.50722347629801</v>
      </c>
      <c r="BN69" s="423">
        <v>1.6413092550790225</v>
      </c>
      <c r="BO69" s="594">
        <v>5.6428380735966677E-3</v>
      </c>
      <c r="BP69" s="574"/>
      <c r="BQ69" s="536"/>
      <c r="BR69" s="537"/>
      <c r="BS69" s="385"/>
      <c r="BT69" s="395"/>
    </row>
    <row r="70" spans="1:72" x14ac:dyDescent="0.2">
      <c r="A70" s="3"/>
      <c r="B70" s="744"/>
      <c r="C70" s="18"/>
      <c r="D70" s="23" t="s">
        <v>55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498">
        <v>558.29401805869088</v>
      </c>
      <c r="BH70" s="698">
        <v>547.6704288939053</v>
      </c>
      <c r="BI70" s="576">
        <v>567.85575620767497</v>
      </c>
      <c r="BJ70" s="498">
        <v>548.11320541760733</v>
      </c>
      <c r="BK70" s="498">
        <v>552.97968397291208</v>
      </c>
      <c r="BL70" s="498">
        <v>551.06986455981939</v>
      </c>
      <c r="BM70" s="498">
        <v>548.63634311512419</v>
      </c>
      <c r="BN70" s="423">
        <v>-9.6576749435666898</v>
      </c>
      <c r="BO70" s="594">
        <v>-1.7298546341493193E-2</v>
      </c>
      <c r="BP70" s="574"/>
      <c r="BQ70" s="536"/>
      <c r="BR70" s="537"/>
      <c r="BS70" s="385"/>
      <c r="BT70" s="395"/>
    </row>
    <row r="71" spans="1:72" x14ac:dyDescent="0.2">
      <c r="A71" s="3"/>
      <c r="B71" s="744"/>
      <c r="C71" s="18"/>
      <c r="D71" s="23" t="s">
        <v>56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498">
        <v>651.0311512415351</v>
      </c>
      <c r="BH71" s="698">
        <v>656.78972911963888</v>
      </c>
      <c r="BI71" s="576">
        <v>651.0242663656885</v>
      </c>
      <c r="BJ71" s="498">
        <v>668.49379232505657</v>
      </c>
      <c r="BK71" s="498">
        <v>668.49864559819412</v>
      </c>
      <c r="BL71" s="498">
        <v>668.49051918735893</v>
      </c>
      <c r="BM71" s="498">
        <v>668.50733634311518</v>
      </c>
      <c r="BN71" s="423">
        <v>17.476185101580086</v>
      </c>
      <c r="BO71" s="594">
        <v>2.6843853889713998E-2</v>
      </c>
      <c r="BP71" s="574"/>
      <c r="BQ71" s="536"/>
      <c r="BR71" s="537"/>
      <c r="BS71" s="385"/>
      <c r="BT71" s="395"/>
    </row>
    <row r="72" spans="1:72" x14ac:dyDescent="0.2">
      <c r="A72" s="3"/>
      <c r="B72" s="744"/>
      <c r="C72" s="18"/>
      <c r="D72" s="23" t="s">
        <v>70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498">
        <v>499.83408577878117</v>
      </c>
      <c r="BH72" s="698">
        <v>666.33927765237024</v>
      </c>
      <c r="BI72" s="576">
        <v>497.1512415349888</v>
      </c>
      <c r="BJ72" s="498">
        <v>466.27528216704297</v>
      </c>
      <c r="BK72" s="498">
        <v>458.61410835214463</v>
      </c>
      <c r="BL72" s="498">
        <v>434.86004514672686</v>
      </c>
      <c r="BM72" s="498">
        <v>402.67911963882625</v>
      </c>
      <c r="BN72" s="423">
        <v>-97.154966139954922</v>
      </c>
      <c r="BO72" s="594">
        <v>-0.19437443124467946</v>
      </c>
      <c r="BP72" s="574"/>
      <c r="BQ72" s="536"/>
      <c r="BR72" s="537"/>
      <c r="BS72" s="385"/>
      <c r="BT72" s="395"/>
    </row>
    <row r="73" spans="1:72" x14ac:dyDescent="0.2">
      <c r="A73" s="3"/>
      <c r="B73" s="744"/>
      <c r="C73" s="18"/>
      <c r="D73" s="23" t="s">
        <v>71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498">
        <v>312.78826185101587</v>
      </c>
      <c r="BH73" s="698">
        <v>490.59808126410832</v>
      </c>
      <c r="BI73" s="576">
        <v>301.44514672686233</v>
      </c>
      <c r="BJ73" s="498">
        <v>291.78476297968399</v>
      </c>
      <c r="BK73" s="498">
        <v>283.69074492099332</v>
      </c>
      <c r="BL73" s="498">
        <v>262.99932279909706</v>
      </c>
      <c r="BM73" s="498">
        <v>232.90744920993228</v>
      </c>
      <c r="BN73" s="423">
        <v>-79.880812641083594</v>
      </c>
      <c r="BO73" s="594">
        <v>-0.25538302546382519</v>
      </c>
      <c r="BP73" s="574"/>
      <c r="BQ73" s="536"/>
      <c r="BR73" s="537"/>
      <c r="BS73" s="385"/>
      <c r="BT73" s="395"/>
    </row>
    <row r="74" spans="1:72" x14ac:dyDescent="0.2">
      <c r="A74" s="3"/>
      <c r="B74" s="744"/>
      <c r="C74" s="18"/>
      <c r="D74" s="23" t="s">
        <v>72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498">
        <v>187.04582392776527</v>
      </c>
      <c r="BH74" s="698">
        <v>175.74119638826193</v>
      </c>
      <c r="BI74" s="576">
        <v>195.70609480812649</v>
      </c>
      <c r="BJ74" s="498">
        <v>174.49051918735896</v>
      </c>
      <c r="BK74" s="498">
        <v>174.9233634311513</v>
      </c>
      <c r="BL74" s="498">
        <v>171.86072234762977</v>
      </c>
      <c r="BM74" s="498">
        <v>169.77167042889394</v>
      </c>
      <c r="BN74" s="423">
        <v>-17.274153498871328</v>
      </c>
      <c r="BO74" s="594">
        <v>-9.2352521623484063E-2</v>
      </c>
      <c r="BP74" s="574"/>
      <c r="BQ74" s="536"/>
      <c r="BR74" s="537"/>
      <c r="BS74" s="385"/>
      <c r="BT74" s="395"/>
    </row>
    <row r="75" spans="1:72" ht="12.75" hidden="1" customHeight="1" x14ac:dyDescent="0.2">
      <c r="A75" s="3"/>
      <c r="B75" s="744"/>
      <c r="C75" s="18"/>
      <c r="D75" s="23" t="s">
        <v>95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6">
        <v>0</v>
      </c>
      <c r="N75" s="484">
        <v>0</v>
      </c>
      <c r="O75" s="484">
        <v>0</v>
      </c>
      <c r="P75" s="586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6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647">
        <v>0</v>
      </c>
      <c r="BH75" s="708">
        <v>0</v>
      </c>
      <c r="BI75" s="586">
        <v>0</v>
      </c>
      <c r="BJ75" s="647">
        <v>0</v>
      </c>
      <c r="BK75" s="647">
        <v>0</v>
      </c>
      <c r="BL75" s="647">
        <v>0</v>
      </c>
      <c r="BM75" s="647">
        <v>0</v>
      </c>
      <c r="BN75" s="423"/>
      <c r="BO75" s="594"/>
      <c r="BP75" s="574"/>
      <c r="BQ75" s="536"/>
      <c r="BR75" s="537"/>
      <c r="BS75" s="385"/>
      <c r="BT75" s="395"/>
    </row>
    <row r="76" spans="1:72" ht="13.5" x14ac:dyDescent="0.2">
      <c r="A76" s="3"/>
      <c r="B76" s="744"/>
      <c r="C76" s="20"/>
      <c r="D76" s="23" t="s">
        <v>201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473">
        <v>11009.279955193926</v>
      </c>
      <c r="BH76" s="698">
        <v>10766.976571699943</v>
      </c>
      <c r="BI76" s="576">
        <v>11011.711017150194</v>
      </c>
      <c r="BJ76" s="498">
        <v>11012.896360341158</v>
      </c>
      <c r="BK76" s="498">
        <v>11011.209127516084</v>
      </c>
      <c r="BL76" s="498">
        <v>11026.990717975266</v>
      </c>
      <c r="BM76" s="498">
        <v>11026.990717975266</v>
      </c>
      <c r="BN76" s="423">
        <v>17.710762781340236</v>
      </c>
      <c r="BO76" s="594">
        <v>1.6087121822154771E-3</v>
      </c>
      <c r="BP76" s="574"/>
      <c r="BQ76" s="536"/>
      <c r="BR76" s="537"/>
      <c r="BS76" s="385"/>
      <c r="BT76" s="395"/>
    </row>
    <row r="77" spans="1:72" x14ac:dyDescent="0.2">
      <c r="A77" s="3"/>
      <c r="B77" s="744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485">
        <v>0.80901732653268554</v>
      </c>
      <c r="BH77" s="709">
        <v>0.80260047691567737</v>
      </c>
      <c r="BI77" s="689">
        <v>0.80949532396850121</v>
      </c>
      <c r="BJ77" s="690">
        <v>0.80970073350351934</v>
      </c>
      <c r="BK77" s="690">
        <v>0.81006107788660975</v>
      </c>
      <c r="BL77" s="690">
        <v>0.81039731502502788</v>
      </c>
      <c r="BM77" s="690">
        <v>0.81039731502502788</v>
      </c>
      <c r="BN77" s="423" t="s">
        <v>3</v>
      </c>
      <c r="BO77" s="594" t="s">
        <v>3</v>
      </c>
      <c r="BP77" s="574"/>
      <c r="BQ77" s="536"/>
      <c r="BR77" s="537"/>
      <c r="BS77" s="385"/>
      <c r="BT77" s="395"/>
    </row>
    <row r="78" spans="1:72" x14ac:dyDescent="0.2">
      <c r="A78" s="3"/>
      <c r="B78" s="744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485">
        <v>0.82799270994166185</v>
      </c>
      <c r="BH78" s="709">
        <v>0.82280771639930761</v>
      </c>
      <c r="BI78" s="689">
        <v>0.82924677590359419</v>
      </c>
      <c r="BJ78" s="690">
        <v>0.82945504137781234</v>
      </c>
      <c r="BK78" s="690">
        <v>0.82982731915576968</v>
      </c>
      <c r="BL78" s="690">
        <v>0.83014280422065834</v>
      </c>
      <c r="BM78" s="690">
        <v>0.83030325088116219</v>
      </c>
      <c r="BN78" s="423"/>
      <c r="BO78" s="594"/>
      <c r="BP78" s="574"/>
      <c r="BQ78" s="536"/>
      <c r="BR78" s="537"/>
      <c r="BS78" s="385"/>
      <c r="BT78" s="395"/>
    </row>
    <row r="79" spans="1:72" x14ac:dyDescent="0.2">
      <c r="A79" s="3"/>
      <c r="B79" s="744"/>
      <c r="C79" s="20"/>
      <c r="D79" s="23" t="s">
        <v>124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473">
        <v>8736.883029042323</v>
      </c>
      <c r="BH79" s="698">
        <v>8521.3243198544624</v>
      </c>
      <c r="BI79" s="576">
        <v>8741.44026942862</v>
      </c>
      <c r="BJ79" s="498">
        <v>8742.512322972354</v>
      </c>
      <c r="BK79" s="498">
        <v>8742.6655533659377</v>
      </c>
      <c r="BL79" s="498">
        <v>8758.5151780219148</v>
      </c>
      <c r="BM79" s="498">
        <v>8758.5151780219148</v>
      </c>
      <c r="BN79" s="423">
        <v>21.632148979591875</v>
      </c>
      <c r="BO79" s="594">
        <v>2.4759572616097625E-3</v>
      </c>
      <c r="BP79" s="574"/>
      <c r="BQ79" s="536"/>
      <c r="BR79" s="537"/>
      <c r="BS79" s="385"/>
      <c r="BT79" s="395"/>
    </row>
    <row r="80" spans="1:72" x14ac:dyDescent="0.2">
      <c r="A80" s="3"/>
      <c r="B80" s="744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473">
        <v>2272.3969261516036</v>
      </c>
      <c r="BH80" s="698">
        <v>2245.6522518454808</v>
      </c>
      <c r="BI80" s="576">
        <v>2270.270747721574</v>
      </c>
      <c r="BJ80" s="498">
        <v>2270.384037368804</v>
      </c>
      <c r="BK80" s="498">
        <v>2268.5435741501456</v>
      </c>
      <c r="BL80" s="498">
        <v>2268.4755399533524</v>
      </c>
      <c r="BM80" s="498">
        <v>2268.4755399533524</v>
      </c>
      <c r="BN80" s="423">
        <v>-3.9213861982511844</v>
      </c>
      <c r="BO80" s="594">
        <v>-1.7256607563240767E-3</v>
      </c>
      <c r="BP80" s="574"/>
      <c r="BQ80" s="536"/>
      <c r="BR80" s="537"/>
      <c r="BS80" s="385"/>
      <c r="BT80" s="395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8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57"/>
      <c r="BG81" s="730"/>
      <c r="BH81" s="272"/>
      <c r="BI81" s="528">
        <v>8.06</v>
      </c>
      <c r="BJ81" s="472">
        <v>8.06</v>
      </c>
      <c r="BK81" s="472"/>
      <c r="BL81" s="472"/>
      <c r="BM81" s="587"/>
      <c r="BN81" s="425"/>
      <c r="BO81" s="600"/>
      <c r="BP81" s="574"/>
      <c r="BQ81" s="536"/>
      <c r="BR81" s="537"/>
      <c r="BS81" s="385"/>
      <c r="BT81" s="395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9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29">
        <v>6.96</v>
      </c>
      <c r="BH82" s="710">
        <v>6.96</v>
      </c>
      <c r="BI82" s="675">
        <v>6.96</v>
      </c>
      <c r="BJ82" s="629">
        <v>6.96</v>
      </c>
      <c r="BK82" s="629">
        <v>6.96</v>
      </c>
      <c r="BL82" s="629">
        <v>6.96</v>
      </c>
      <c r="BM82" s="676">
        <v>6.96</v>
      </c>
      <c r="BN82" s="423">
        <v>0</v>
      </c>
      <c r="BO82" s="594">
        <v>0</v>
      </c>
      <c r="BP82" s="574"/>
      <c r="BQ82" s="536"/>
      <c r="BR82" s="537"/>
      <c r="BS82" s="385"/>
      <c r="BT82" s="395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9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29">
        <v>6.86</v>
      </c>
      <c r="BH83" s="710">
        <v>6.86</v>
      </c>
      <c r="BI83" s="675">
        <v>6.86</v>
      </c>
      <c r="BJ83" s="629">
        <v>6.86</v>
      </c>
      <c r="BK83" s="629">
        <v>6.86</v>
      </c>
      <c r="BL83" s="629">
        <v>6.86</v>
      </c>
      <c r="BM83" s="676">
        <v>6.86</v>
      </c>
      <c r="BN83" s="423">
        <v>0</v>
      </c>
      <c r="BO83" s="594">
        <v>0</v>
      </c>
      <c r="BP83" s="574"/>
      <c r="BQ83" s="536"/>
      <c r="BR83" s="537"/>
      <c r="BS83" s="385"/>
      <c r="BT83" s="395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75">
        <v>6.9384869194808401</v>
      </c>
      <c r="BG84" s="630">
        <v>6.9401642338674394</v>
      </c>
      <c r="BH84" s="711">
        <v>6.9358604513531663</v>
      </c>
      <c r="BI84" s="691">
        <v>6.9278427996444272</v>
      </c>
      <c r="BJ84" s="630">
        <v>6.9265832763670971</v>
      </c>
      <c r="BK84" s="630">
        <v>6.933517974773828</v>
      </c>
      <c r="BL84" s="630">
        <v>6.9377663836028498</v>
      </c>
      <c r="BM84" s="692">
        <v>6.9342897936765207</v>
      </c>
      <c r="BN84" s="423">
        <v>-5.8744401909187616E-3</v>
      </c>
      <c r="BO84" s="594">
        <v>-8.464410917327081E-4</v>
      </c>
      <c r="BP84" s="574"/>
      <c r="BQ84" s="536"/>
      <c r="BR84" s="537"/>
      <c r="BS84" s="385"/>
      <c r="BT84" s="395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58"/>
      <c r="BG85" s="731"/>
      <c r="BH85" s="712"/>
      <c r="BI85" s="588"/>
      <c r="BJ85" s="476"/>
      <c r="BK85" s="476"/>
      <c r="BL85" s="476"/>
      <c r="BM85" s="589"/>
      <c r="BN85" s="423"/>
      <c r="BO85" s="599"/>
      <c r="BP85" s="574"/>
      <c r="BQ85" s="536"/>
      <c r="BR85" s="537"/>
      <c r="BS85" s="385"/>
      <c r="BT85" s="395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31">
        <v>1.83182</v>
      </c>
      <c r="BH86" s="713">
        <v>1.82667</v>
      </c>
      <c r="BI86" s="677">
        <v>1.8325400000000001</v>
      </c>
      <c r="BJ86" s="631">
        <v>1.8327800000000001</v>
      </c>
      <c r="BK86" s="631">
        <v>1.8330200000000001</v>
      </c>
      <c r="BL86" s="631">
        <v>1.8332599999999999</v>
      </c>
      <c r="BM86" s="678">
        <v>1.8334999999999999</v>
      </c>
      <c r="BN86" s="423">
        <v>1.6799999999999038E-3</v>
      </c>
      <c r="BO86" s="594">
        <v>9.1712067779581297E-4</v>
      </c>
      <c r="BP86" s="574"/>
      <c r="BQ86" s="536"/>
      <c r="BR86" s="537"/>
      <c r="BS86" s="385"/>
      <c r="BT86" s="395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58"/>
      <c r="BG87" s="731"/>
      <c r="BH87" s="712"/>
      <c r="BI87" s="588"/>
      <c r="BJ87" s="476"/>
      <c r="BK87" s="476"/>
      <c r="BL87" s="476"/>
      <c r="BM87" s="589"/>
      <c r="BN87" s="423"/>
      <c r="BO87" s="594"/>
      <c r="BP87" s="574"/>
      <c r="BQ87" s="536"/>
      <c r="BR87" s="537"/>
      <c r="BS87" s="385"/>
      <c r="BT87" s="395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8"/>
      <c r="AW88" s="259"/>
      <c r="AX88" s="259"/>
      <c r="AY88" s="259"/>
      <c r="AZ88" s="259"/>
      <c r="BA88" s="259"/>
      <c r="BB88" s="259"/>
      <c r="BC88" s="259"/>
      <c r="BD88" s="259"/>
      <c r="BE88" s="259"/>
      <c r="BF88" s="651"/>
      <c r="BG88" s="727"/>
      <c r="BH88" s="259"/>
      <c r="BI88" s="518"/>
      <c r="BJ88" s="249"/>
      <c r="BK88" s="249"/>
      <c r="BL88" s="249"/>
      <c r="BM88" s="583"/>
      <c r="BN88" s="426"/>
      <c r="BO88" s="598"/>
      <c r="BP88" s="574"/>
      <c r="BQ88" s="536"/>
      <c r="BR88" s="537"/>
      <c r="BS88" s="385"/>
      <c r="BT88" s="395"/>
    </row>
    <row r="89" spans="1:72" s="310" customFormat="1" x14ac:dyDescent="0.2">
      <c r="A89" s="308"/>
      <c r="B89" s="743" t="s">
        <v>3</v>
      </c>
      <c r="C89" s="309"/>
      <c r="D89" s="312" t="s">
        <v>208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4289.2217710300001</v>
      </c>
      <c r="BF89" s="488">
        <v>4288.5928051800001</v>
      </c>
      <c r="BG89" s="646">
        <v>4287.2567970999999</v>
      </c>
      <c r="BH89" s="714">
        <v>4265.9051250100001</v>
      </c>
      <c r="BI89" s="683">
        <v>4282.4277871800005</v>
      </c>
      <c r="BJ89" s="646">
        <v>4286.9858648899999</v>
      </c>
      <c r="BK89" s="646">
        <v>4285.2144677599999</v>
      </c>
      <c r="BL89" s="646">
        <v>4283.4965537600001</v>
      </c>
      <c r="BM89" s="684">
        <v>4283.6097759799995</v>
      </c>
      <c r="BN89" s="423">
        <v>-3.6470211200003178</v>
      </c>
      <c r="BO89" s="594">
        <v>-8.5066542374301335E-4</v>
      </c>
      <c r="BP89" s="574"/>
      <c r="BQ89" s="536"/>
      <c r="BR89" s="537"/>
      <c r="BS89" s="385"/>
      <c r="BT89" s="395"/>
    </row>
    <row r="90" spans="1:72" s="310" customFormat="1" x14ac:dyDescent="0.2">
      <c r="A90" s="308"/>
      <c r="B90" s="743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46">
        <v>3065.15236121</v>
      </c>
      <c r="BH90" s="714">
        <v>3044.4513638100002</v>
      </c>
      <c r="BI90" s="683">
        <v>3060.6914936799999</v>
      </c>
      <c r="BJ90" s="646">
        <v>3064.7935233399999</v>
      </c>
      <c r="BK90" s="646">
        <v>3063.2289314599998</v>
      </c>
      <c r="BL90" s="646">
        <v>3061.81487195</v>
      </c>
      <c r="BM90" s="684">
        <v>3061.94001131</v>
      </c>
      <c r="BN90" s="423">
        <v>-3.2123498999999356</v>
      </c>
      <c r="BO90" s="594">
        <v>-1.0480229109172123E-3</v>
      </c>
      <c r="BP90" s="574"/>
      <c r="BQ90" s="536"/>
      <c r="BR90" s="537"/>
      <c r="BS90" s="385"/>
      <c r="BT90" s="395"/>
    </row>
    <row r="91" spans="1:72" s="310" customFormat="1" x14ac:dyDescent="0.2">
      <c r="A91" s="308"/>
      <c r="B91" s="743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722.90263034000009</v>
      </c>
      <c r="BF91" s="488">
        <v>722.37288104999993</v>
      </c>
      <c r="BG91" s="646">
        <v>722.1044358900001</v>
      </c>
      <c r="BH91" s="714">
        <v>721.45376119999992</v>
      </c>
      <c r="BI91" s="683">
        <v>721.7362935000001</v>
      </c>
      <c r="BJ91" s="646">
        <v>722.19234155000004</v>
      </c>
      <c r="BK91" s="646">
        <v>721.98553629999992</v>
      </c>
      <c r="BL91" s="646">
        <v>721.6816818100001</v>
      </c>
      <c r="BM91" s="684">
        <v>721.66976466999995</v>
      </c>
      <c r="BN91" s="423">
        <v>-0.43467122000015479</v>
      </c>
      <c r="BO91" s="594">
        <v>-6.0195062984813585E-4</v>
      </c>
      <c r="BP91" s="574"/>
      <c r="BQ91" s="536"/>
      <c r="BR91" s="537"/>
      <c r="BS91" s="385"/>
      <c r="BT91" s="395"/>
    </row>
    <row r="92" spans="1:72" s="310" customFormat="1" ht="12.75" customHeight="1" x14ac:dyDescent="0.2">
      <c r="A92" s="308"/>
      <c r="B92" s="743"/>
      <c r="C92" s="309"/>
      <c r="D92" s="313" t="s">
        <v>191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46">
        <v>500</v>
      </c>
      <c r="BH92" s="714">
        <v>500</v>
      </c>
      <c r="BI92" s="683">
        <v>500</v>
      </c>
      <c r="BJ92" s="646">
        <v>500</v>
      </c>
      <c r="BK92" s="646">
        <v>500</v>
      </c>
      <c r="BL92" s="646">
        <v>500</v>
      </c>
      <c r="BM92" s="684">
        <v>500</v>
      </c>
      <c r="BN92" s="423">
        <v>0</v>
      </c>
      <c r="BO92" s="594">
        <v>0</v>
      </c>
      <c r="BP92" s="574"/>
      <c r="BQ92" s="536"/>
      <c r="BR92" s="537"/>
      <c r="BS92" s="385"/>
      <c r="BT92" s="395"/>
    </row>
    <row r="93" spans="1:72" x14ac:dyDescent="0.2">
      <c r="A93" s="3"/>
      <c r="B93" s="743"/>
      <c r="C93" s="24"/>
      <c r="D93" s="108" t="s">
        <v>120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489"/>
      <c r="BH93" s="343"/>
      <c r="BI93" s="531"/>
      <c r="BJ93" s="334"/>
      <c r="BK93" s="334"/>
      <c r="BL93" s="334"/>
      <c r="BM93" s="590"/>
      <c r="BN93" s="423" t="s">
        <v>3</v>
      </c>
      <c r="BO93" s="594" t="s">
        <v>3</v>
      </c>
      <c r="BP93" s="574"/>
      <c r="BQ93" s="536"/>
      <c r="BR93" s="537"/>
      <c r="BS93" s="385"/>
      <c r="BT93" s="395"/>
    </row>
    <row r="94" spans="1:72" ht="12.75" customHeight="1" x14ac:dyDescent="0.2">
      <c r="A94" s="3"/>
      <c r="B94" s="743"/>
      <c r="C94" s="24"/>
      <c r="D94" s="23" t="s">
        <v>203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2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2900.404842072026</v>
      </c>
      <c r="BG94" s="489">
        <v>2899.3067109153499</v>
      </c>
      <c r="BH94" s="343">
        <v>2889.3973539142926</v>
      </c>
      <c r="BI94" s="685">
        <v>2899.3067109153499</v>
      </c>
      <c r="BJ94" s="686">
        <v>2899.3067109153499</v>
      </c>
      <c r="BK94" s="686">
        <v>2899.3067109153499</v>
      </c>
      <c r="BL94" s="686">
        <v>2899.3067109153499</v>
      </c>
      <c r="BM94" s="686">
        <v>2873.8490404000722</v>
      </c>
      <c r="BN94" s="423">
        <v>-25.457670515277641</v>
      </c>
      <c r="BO94" s="594">
        <v>-8.780606211627906E-3</v>
      </c>
      <c r="BP94" s="574"/>
      <c r="BQ94" s="536"/>
      <c r="BR94" s="537"/>
      <c r="BS94" s="385"/>
      <c r="BT94" s="395"/>
    </row>
    <row r="95" spans="1:72" ht="13.5" x14ac:dyDescent="0.2">
      <c r="A95" s="3"/>
      <c r="B95" s="743"/>
      <c r="C95" s="24"/>
      <c r="D95" s="23" t="s">
        <v>211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2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489">
        <v>1691.9354518950438</v>
      </c>
      <c r="BH95" s="343">
        <v>1688.9625655976677</v>
      </c>
      <c r="BI95" s="685">
        <v>1691.9354518950438</v>
      </c>
      <c r="BJ95" s="686">
        <v>1691.9354518950438</v>
      </c>
      <c r="BK95" s="686">
        <v>1691.9354518950438</v>
      </c>
      <c r="BL95" s="686">
        <v>1691.9354518950438</v>
      </c>
      <c r="BM95" s="686">
        <v>1670.8870262390669</v>
      </c>
      <c r="BN95" s="423">
        <v>-21.048425655976871</v>
      </c>
      <c r="BO95" s="594">
        <v>-1.2440442472200552E-2</v>
      </c>
      <c r="BP95" s="574"/>
      <c r="BQ95" s="536"/>
      <c r="BR95" s="537"/>
      <c r="BS95" s="385"/>
      <c r="BT95" s="395"/>
    </row>
    <row r="96" spans="1:72" ht="12.75" customHeight="1" thickBot="1" x14ac:dyDescent="0.25">
      <c r="A96" s="3"/>
      <c r="B96" s="743"/>
      <c r="C96" s="24"/>
      <c r="D96" s="23" t="s">
        <v>60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59">
        <v>2075.2187564010101</v>
      </c>
      <c r="BG96" s="659">
        <v>2056.8318017475308</v>
      </c>
      <c r="BH96" s="715">
        <v>2039.0451774828928</v>
      </c>
      <c r="BI96" s="687">
        <v>2056.8318017475308</v>
      </c>
      <c r="BJ96" s="688">
        <v>2056.8318017475308</v>
      </c>
      <c r="BK96" s="688">
        <v>2056.8318017475308</v>
      </c>
      <c r="BL96" s="688">
        <v>2056.8318017475308</v>
      </c>
      <c r="BM96" s="688">
        <v>2075.9513960211043</v>
      </c>
      <c r="BN96" s="423">
        <v>19.119594273573512</v>
      </c>
      <c r="BO96" s="594">
        <v>9.295652788589237E-3</v>
      </c>
      <c r="BP96" s="574"/>
      <c r="BQ96" s="536"/>
      <c r="BR96" s="537"/>
      <c r="BS96" s="385"/>
      <c r="BT96" s="395"/>
    </row>
    <row r="97" spans="1:71" x14ac:dyDescent="0.2">
      <c r="A97" s="3"/>
      <c r="B97" s="743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60"/>
      <c r="BG97" s="591"/>
      <c r="BH97" s="273"/>
      <c r="BI97" s="605"/>
      <c r="BJ97" s="591"/>
      <c r="BK97" s="591"/>
      <c r="BL97" s="591"/>
      <c r="BM97" s="601"/>
      <c r="BN97" s="427"/>
      <c r="BO97" s="601"/>
      <c r="BP97" s="574"/>
      <c r="BQ97" s="536"/>
      <c r="BR97" s="537"/>
      <c r="BS97" s="385"/>
    </row>
    <row r="98" spans="1:71" ht="12.75" customHeight="1" x14ac:dyDescent="0.2">
      <c r="A98" s="3"/>
      <c r="B98" s="743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61"/>
      <c r="BG98" s="592"/>
      <c r="BH98" s="716"/>
      <c r="BI98" s="606"/>
      <c r="BJ98" s="592"/>
      <c r="BK98" s="592"/>
      <c r="BL98" s="592"/>
      <c r="BM98" s="602"/>
      <c r="BN98" s="428"/>
      <c r="BO98" s="602"/>
      <c r="BP98" s="574"/>
      <c r="BQ98" s="536"/>
      <c r="BR98" s="537"/>
      <c r="BS98" s="385"/>
    </row>
    <row r="99" spans="1:71" x14ac:dyDescent="0.2">
      <c r="A99" s="3"/>
      <c r="B99" s="743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61"/>
      <c r="BG99" s="592"/>
      <c r="BH99" s="716"/>
      <c r="BI99" s="606"/>
      <c r="BJ99" s="592"/>
      <c r="BK99" s="592"/>
      <c r="BL99" s="592"/>
      <c r="BM99" s="602"/>
      <c r="BN99" s="428"/>
      <c r="BO99" s="602"/>
      <c r="BP99" s="574"/>
      <c r="BQ99" s="536"/>
      <c r="BR99" s="537"/>
      <c r="BS99" s="385"/>
    </row>
    <row r="100" spans="1:71" x14ac:dyDescent="0.2">
      <c r="A100" s="3"/>
      <c r="B100" s="743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61"/>
      <c r="BG100" s="592"/>
      <c r="BH100" s="716"/>
      <c r="BI100" s="606"/>
      <c r="BJ100" s="592" t="s">
        <v>3</v>
      </c>
      <c r="BK100" s="592"/>
      <c r="BL100" s="592"/>
      <c r="BM100" s="602"/>
      <c r="BN100" s="428"/>
      <c r="BO100" s="602"/>
      <c r="BP100" s="574"/>
      <c r="BQ100" s="536"/>
      <c r="BR100" s="537"/>
      <c r="BS100" s="385"/>
    </row>
    <row r="101" spans="1:71" x14ac:dyDescent="0.2">
      <c r="A101" s="3"/>
      <c r="B101" s="743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61"/>
      <c r="BG101" s="592"/>
      <c r="BH101" s="716"/>
      <c r="BI101" s="606"/>
      <c r="BJ101" s="592"/>
      <c r="BK101" s="592"/>
      <c r="BL101" s="592"/>
      <c r="BM101" s="602"/>
      <c r="BN101" s="428"/>
      <c r="BO101" s="602"/>
      <c r="BP101" s="574"/>
      <c r="BQ101" s="536"/>
      <c r="BR101" s="537"/>
      <c r="BS101" s="385"/>
    </row>
    <row r="102" spans="1:71" x14ac:dyDescent="0.2">
      <c r="A102" s="3"/>
      <c r="B102" s="743"/>
      <c r="C102" s="18" t="s">
        <v>3</v>
      </c>
      <c r="D102" s="122" t="s">
        <v>213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61"/>
      <c r="BG102" s="592"/>
      <c r="BH102" s="716"/>
      <c r="BI102" s="606"/>
      <c r="BJ102" s="592"/>
      <c r="BK102" s="592"/>
      <c r="BL102" s="592"/>
      <c r="BM102" s="602"/>
      <c r="BN102" s="428"/>
      <c r="BO102" s="602"/>
      <c r="BP102" s="574"/>
      <c r="BQ102" s="536"/>
      <c r="BR102" s="537"/>
      <c r="BS102" s="385"/>
    </row>
    <row r="103" spans="1:71" x14ac:dyDescent="0.2">
      <c r="A103" s="3"/>
      <c r="B103" s="743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61"/>
      <c r="BG103" s="592"/>
      <c r="BH103" s="716"/>
      <c r="BI103" s="606"/>
      <c r="BJ103" s="592"/>
      <c r="BK103" s="592"/>
      <c r="BL103" s="592"/>
      <c r="BM103" s="602"/>
      <c r="BN103" s="428"/>
      <c r="BO103" s="602"/>
      <c r="BP103" s="574"/>
      <c r="BQ103" s="536"/>
      <c r="BR103" s="537"/>
      <c r="BS103" s="385"/>
    </row>
    <row r="104" spans="1:71" x14ac:dyDescent="0.2">
      <c r="A104" s="3"/>
      <c r="B104" s="743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61"/>
      <c r="BG104" s="592"/>
      <c r="BH104" s="716"/>
      <c r="BI104" s="606"/>
      <c r="BJ104" s="592"/>
      <c r="BK104" s="592"/>
      <c r="BL104" s="592"/>
      <c r="BM104" s="602"/>
      <c r="BN104" s="428"/>
      <c r="BO104" s="602"/>
      <c r="BP104" s="574"/>
      <c r="BQ104" s="536"/>
      <c r="BR104" s="537"/>
      <c r="BS104" s="385"/>
    </row>
    <row r="105" spans="1:71" x14ac:dyDescent="0.2">
      <c r="A105" s="3"/>
      <c r="B105" s="743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61"/>
      <c r="BG105" s="592"/>
      <c r="BH105" s="716"/>
      <c r="BI105" s="607"/>
      <c r="BJ105" s="608"/>
      <c r="BK105" s="592"/>
      <c r="BL105" s="592"/>
      <c r="BM105" s="602"/>
      <c r="BN105" s="428"/>
      <c r="BO105" s="602"/>
      <c r="BP105" s="574"/>
      <c r="BQ105" s="536"/>
      <c r="BR105" s="537"/>
      <c r="BS105" s="385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61"/>
      <c r="BG106" s="592"/>
      <c r="BH106" s="716"/>
      <c r="BI106" s="606"/>
      <c r="BJ106" s="592"/>
      <c r="BK106" s="592"/>
      <c r="BL106" s="592"/>
      <c r="BM106" s="602"/>
      <c r="BN106" s="428"/>
      <c r="BO106" s="602"/>
      <c r="BP106" s="574"/>
      <c r="BQ106" s="536"/>
      <c r="BR106" s="537"/>
      <c r="BS106" s="385"/>
    </row>
    <row r="107" spans="1:71" ht="12.75" customHeight="1" x14ac:dyDescent="0.2">
      <c r="A107" s="3"/>
      <c r="B107" s="49"/>
      <c r="C107" s="18"/>
      <c r="D107" s="128" t="s">
        <v>214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61"/>
      <c r="BG107" s="592"/>
      <c r="BH107" s="716"/>
      <c r="BI107" s="606"/>
      <c r="BJ107" s="592"/>
      <c r="BK107" s="592"/>
      <c r="BL107" s="592"/>
      <c r="BM107" s="602"/>
      <c r="BN107" s="428"/>
      <c r="BO107" s="602"/>
      <c r="BP107" s="574"/>
      <c r="BQ107" s="536"/>
      <c r="BR107" s="537"/>
      <c r="BS107" s="385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61"/>
      <c r="BG108" s="592"/>
      <c r="BH108" s="716"/>
      <c r="BI108" s="606"/>
      <c r="BJ108" s="592"/>
      <c r="BK108" s="592"/>
      <c r="BL108" s="592"/>
      <c r="BM108" s="602"/>
      <c r="BN108" s="428"/>
      <c r="BO108" s="602"/>
      <c r="BP108" s="574"/>
      <c r="BQ108" s="536"/>
      <c r="BR108" s="537"/>
      <c r="BS108" s="385"/>
    </row>
    <row r="109" spans="1:71" ht="13.5" customHeight="1" thickBot="1" x14ac:dyDescent="0.25">
      <c r="A109" s="3"/>
      <c r="B109" s="49"/>
      <c r="C109" s="18"/>
      <c r="D109" s="128" t="s">
        <v>215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4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62"/>
      <c r="BG109" s="593"/>
      <c r="BH109" s="717"/>
      <c r="BI109" s="609"/>
      <c r="BJ109" s="593"/>
      <c r="BK109" s="593"/>
      <c r="BL109" s="593"/>
      <c r="BM109" s="610"/>
      <c r="BN109" s="428"/>
      <c r="BO109" s="602"/>
      <c r="BP109" s="574"/>
      <c r="BQ109" s="536"/>
      <c r="BR109" s="537"/>
      <c r="BS109" s="385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60"/>
      <c r="BG110" s="591"/>
      <c r="BH110" s="273"/>
      <c r="BI110" s="605"/>
      <c r="BJ110" s="591"/>
      <c r="BK110" s="591"/>
      <c r="BL110" s="591"/>
      <c r="BM110" s="601"/>
      <c r="BN110" s="429"/>
      <c r="BO110" s="603"/>
      <c r="BP110" s="574"/>
      <c r="BQ110" s="536"/>
      <c r="BR110" s="537"/>
      <c r="BS110" s="385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63">
        <v>0.04</v>
      </c>
      <c r="BG111" s="632">
        <v>0.04</v>
      </c>
      <c r="BH111" s="718">
        <v>0.04</v>
      </c>
      <c r="BI111" s="679">
        <v>0.04</v>
      </c>
      <c r="BJ111" s="632">
        <v>0.04</v>
      </c>
      <c r="BK111" s="632">
        <v>0.04</v>
      </c>
      <c r="BL111" s="632">
        <v>0.04</v>
      </c>
      <c r="BM111" s="680">
        <v>0.04</v>
      </c>
      <c r="BN111" s="423" t="s">
        <v>3</v>
      </c>
      <c r="BO111" s="594" t="s">
        <v>3</v>
      </c>
      <c r="BP111" s="574"/>
      <c r="BQ111" s="536"/>
      <c r="BR111" s="537"/>
      <c r="BS111" s="385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64">
        <v>0.04</v>
      </c>
      <c r="BG112" s="633">
        <v>0.04</v>
      </c>
      <c r="BH112" s="719">
        <v>0.04</v>
      </c>
      <c r="BI112" s="681">
        <v>0.04</v>
      </c>
      <c r="BJ112" s="633">
        <v>0.04</v>
      </c>
      <c r="BK112" s="633">
        <v>0.04</v>
      </c>
      <c r="BL112" s="633">
        <v>0.04</v>
      </c>
      <c r="BM112" s="682">
        <v>0.04</v>
      </c>
      <c r="BN112" s="430" t="s">
        <v>3</v>
      </c>
      <c r="BO112" s="604" t="s">
        <v>3</v>
      </c>
      <c r="BP112" s="574"/>
      <c r="BQ112" s="536"/>
      <c r="BR112" s="537"/>
      <c r="BS112" s="385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732"/>
      <c r="BH113" s="319"/>
      <c r="BI113" s="319"/>
      <c r="BJ113" s="319"/>
      <c r="BK113" s="319"/>
      <c r="BL113" s="319"/>
      <c r="BM113" s="319"/>
      <c r="BN113" s="407"/>
      <c r="BO113" s="407"/>
      <c r="BP113" s="574"/>
      <c r="BQ113" s="536"/>
      <c r="BR113" s="537"/>
      <c r="BS113" s="385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733"/>
      <c r="BH114" s="198"/>
      <c r="BI114" s="416"/>
      <c r="BJ114" s="416"/>
      <c r="BK114" s="416"/>
      <c r="BL114" s="322"/>
      <c r="BM114" s="416"/>
      <c r="BN114" s="748"/>
      <c r="BO114" s="748"/>
      <c r="BP114" s="574"/>
      <c r="BQ114" s="536"/>
      <c r="BR114" s="537"/>
      <c r="BS114" s="385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733"/>
      <c r="BH115" s="198"/>
      <c r="BI115" s="416"/>
      <c r="BJ115" s="416"/>
      <c r="BK115" s="416"/>
      <c r="BL115" s="322"/>
      <c r="BM115" s="416"/>
      <c r="BN115" s="408"/>
      <c r="BO115" s="409"/>
      <c r="BP115" s="574"/>
      <c r="BQ115" s="536"/>
      <c r="BR115" s="537"/>
      <c r="BS115" s="385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733"/>
      <c r="BH116" s="198"/>
      <c r="BI116" s="416"/>
      <c r="BJ116" s="416"/>
      <c r="BK116" s="416"/>
      <c r="BL116" s="322"/>
      <c r="BM116" s="416"/>
      <c r="BN116" s="408"/>
      <c r="BO116" s="409"/>
      <c r="BP116" s="574"/>
      <c r="BQ116" s="536"/>
      <c r="BR116" s="537"/>
      <c r="BS116" s="385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733"/>
      <c r="BH117" s="198"/>
      <c r="BI117" s="416"/>
      <c r="BJ117" s="416"/>
      <c r="BK117" s="416"/>
      <c r="BL117" s="322"/>
      <c r="BM117" s="416"/>
      <c r="BN117" s="408"/>
      <c r="BO117" s="409"/>
      <c r="BP117" s="574"/>
      <c r="BQ117" s="536"/>
      <c r="BR117" s="537"/>
      <c r="BS117" s="385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33"/>
      <c r="BH118" s="199"/>
      <c r="BI118" s="417"/>
      <c r="BJ118" s="417"/>
      <c r="BK118" s="417"/>
      <c r="BL118" s="323"/>
      <c r="BM118" s="417"/>
      <c r="BN118" s="408"/>
      <c r="BO118" s="407"/>
      <c r="BP118" s="574"/>
      <c r="BQ118" s="536"/>
      <c r="BR118" s="537"/>
      <c r="BS118" s="385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N119" s="407"/>
      <c r="BO119" s="407"/>
      <c r="BP119" s="574"/>
      <c r="BQ119" s="536"/>
      <c r="BR119" s="537"/>
      <c r="BS119" s="385"/>
    </row>
    <row r="120" spans="3:71" ht="13.5" customHeight="1" x14ac:dyDescent="0.25">
      <c r="C120" s="6">
        <v>2</v>
      </c>
      <c r="D120" s="1" t="s">
        <v>50</v>
      </c>
      <c r="BI120" s="407"/>
      <c r="BJ120" s="407"/>
      <c r="BK120" s="407"/>
      <c r="BL120" s="325"/>
      <c r="BM120" s="407"/>
      <c r="BN120" s="407"/>
      <c r="BO120" s="407"/>
      <c r="BP120" s="574"/>
      <c r="BQ120" s="536"/>
      <c r="BR120" s="537"/>
      <c r="BS120" s="385"/>
    </row>
    <row r="121" spans="3:71" ht="14.25" x14ac:dyDescent="0.25">
      <c r="C121" s="6">
        <v>3</v>
      </c>
      <c r="D121" s="615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735"/>
      <c r="BH121" s="201"/>
      <c r="BI121" s="407"/>
      <c r="BJ121" s="407"/>
      <c r="BK121" s="407"/>
      <c r="BL121" s="325"/>
      <c r="BM121" s="407"/>
      <c r="BN121" s="407"/>
      <c r="BO121" s="407"/>
      <c r="BP121" s="574"/>
      <c r="BQ121" s="536"/>
      <c r="BR121" s="537"/>
      <c r="BS121" s="385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735"/>
      <c r="BH122" s="201"/>
      <c r="BI122" s="407"/>
      <c r="BJ122" s="407"/>
      <c r="BK122" s="407"/>
      <c r="BL122" s="325"/>
      <c r="BM122" s="407"/>
      <c r="BN122" s="407"/>
      <c r="BO122" s="407"/>
      <c r="BP122" s="574"/>
      <c r="BQ122" s="536"/>
      <c r="BR122" s="537"/>
      <c r="BS122" s="385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735"/>
      <c r="BH123" s="201"/>
      <c r="BI123" s="407"/>
      <c r="BJ123" s="407"/>
      <c r="BK123" s="407"/>
      <c r="BL123" s="325"/>
      <c r="BM123" s="407"/>
      <c r="BN123" s="407"/>
      <c r="BO123" s="407"/>
      <c r="BP123" s="574"/>
      <c r="BQ123" s="536"/>
      <c r="BR123" s="537"/>
      <c r="BS123" s="385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735"/>
      <c r="BH124" s="201"/>
      <c r="BI124" s="410"/>
      <c r="BJ124" s="410"/>
      <c r="BK124" s="410"/>
      <c r="BL124" s="326"/>
      <c r="BM124" s="410"/>
      <c r="BN124" s="410"/>
      <c r="BO124" s="410"/>
      <c r="BP124" s="574"/>
      <c r="BQ124" s="536"/>
      <c r="BR124" s="537"/>
      <c r="BS124" s="385"/>
    </row>
    <row r="125" spans="3:71" ht="13.5" customHeight="1" x14ac:dyDescent="0.25">
      <c r="C125" s="6">
        <v>6</v>
      </c>
      <c r="D125" s="1" t="s">
        <v>216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5"/>
      <c r="BH125" s="202"/>
      <c r="BI125" s="410"/>
      <c r="BJ125" s="410"/>
      <c r="BK125" s="410"/>
      <c r="BL125" s="326"/>
      <c r="BM125" s="410"/>
      <c r="BN125" s="410"/>
      <c r="BO125" s="410"/>
      <c r="BP125" s="574"/>
      <c r="BQ125" s="536"/>
      <c r="BR125" s="537"/>
      <c r="BS125" s="385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5"/>
      <c r="BH126" s="202"/>
      <c r="BI126" s="410"/>
      <c r="BJ126" s="410"/>
      <c r="BK126" s="410"/>
      <c r="BL126" s="326"/>
      <c r="BM126" s="410"/>
      <c r="BN126" s="410"/>
      <c r="BO126" s="410"/>
      <c r="BP126" s="574"/>
      <c r="BQ126" s="536"/>
      <c r="BR126" s="537"/>
      <c r="BS126" s="385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5"/>
      <c r="BH127" s="202"/>
      <c r="BI127" s="410"/>
      <c r="BJ127" s="410"/>
      <c r="BK127" s="410"/>
      <c r="BL127" s="326"/>
      <c r="BM127" s="410"/>
      <c r="BN127" s="410"/>
      <c r="BO127" s="410"/>
      <c r="BP127" s="574"/>
      <c r="BQ127" s="536"/>
      <c r="BR127" s="537"/>
      <c r="BS127" s="385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5"/>
      <c r="BH128" s="202"/>
      <c r="BI128" s="410"/>
      <c r="BJ128" s="410"/>
      <c r="BK128" s="410"/>
      <c r="BL128" s="326"/>
      <c r="BM128" s="410"/>
      <c r="BN128" s="410"/>
      <c r="BO128" s="410"/>
      <c r="BP128" s="574"/>
      <c r="BQ128" s="536"/>
      <c r="BR128" s="537"/>
      <c r="BS128" s="385"/>
    </row>
    <row r="129" spans="3:71" ht="13.5" customHeight="1" x14ac:dyDescent="0.25">
      <c r="C129" s="6">
        <v>10</v>
      </c>
      <c r="D129" s="736" t="s">
        <v>212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5"/>
      <c r="BH129" s="202"/>
      <c r="BI129" s="410"/>
      <c r="BJ129" s="410"/>
      <c r="BK129" s="410"/>
      <c r="BL129" s="326"/>
      <c r="BM129" s="410"/>
      <c r="BN129" s="410"/>
      <c r="BO129" s="410"/>
      <c r="BP129" s="574"/>
      <c r="BQ129" s="536"/>
      <c r="BR129" s="537"/>
      <c r="BS129" s="385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5"/>
      <c r="BH130" s="202"/>
      <c r="BI130" s="410"/>
      <c r="BJ130" s="410"/>
      <c r="BK130" s="410"/>
      <c r="BL130" s="326"/>
      <c r="BM130" s="410"/>
      <c r="BN130" s="410"/>
      <c r="BO130" s="410"/>
      <c r="BP130" s="574"/>
      <c r="BQ130" s="536"/>
      <c r="BR130" s="537"/>
      <c r="BS130" s="385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5"/>
      <c r="BH131" s="202"/>
      <c r="BI131" s="410"/>
      <c r="BJ131" s="410"/>
      <c r="BK131" s="410"/>
      <c r="BL131" s="326"/>
      <c r="BM131" s="410"/>
      <c r="BN131" s="410"/>
      <c r="BO131" s="410"/>
      <c r="BP131" s="574"/>
      <c r="BQ131" s="536"/>
      <c r="BR131" s="537"/>
      <c r="BS131" s="385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5"/>
      <c r="BH132" s="202"/>
      <c r="BI132" s="410"/>
      <c r="BJ132" s="410"/>
      <c r="BK132" s="410"/>
      <c r="BL132" s="326"/>
      <c r="BM132" s="410"/>
      <c r="BN132" s="410"/>
      <c r="BO132" s="410"/>
      <c r="BP132" s="574"/>
      <c r="BQ132" s="536"/>
      <c r="BR132" s="537"/>
      <c r="BS132" s="385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2"/>
      <c r="BH133" s="203"/>
      <c r="BI133" s="411"/>
      <c r="BJ133" s="411"/>
      <c r="BK133" s="411"/>
      <c r="BL133" s="327"/>
      <c r="BM133" s="411"/>
      <c r="BN133" s="411"/>
      <c r="BO133" s="411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2"/>
      <c r="BH134" s="203"/>
      <c r="BI134" s="411"/>
      <c r="BJ134" s="411"/>
      <c r="BK134" s="411"/>
      <c r="BL134" s="327"/>
      <c r="BM134" s="411"/>
      <c r="BN134" s="411"/>
      <c r="BO134" s="411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2"/>
      <c r="BH135" s="203"/>
      <c r="BI135" s="411"/>
      <c r="BJ135" s="411"/>
      <c r="BK135" s="411"/>
      <c r="BL135" s="327"/>
      <c r="BM135" s="411"/>
      <c r="BN135" s="411"/>
      <c r="BO135" s="411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2"/>
      <c r="BH136" s="203"/>
      <c r="BI136" s="411"/>
      <c r="BJ136" s="411"/>
      <c r="BK136" s="411"/>
      <c r="BL136" s="327"/>
      <c r="BM136" s="411"/>
      <c r="BN136" s="411"/>
      <c r="BO136" s="411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2"/>
      <c r="BH137" s="203"/>
      <c r="BI137" s="411"/>
      <c r="BJ137" s="411"/>
      <c r="BK137" s="411"/>
      <c r="BL137" s="327"/>
      <c r="BM137" s="411"/>
      <c r="BN137" s="411"/>
      <c r="BO137" s="411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2"/>
      <c r="BH138" s="203"/>
      <c r="BI138" s="411"/>
      <c r="BJ138" s="411"/>
      <c r="BK138" s="411"/>
      <c r="BL138" s="327"/>
      <c r="BM138" s="411"/>
      <c r="BN138" s="411"/>
      <c r="BO138" s="411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2"/>
      <c r="BH139" s="203"/>
      <c r="BI139" s="411"/>
      <c r="BJ139" s="411"/>
      <c r="BK139" s="411"/>
      <c r="BL139" s="327"/>
      <c r="BM139" s="411"/>
      <c r="BN139" s="411"/>
      <c r="BO139" s="411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2"/>
      <c r="BH140" s="203"/>
      <c r="BI140" s="411"/>
      <c r="BJ140" s="411"/>
      <c r="BK140" s="411"/>
      <c r="BL140" s="327"/>
      <c r="BM140" s="411"/>
      <c r="BN140" s="411"/>
      <c r="BO140" s="411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2"/>
      <c r="BH141" s="203"/>
      <c r="BI141" s="411"/>
      <c r="BJ141" s="411"/>
      <c r="BK141" s="411"/>
      <c r="BL141" s="327"/>
      <c r="BM141" s="411"/>
      <c r="BN141" s="411"/>
      <c r="BO141" s="411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2"/>
      <c r="BH142" s="203"/>
      <c r="BI142" s="411"/>
      <c r="BJ142" s="411"/>
      <c r="BK142" s="411"/>
      <c r="BL142" s="327"/>
      <c r="BM142" s="411"/>
      <c r="BN142" s="411"/>
      <c r="BO142" s="411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2"/>
      <c r="BH143" s="203"/>
      <c r="BI143" s="411"/>
      <c r="BJ143" s="411"/>
      <c r="BK143" s="411"/>
      <c r="BL143" s="327"/>
      <c r="BM143" s="411"/>
      <c r="BN143" s="411"/>
      <c r="BO143" s="411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2"/>
      <c r="BH144" s="203"/>
      <c r="BI144" s="411"/>
      <c r="BJ144" s="411"/>
      <c r="BK144" s="411"/>
      <c r="BL144" s="327"/>
      <c r="BM144" s="411"/>
      <c r="BN144" s="411"/>
      <c r="BO144" s="411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2"/>
      <c r="BH145" s="203"/>
      <c r="BI145" s="411"/>
      <c r="BJ145" s="411"/>
      <c r="BK145" s="411"/>
      <c r="BL145" s="327"/>
      <c r="BM145" s="411"/>
      <c r="BN145" s="411"/>
      <c r="BO145" s="411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2"/>
      <c r="BH146" s="203"/>
      <c r="BI146" s="411"/>
      <c r="BJ146" s="411"/>
      <c r="BK146" s="411"/>
      <c r="BL146" s="327"/>
      <c r="BM146" s="411"/>
      <c r="BN146" s="411"/>
      <c r="BO146" s="411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2"/>
      <c r="BH147" s="203"/>
      <c r="BI147" s="411"/>
      <c r="BJ147" s="411"/>
      <c r="BK147" s="411"/>
      <c r="BL147" s="327"/>
      <c r="BM147" s="411"/>
      <c r="BN147" s="411"/>
      <c r="BO147" s="411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2"/>
      <c r="BH148" s="203"/>
      <c r="BI148" s="411"/>
      <c r="BJ148" s="411"/>
      <c r="BK148" s="411"/>
      <c r="BL148" s="327"/>
      <c r="BM148" s="411"/>
      <c r="BN148" s="411"/>
      <c r="BO148" s="411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2"/>
      <c r="BH149" s="203"/>
      <c r="BI149" s="411"/>
      <c r="BJ149" s="411"/>
      <c r="BK149" s="411"/>
      <c r="BL149" s="327"/>
      <c r="BM149" s="411"/>
      <c r="BN149" s="411"/>
      <c r="BO149" s="411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2"/>
      <c r="BH150" s="203"/>
      <c r="BI150" s="411"/>
      <c r="BJ150" s="411"/>
      <c r="BK150" s="411"/>
      <c r="BL150" s="327"/>
      <c r="BM150" s="411"/>
      <c r="BN150" s="411"/>
      <c r="BO150" s="411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2"/>
      <c r="BH151" s="203"/>
      <c r="BI151" s="411"/>
      <c r="BJ151" s="411"/>
      <c r="BK151" s="411"/>
      <c r="BL151" s="327"/>
      <c r="BM151" s="411"/>
      <c r="BN151" s="411"/>
      <c r="BO151" s="411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2"/>
      <c r="BH152" s="203"/>
      <c r="BI152" s="411"/>
      <c r="BJ152" s="411"/>
      <c r="BK152" s="411"/>
      <c r="BL152" s="327"/>
      <c r="BM152" s="411"/>
      <c r="BN152" s="411"/>
      <c r="BO152" s="411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2"/>
      <c r="BH153" s="203"/>
      <c r="BI153" s="411"/>
      <c r="BJ153" s="411"/>
      <c r="BK153" s="411"/>
      <c r="BL153" s="327"/>
      <c r="BM153" s="411"/>
      <c r="BN153" s="411"/>
      <c r="BO153" s="411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2"/>
      <c r="BH154" s="203"/>
      <c r="BI154" s="411"/>
      <c r="BJ154" s="411"/>
      <c r="BK154" s="411"/>
      <c r="BL154" s="327"/>
      <c r="BM154" s="411"/>
      <c r="BN154" s="411"/>
      <c r="BO154" s="411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2"/>
      <c r="BH155" s="203"/>
      <c r="BI155" s="411"/>
      <c r="BJ155" s="411"/>
      <c r="BK155" s="411"/>
      <c r="BL155" s="327"/>
      <c r="BM155" s="411"/>
      <c r="BN155" s="411"/>
      <c r="BO155" s="411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2"/>
      <c r="BH156" s="203"/>
      <c r="BI156" s="411"/>
      <c r="BJ156" s="411"/>
      <c r="BK156" s="411"/>
      <c r="BL156" s="327"/>
      <c r="BM156" s="411"/>
      <c r="BN156" s="411"/>
      <c r="BO156" s="411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2"/>
      <c r="BH157" s="203"/>
      <c r="BI157" s="411"/>
      <c r="BJ157" s="411"/>
      <c r="BK157" s="411"/>
      <c r="BL157" s="327"/>
      <c r="BM157" s="411"/>
      <c r="BN157" s="411"/>
      <c r="BO157" s="411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2"/>
      <c r="BH158" s="203"/>
      <c r="BI158" s="411"/>
      <c r="BJ158" s="411"/>
      <c r="BK158" s="411"/>
      <c r="BL158" s="327"/>
      <c r="BM158" s="411"/>
      <c r="BN158" s="411"/>
      <c r="BO158" s="411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2"/>
      <c r="BH159" s="203"/>
      <c r="BI159" s="411"/>
      <c r="BJ159" s="411"/>
      <c r="BK159" s="411"/>
      <c r="BL159" s="327"/>
      <c r="BM159" s="411"/>
      <c r="BN159" s="411"/>
      <c r="BO159" s="411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2"/>
      <c r="BH160" s="203"/>
      <c r="BI160" s="411"/>
      <c r="BJ160" s="411"/>
      <c r="BK160" s="411"/>
      <c r="BL160" s="327"/>
      <c r="BM160" s="411"/>
      <c r="BN160" s="411"/>
      <c r="BO160" s="411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2"/>
      <c r="BH161" s="203"/>
      <c r="BI161" s="411"/>
      <c r="BJ161" s="411"/>
      <c r="BK161" s="411"/>
      <c r="BL161" s="327"/>
      <c r="BM161" s="411"/>
      <c r="BN161" s="411"/>
      <c r="BO161" s="411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2"/>
      <c r="BH162" s="203"/>
      <c r="BI162" s="411"/>
      <c r="BJ162" s="411"/>
      <c r="BK162" s="411"/>
      <c r="BL162" s="327"/>
      <c r="BM162" s="411"/>
      <c r="BN162" s="411"/>
      <c r="BO162" s="411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2"/>
      <c r="BH163" s="203"/>
      <c r="BI163" s="411"/>
      <c r="BJ163" s="411"/>
      <c r="BK163" s="411"/>
      <c r="BL163" s="327"/>
      <c r="BM163" s="411"/>
      <c r="BN163" s="411"/>
      <c r="BO163" s="411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2"/>
      <c r="BH164" s="203"/>
      <c r="BI164" s="411"/>
      <c r="BJ164" s="411"/>
      <c r="BK164" s="411"/>
      <c r="BL164" s="327"/>
      <c r="BM164" s="411"/>
      <c r="BN164" s="411"/>
      <c r="BO164" s="411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2"/>
      <c r="BH165" s="203"/>
      <c r="BI165" s="411"/>
      <c r="BJ165" s="411"/>
      <c r="BK165" s="411"/>
      <c r="BL165" s="327"/>
      <c r="BM165" s="411"/>
      <c r="BN165" s="411"/>
      <c r="BO165" s="411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2"/>
      <c r="BH166" s="203"/>
      <c r="BI166" s="411"/>
      <c r="BJ166" s="411"/>
      <c r="BK166" s="411"/>
      <c r="BL166" s="327"/>
      <c r="BM166" s="411"/>
      <c r="BN166" s="411"/>
      <c r="BO166" s="411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2"/>
      <c r="BH167" s="203"/>
      <c r="BI167" s="411"/>
      <c r="BJ167" s="411"/>
      <c r="BK167" s="411"/>
      <c r="BL167" s="327"/>
      <c r="BM167" s="411"/>
      <c r="BN167" s="411"/>
      <c r="BO167" s="411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2"/>
      <c r="BH168" s="203"/>
      <c r="BI168" s="411"/>
      <c r="BJ168" s="411"/>
      <c r="BK168" s="411"/>
      <c r="BL168" s="327"/>
      <c r="BM168" s="411"/>
      <c r="BN168" s="411"/>
      <c r="BO168" s="411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2"/>
      <c r="BH169" s="203"/>
      <c r="BI169" s="411"/>
      <c r="BJ169" s="411"/>
      <c r="BK169" s="411"/>
      <c r="BL169" s="327"/>
      <c r="BM169" s="411"/>
      <c r="BN169" s="411"/>
      <c r="BO169" s="411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2"/>
      <c r="BH170" s="203"/>
      <c r="BI170" s="411"/>
      <c r="BJ170" s="411"/>
      <c r="BK170" s="411"/>
      <c r="BL170" s="327"/>
      <c r="BM170" s="411"/>
      <c r="BN170" s="411"/>
      <c r="BO170" s="411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2"/>
      <c r="BH171" s="203"/>
      <c r="BI171" s="411"/>
      <c r="BJ171" s="411"/>
      <c r="BK171" s="411"/>
      <c r="BL171" s="327"/>
      <c r="BM171" s="411"/>
      <c r="BN171" s="411"/>
      <c r="BO171" s="411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2"/>
      <c r="BH172" s="203"/>
      <c r="BI172" s="411"/>
      <c r="BJ172" s="411"/>
      <c r="BK172" s="411"/>
      <c r="BL172" s="327"/>
      <c r="BM172" s="411"/>
      <c r="BN172" s="411"/>
      <c r="BO172" s="411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2"/>
      <c r="BH173" s="203"/>
      <c r="BI173" s="411"/>
      <c r="BJ173" s="411"/>
      <c r="BK173" s="411"/>
      <c r="BL173" s="327"/>
      <c r="BM173" s="411"/>
      <c r="BN173" s="411"/>
      <c r="BO173" s="411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2"/>
      <c r="BH174" s="203"/>
      <c r="BI174" s="411"/>
      <c r="BJ174" s="411"/>
      <c r="BK174" s="411"/>
      <c r="BL174" s="327"/>
      <c r="BM174" s="411"/>
      <c r="BN174" s="411"/>
      <c r="BO174" s="411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2"/>
      <c r="BH175" s="203"/>
      <c r="BI175" s="411"/>
      <c r="BJ175" s="411"/>
      <c r="BK175" s="411"/>
      <c r="BL175" s="327"/>
      <c r="BM175" s="411"/>
      <c r="BN175" s="411"/>
      <c r="BO175" s="411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2"/>
      <c r="BH176" s="203"/>
      <c r="BI176" s="411"/>
      <c r="BJ176" s="411"/>
      <c r="BK176" s="411"/>
      <c r="BL176" s="327"/>
      <c r="BM176" s="411"/>
      <c r="BN176" s="411"/>
      <c r="BO176" s="411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2"/>
      <c r="BH177" s="203"/>
      <c r="BI177" s="411"/>
      <c r="BJ177" s="411"/>
      <c r="BK177" s="411"/>
      <c r="BL177" s="327"/>
      <c r="BM177" s="411"/>
      <c r="BN177" s="411"/>
      <c r="BO177" s="411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2"/>
      <c r="BH178" s="203"/>
      <c r="BI178" s="411"/>
      <c r="BJ178" s="411"/>
      <c r="BK178" s="411"/>
      <c r="BL178" s="327"/>
      <c r="BM178" s="411"/>
      <c r="BN178" s="411"/>
      <c r="BO178" s="411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2"/>
      <c r="BH179" s="203"/>
      <c r="BI179" s="411"/>
      <c r="BJ179" s="411"/>
      <c r="BK179" s="411"/>
      <c r="BL179" s="327"/>
      <c r="BM179" s="411"/>
      <c r="BN179" s="411"/>
      <c r="BO179" s="411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2"/>
      <c r="BH180" s="203"/>
      <c r="BI180" s="411"/>
      <c r="BJ180" s="411"/>
      <c r="BK180" s="411"/>
      <c r="BL180" s="327"/>
      <c r="BM180" s="411"/>
      <c r="BN180" s="411"/>
      <c r="BO180" s="411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2"/>
      <c r="BH181" s="203"/>
      <c r="BI181" s="411"/>
      <c r="BJ181" s="411"/>
      <c r="BK181" s="411"/>
      <c r="BL181" s="327"/>
      <c r="BM181" s="411"/>
      <c r="BN181" s="411"/>
      <c r="BO181" s="411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2"/>
      <c r="BH182" s="203"/>
      <c r="BI182" s="411"/>
      <c r="BJ182" s="411"/>
      <c r="BK182" s="411"/>
      <c r="BL182" s="327"/>
      <c r="BM182" s="411"/>
      <c r="BN182" s="411"/>
      <c r="BO182" s="411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2"/>
      <c r="BH183" s="203"/>
      <c r="BI183" s="411"/>
      <c r="BJ183" s="411"/>
      <c r="BK183" s="411"/>
      <c r="BL183" s="327"/>
      <c r="BM183" s="411"/>
      <c r="BN183" s="411"/>
      <c r="BO183" s="411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2"/>
      <c r="BH184" s="203"/>
      <c r="BI184" s="411"/>
      <c r="BJ184" s="411"/>
      <c r="BK184" s="411"/>
      <c r="BL184" s="327"/>
      <c r="BM184" s="411"/>
      <c r="BN184" s="411"/>
      <c r="BO184" s="411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2"/>
      <c r="BH185" s="203"/>
      <c r="BI185" s="411"/>
      <c r="BJ185" s="411"/>
      <c r="BK185" s="411"/>
      <c r="BL185" s="327"/>
      <c r="BM185" s="411"/>
      <c r="BN185" s="411"/>
      <c r="BO185" s="411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2"/>
      <c r="BH186" s="203"/>
      <c r="BI186" s="411"/>
      <c r="BJ186" s="411"/>
      <c r="BK186" s="411"/>
      <c r="BL186" s="327"/>
      <c r="BM186" s="411"/>
      <c r="BN186" s="411"/>
      <c r="BO186" s="411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2"/>
      <c r="BH187" s="203"/>
      <c r="BI187" s="411"/>
      <c r="BJ187" s="411"/>
      <c r="BK187" s="411"/>
      <c r="BL187" s="327"/>
      <c r="BM187" s="411"/>
      <c r="BN187" s="411"/>
      <c r="BO187" s="411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2"/>
      <c r="BH188" s="203"/>
      <c r="BI188" s="411"/>
      <c r="BJ188" s="411"/>
      <c r="BK188" s="411"/>
      <c r="BL188" s="327"/>
      <c r="BM188" s="411"/>
      <c r="BN188" s="411"/>
      <c r="BO188" s="411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2"/>
      <c r="BH189" s="203"/>
      <c r="BI189" s="411"/>
      <c r="BJ189" s="411"/>
      <c r="BK189" s="411"/>
      <c r="BL189" s="327"/>
      <c r="BM189" s="411"/>
      <c r="BN189" s="411"/>
      <c r="BO189" s="411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2"/>
      <c r="BH190" s="203"/>
      <c r="BI190" s="411"/>
      <c r="BJ190" s="411"/>
      <c r="BK190" s="411"/>
      <c r="BL190" s="327"/>
      <c r="BM190" s="411"/>
      <c r="BN190" s="411"/>
      <c r="BO190" s="411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2"/>
      <c r="BH191" s="203"/>
      <c r="BI191" s="411"/>
      <c r="BJ191" s="411"/>
      <c r="BK191" s="411"/>
      <c r="BL191" s="327"/>
      <c r="BM191" s="411"/>
      <c r="BN191" s="411"/>
      <c r="BO191" s="411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2"/>
      <c r="BH192" s="203"/>
      <c r="BI192" s="411"/>
      <c r="BJ192" s="411"/>
      <c r="BK192" s="411"/>
      <c r="BL192" s="327"/>
      <c r="BM192" s="411"/>
      <c r="BN192" s="411"/>
      <c r="BO192" s="411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2"/>
      <c r="BH193" s="203"/>
      <c r="BI193" s="411"/>
      <c r="BJ193" s="411"/>
      <c r="BK193" s="411"/>
      <c r="BL193" s="327"/>
      <c r="BM193" s="411"/>
      <c r="BN193" s="411"/>
      <c r="BO193" s="411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2"/>
      <c r="BH194" s="203"/>
      <c r="BI194" s="411"/>
      <c r="BJ194" s="411"/>
      <c r="BK194" s="411"/>
      <c r="BL194" s="327"/>
      <c r="BM194" s="411"/>
      <c r="BN194" s="411"/>
      <c r="BO194" s="411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2"/>
      <c r="BH195" s="203"/>
      <c r="BI195" s="411"/>
      <c r="BJ195" s="411"/>
      <c r="BK195" s="411"/>
      <c r="BL195" s="327"/>
      <c r="BM195" s="411"/>
      <c r="BN195" s="411"/>
      <c r="BO195" s="411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2"/>
      <c r="BH196" s="203"/>
      <c r="BI196" s="411"/>
      <c r="BJ196" s="411"/>
      <c r="BK196" s="411"/>
      <c r="BL196" s="327"/>
      <c r="BM196" s="411"/>
      <c r="BN196" s="411"/>
      <c r="BO196" s="411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2"/>
      <c r="BH197" s="203"/>
      <c r="BI197" s="411"/>
      <c r="BJ197" s="411"/>
      <c r="BK197" s="411"/>
      <c r="BL197" s="327"/>
      <c r="BM197" s="411"/>
      <c r="BN197" s="411"/>
      <c r="BO197" s="411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2"/>
      <c r="BH198" s="203"/>
      <c r="BI198" s="411"/>
      <c r="BJ198" s="411"/>
      <c r="BK198" s="411"/>
      <c r="BL198" s="327"/>
      <c r="BM198" s="411"/>
      <c r="BN198" s="411"/>
      <c r="BO198" s="411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2"/>
      <c r="BH199" s="203"/>
      <c r="BI199" s="411"/>
      <c r="BJ199" s="411"/>
      <c r="BK199" s="411"/>
      <c r="BL199" s="327"/>
      <c r="BM199" s="411"/>
      <c r="BN199" s="411"/>
      <c r="BO199" s="411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2"/>
      <c r="BH200" s="203"/>
      <c r="BI200" s="411"/>
      <c r="BJ200" s="411"/>
      <c r="BK200" s="411"/>
      <c r="BL200" s="327"/>
      <c r="BM200" s="411"/>
      <c r="BN200" s="411"/>
      <c r="BO200" s="411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2"/>
      <c r="BH201" s="203"/>
      <c r="BI201" s="411"/>
      <c r="BJ201" s="411"/>
      <c r="BK201" s="411"/>
      <c r="BL201" s="327"/>
      <c r="BM201" s="411"/>
      <c r="BN201" s="411"/>
      <c r="BO201" s="411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2"/>
      <c r="BH202" s="203"/>
      <c r="BI202" s="411"/>
      <c r="BJ202" s="411"/>
      <c r="BK202" s="411"/>
      <c r="BL202" s="327"/>
      <c r="BM202" s="411"/>
      <c r="BN202" s="411"/>
      <c r="BO202" s="411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2"/>
      <c r="BH203" s="203"/>
      <c r="BI203" s="411"/>
      <c r="BJ203" s="411"/>
      <c r="BK203" s="411"/>
      <c r="BL203" s="327"/>
      <c r="BM203" s="411"/>
      <c r="BN203" s="411"/>
      <c r="BO203" s="411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2"/>
      <c r="BH204" s="203"/>
      <c r="BI204" s="411"/>
      <c r="BJ204" s="411"/>
      <c r="BK204" s="411"/>
      <c r="BL204" s="327"/>
      <c r="BM204" s="411"/>
      <c r="BN204" s="411"/>
      <c r="BO204" s="411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2"/>
      <c r="BH205" s="203"/>
      <c r="BI205" s="411"/>
      <c r="BJ205" s="411"/>
      <c r="BK205" s="411"/>
      <c r="BL205" s="327"/>
      <c r="BM205" s="411"/>
      <c r="BN205" s="411"/>
      <c r="BO205" s="411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2"/>
      <c r="BH206" s="203"/>
      <c r="BI206" s="411"/>
      <c r="BJ206" s="411"/>
      <c r="BK206" s="411"/>
      <c r="BL206" s="327"/>
      <c r="BM206" s="411"/>
      <c r="BN206" s="411"/>
      <c r="BO206" s="411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</row>
    <row r="209" spans="5:60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</row>
    <row r="210" spans="5:60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</row>
    <row r="211" spans="5:60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</row>
    <row r="212" spans="5:60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</row>
    <row r="213" spans="5:60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</row>
    <row r="214" spans="5:60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</row>
    <row r="215" spans="5:60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</row>
    <row r="216" spans="5:60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</row>
    <row r="217" spans="5:60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</row>
    <row r="218" spans="5:60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</row>
    <row r="219" spans="5:60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</row>
    <row r="220" spans="5:60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</row>
    <row r="221" spans="5:60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</row>
    <row r="222" spans="5:60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</row>
    <row r="223" spans="5:60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</row>
    <row r="224" spans="5:60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</row>
    <row r="225" spans="5:60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</row>
    <row r="226" spans="5:60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</row>
    <row r="227" spans="5:60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</row>
    <row r="228" spans="5:60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</row>
    <row r="229" spans="5:60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</row>
    <row r="230" spans="5:60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</row>
    <row r="231" spans="5:60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</row>
    <row r="232" spans="5:60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</row>
    <row r="233" spans="5:60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</row>
    <row r="234" spans="5:60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</row>
    <row r="235" spans="5:60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</row>
    <row r="236" spans="5:60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</row>
    <row r="237" spans="5:60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</row>
    <row r="238" spans="5:60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</row>
    <row r="239" spans="5:60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</row>
    <row r="240" spans="5:60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</row>
    <row r="241" spans="5:60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</row>
    <row r="242" spans="5:60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</row>
    <row r="243" spans="5:60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</row>
    <row r="244" spans="5:60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</row>
    <row r="245" spans="5:60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</row>
    <row r="246" spans="5:60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</row>
    <row r="247" spans="5:60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</row>
    <row r="248" spans="5:60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</row>
    <row r="249" spans="5:60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</row>
    <row r="250" spans="5:60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</row>
    <row r="251" spans="5:60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</row>
    <row r="252" spans="5:60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</row>
    <row r="253" spans="5:60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</row>
    <row r="254" spans="5:60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</row>
    <row r="255" spans="5:60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</row>
    <row r="256" spans="5:60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</row>
    <row r="257" spans="5:60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</row>
    <row r="258" spans="5:60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</row>
    <row r="259" spans="5:60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</row>
    <row r="260" spans="5:60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</row>
    <row r="261" spans="5:60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</row>
    <row r="262" spans="5:60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</row>
    <row r="263" spans="5:60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</row>
    <row r="264" spans="5:60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</row>
    <row r="265" spans="5:60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</row>
    <row r="266" spans="5:60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</row>
    <row r="267" spans="5:60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</row>
    <row r="268" spans="5:60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</row>
    <row r="269" spans="5:60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</row>
    <row r="270" spans="5:60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</row>
    <row r="271" spans="5:60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</row>
    <row r="272" spans="5:60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</row>
    <row r="273" spans="5:60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</row>
    <row r="274" spans="5:60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</row>
    <row r="275" spans="5:60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</row>
    <row r="276" spans="5:60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</row>
    <row r="277" spans="5:60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</row>
    <row r="278" spans="5:60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</row>
    <row r="279" spans="5:60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</row>
    <row r="280" spans="5:60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</row>
    <row r="281" spans="5:60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</row>
    <row r="282" spans="5:60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</row>
    <row r="283" spans="5:60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</row>
    <row r="284" spans="5:60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</row>
    <row r="285" spans="5:60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</row>
    <row r="286" spans="5:60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</row>
    <row r="287" spans="5:60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</row>
    <row r="288" spans="5:60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</row>
    <row r="289" spans="5:60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</row>
    <row r="290" spans="5:60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</row>
    <row r="291" spans="5:60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</row>
    <row r="292" spans="5:60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</row>
    <row r="293" spans="5:60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</row>
    <row r="294" spans="5:60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</row>
    <row r="295" spans="5:60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</row>
    <row r="296" spans="5:60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</row>
    <row r="297" spans="5:60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</row>
    <row r="298" spans="5:60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</row>
    <row r="299" spans="5:60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</row>
    <row r="300" spans="5:60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</row>
    <row r="301" spans="5:60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</row>
    <row r="302" spans="5:60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</row>
    <row r="303" spans="5:60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</row>
    <row r="304" spans="5:60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</row>
    <row r="305" spans="5:60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</row>
    <row r="306" spans="5:60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</row>
    <row r="307" spans="5:60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</row>
    <row r="308" spans="5:60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</row>
    <row r="309" spans="5:60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</row>
    <row r="310" spans="5:60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</row>
    <row r="311" spans="5:60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</row>
    <row r="312" spans="5:60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</row>
    <row r="313" spans="5:60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</row>
    <row r="314" spans="5:60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</row>
    <row r="315" spans="5:60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</row>
    <row r="316" spans="5:60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</row>
    <row r="317" spans="5:60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</row>
    <row r="318" spans="5:60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</row>
    <row r="319" spans="5:60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</row>
    <row r="320" spans="5:60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</row>
    <row r="321" spans="5:60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</row>
    <row r="322" spans="5:60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</row>
    <row r="323" spans="5:60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</row>
    <row r="324" spans="5:60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</row>
    <row r="325" spans="5:60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</row>
    <row r="326" spans="5:60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</row>
    <row r="327" spans="5:60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</row>
    <row r="328" spans="5:60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</row>
    <row r="329" spans="5:60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</row>
    <row r="330" spans="5:60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</row>
    <row r="331" spans="5:60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</row>
    <row r="332" spans="5:60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</row>
    <row r="333" spans="5:60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</row>
    <row r="334" spans="5:60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</row>
    <row r="335" spans="5:60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</row>
    <row r="336" spans="5:60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</row>
    <row r="337" spans="5:60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</row>
    <row r="338" spans="5:60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</row>
    <row r="339" spans="5:60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</row>
    <row r="340" spans="5:60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</row>
    <row r="341" spans="5:60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</row>
    <row r="342" spans="5:60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</row>
    <row r="343" spans="5:60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</row>
    <row r="344" spans="5:60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</row>
    <row r="345" spans="5:60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</row>
    <row r="346" spans="5:60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</row>
    <row r="347" spans="5:60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</row>
    <row r="348" spans="5:60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</row>
    <row r="349" spans="5:60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</row>
    <row r="350" spans="5:60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</row>
    <row r="351" spans="5:60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</row>
    <row r="352" spans="5:60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</row>
    <row r="353" spans="5:60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</row>
    <row r="354" spans="5:60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</row>
    <row r="355" spans="5:60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</row>
    <row r="356" spans="5:60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</row>
    <row r="357" spans="5:60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</row>
    <row r="358" spans="5:60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</row>
    <row r="359" spans="5:60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</row>
    <row r="360" spans="5:60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</row>
    <row r="361" spans="5:60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</row>
    <row r="362" spans="5:60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</row>
    <row r="363" spans="5:60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</row>
    <row r="364" spans="5:60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</row>
    <row r="365" spans="5:60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</row>
    <row r="366" spans="5:60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</row>
    <row r="367" spans="5:60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</row>
    <row r="368" spans="5:60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</row>
    <row r="369" spans="5:60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</row>
    <row r="370" spans="5:60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</row>
    <row r="371" spans="5:60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</row>
    <row r="372" spans="5:60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</row>
    <row r="373" spans="5:60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</row>
    <row r="374" spans="5:60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</row>
    <row r="375" spans="5:60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</row>
    <row r="376" spans="5:60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</row>
    <row r="377" spans="5:60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</row>
    <row r="378" spans="5:60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</row>
    <row r="379" spans="5:60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</row>
    <row r="380" spans="5:60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</row>
    <row r="381" spans="5:60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</row>
    <row r="382" spans="5:60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</row>
    <row r="383" spans="5:60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</row>
    <row r="384" spans="5:60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</row>
    <row r="385" spans="5:60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</row>
    <row r="386" spans="5:60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</row>
    <row r="387" spans="5:60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</row>
    <row r="388" spans="5:60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</row>
    <row r="389" spans="5:60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</row>
    <row r="390" spans="5:60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</row>
    <row r="391" spans="5:60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</row>
    <row r="392" spans="5:60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</row>
    <row r="393" spans="5:60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</row>
    <row r="394" spans="5:60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</row>
    <row r="395" spans="5:60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</row>
    <row r="396" spans="5:60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</row>
    <row r="397" spans="5:60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</row>
    <row r="398" spans="5:60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</row>
    <row r="399" spans="5:60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</row>
    <row r="400" spans="5:60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</row>
    <row r="401" spans="5:60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</row>
    <row r="402" spans="5:60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</row>
    <row r="403" spans="5:60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</row>
    <row r="404" spans="5:60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</row>
    <row r="405" spans="5:60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</row>
    <row r="406" spans="5:60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</row>
    <row r="407" spans="5:60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</row>
    <row r="408" spans="5:60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</row>
    <row r="409" spans="5:60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</row>
    <row r="410" spans="5:60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</row>
    <row r="411" spans="5:60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</row>
    <row r="412" spans="5:60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</row>
    <row r="413" spans="5:60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</row>
    <row r="414" spans="5:60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</row>
    <row r="415" spans="5:60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</row>
    <row r="416" spans="5:60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</row>
    <row r="417" spans="5:60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</row>
    <row r="418" spans="5:60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</row>
    <row r="419" spans="5:60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</row>
    <row r="420" spans="5:60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</row>
    <row r="421" spans="5:60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</row>
    <row r="422" spans="5:60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</row>
    <row r="423" spans="5:60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</row>
    <row r="424" spans="5:60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</row>
    <row r="425" spans="5:60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</row>
    <row r="426" spans="5:60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</row>
    <row r="427" spans="5:60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</row>
    <row r="428" spans="5:60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</row>
    <row r="429" spans="5:60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</row>
    <row r="430" spans="5:60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</row>
    <row r="431" spans="5:60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</row>
    <row r="432" spans="5:60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</row>
    <row r="433" spans="5:60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</row>
    <row r="434" spans="5:60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</row>
    <row r="435" spans="5:60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</row>
    <row r="436" spans="5:60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</row>
    <row r="437" spans="5:60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</row>
    <row r="438" spans="5:60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</row>
    <row r="439" spans="5:60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</row>
    <row r="440" spans="5:60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</row>
    <row r="441" spans="5:60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</row>
    <row r="442" spans="5:60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</row>
    <row r="443" spans="5:60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</row>
    <row r="444" spans="5:60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</row>
    <row r="445" spans="5:60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</row>
    <row r="446" spans="5:60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</row>
    <row r="447" spans="5:60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</row>
    <row r="448" spans="5:60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</row>
    <row r="449" spans="5:60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</row>
    <row r="450" spans="5:60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</row>
    <row r="451" spans="5:60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</row>
    <row r="452" spans="5:60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</row>
    <row r="453" spans="5:60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</row>
    <row r="454" spans="5:60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</row>
    <row r="455" spans="5:60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</row>
    <row r="456" spans="5:60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</row>
    <row r="457" spans="5:60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</row>
    <row r="458" spans="5:60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</row>
    <row r="459" spans="5:60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</row>
    <row r="460" spans="5:60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</row>
    <row r="461" spans="5:60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</row>
    <row r="462" spans="5:60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</row>
    <row r="463" spans="5:60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</row>
    <row r="464" spans="5:60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</row>
    <row r="465" spans="5:60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</row>
    <row r="466" spans="5:60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</row>
    <row r="467" spans="5:60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</row>
    <row r="468" spans="5:60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</row>
    <row r="469" spans="5:60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</row>
    <row r="470" spans="5:60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</row>
    <row r="471" spans="5:60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</row>
    <row r="472" spans="5:60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</row>
    <row r="473" spans="5:60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</row>
    <row r="474" spans="5:60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</row>
    <row r="475" spans="5:60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</row>
    <row r="476" spans="5:60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</row>
    <row r="477" spans="5:60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</row>
    <row r="478" spans="5:60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</row>
    <row r="479" spans="5:60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</row>
    <row r="480" spans="5:60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</row>
    <row r="481" spans="5:60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</row>
    <row r="482" spans="5:60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</row>
    <row r="483" spans="5:60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</row>
    <row r="484" spans="5:60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</row>
    <row r="485" spans="5:60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</row>
    <row r="486" spans="5:60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</row>
    <row r="487" spans="5:60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</row>
    <row r="488" spans="5:60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</row>
    <row r="489" spans="5:60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</row>
    <row r="490" spans="5:60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</row>
    <row r="491" spans="5:60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</row>
    <row r="492" spans="5:60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</row>
    <row r="493" spans="5:60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</row>
    <row r="494" spans="5:60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</row>
    <row r="495" spans="5:60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</row>
    <row r="496" spans="5:60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</row>
    <row r="497" spans="5:60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</row>
    <row r="498" spans="5:60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</row>
    <row r="499" spans="5:60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</row>
    <row r="500" spans="5:60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</row>
    <row r="501" spans="5:60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</row>
    <row r="502" spans="5:60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</row>
    <row r="503" spans="5:60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</row>
    <row r="504" spans="5:60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</row>
    <row r="505" spans="5:60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</row>
    <row r="506" spans="5:60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</row>
    <row r="507" spans="5:60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</row>
    <row r="508" spans="5:60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</row>
    <row r="509" spans="5:60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</row>
    <row r="510" spans="5:60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</row>
    <row r="511" spans="5:60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</row>
    <row r="512" spans="5:60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</row>
    <row r="513" spans="5:60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</row>
    <row r="514" spans="5:60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</row>
    <row r="515" spans="5:60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</row>
    <row r="516" spans="5:60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</row>
    <row r="517" spans="5:60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</row>
    <row r="518" spans="5:60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</row>
    <row r="519" spans="5:60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</row>
    <row r="520" spans="5:60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</row>
    <row r="521" spans="5:60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</row>
    <row r="522" spans="5:60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</row>
    <row r="523" spans="5:60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</row>
    <row r="524" spans="5:60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</row>
    <row r="525" spans="5:60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</row>
    <row r="526" spans="5:60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</row>
    <row r="527" spans="5:60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</row>
    <row r="528" spans="5:60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</row>
    <row r="529" spans="5:60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</row>
    <row r="530" spans="5:60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</row>
    <row r="531" spans="5:60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</row>
    <row r="532" spans="5:60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</row>
    <row r="533" spans="5:60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</row>
    <row r="534" spans="5:60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</row>
    <row r="535" spans="5:60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</row>
    <row r="536" spans="5:60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</row>
    <row r="537" spans="5:60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</row>
    <row r="538" spans="5:60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</row>
    <row r="539" spans="5:60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</row>
    <row r="540" spans="5:60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</row>
    <row r="541" spans="5:60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</row>
    <row r="542" spans="5:60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</row>
    <row r="543" spans="5:60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</row>
    <row r="544" spans="5:60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</row>
    <row r="545" spans="5:60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</row>
    <row r="546" spans="5:60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</row>
    <row r="547" spans="5:60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</row>
    <row r="548" spans="5:60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</row>
    <row r="549" spans="5:60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</row>
    <row r="550" spans="5:60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</row>
    <row r="551" spans="5:60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</row>
    <row r="552" spans="5:60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</row>
    <row r="553" spans="5:60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</row>
    <row r="554" spans="5:60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</row>
    <row r="555" spans="5:60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</row>
    <row r="556" spans="5:60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</row>
    <row r="557" spans="5:60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</row>
    <row r="558" spans="5:60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</row>
    <row r="559" spans="5:60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</row>
    <row r="560" spans="5:60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</row>
    <row r="561" spans="5:60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</row>
    <row r="562" spans="5:60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</row>
    <row r="563" spans="5:60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</row>
    <row r="564" spans="5:60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</row>
    <row r="565" spans="5:60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</row>
    <row r="566" spans="5:60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</row>
    <row r="567" spans="5:60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</row>
    <row r="568" spans="5:60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</row>
    <row r="569" spans="5:60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</row>
    <row r="570" spans="5:60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</row>
    <row r="571" spans="5:60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</row>
    <row r="572" spans="5:60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</row>
    <row r="573" spans="5:60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</row>
    <row r="574" spans="5:60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</row>
    <row r="575" spans="5:60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</row>
    <row r="576" spans="5:60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</row>
    <row r="577" spans="5:60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</row>
    <row r="578" spans="5:60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</row>
    <row r="579" spans="5:60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</row>
    <row r="580" spans="5:60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</row>
    <row r="581" spans="5:60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</row>
    <row r="582" spans="5:60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</row>
    <row r="583" spans="5:60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</row>
    <row r="584" spans="5:60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</row>
    <row r="585" spans="5:60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</row>
    <row r="586" spans="5:60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</row>
    <row r="587" spans="5:60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</row>
    <row r="588" spans="5:60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</row>
    <row r="589" spans="5:60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</row>
    <row r="590" spans="5:60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</row>
    <row r="591" spans="5:60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</row>
    <row r="592" spans="5:60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</row>
    <row r="593" spans="5:60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</row>
    <row r="594" spans="5:60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</row>
    <row r="595" spans="5:60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</row>
    <row r="596" spans="5:60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</row>
    <row r="597" spans="5:60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</row>
    <row r="598" spans="5:60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</row>
    <row r="599" spans="5:60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</row>
    <row r="600" spans="5:60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</row>
    <row r="601" spans="5:60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</row>
    <row r="602" spans="5:60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</row>
    <row r="603" spans="5:60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</row>
    <row r="604" spans="5:60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</row>
    <row r="605" spans="5:60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</row>
    <row r="606" spans="5:60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</row>
    <row r="607" spans="5:60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</row>
    <row r="608" spans="5:60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</row>
    <row r="609" spans="5:60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</row>
    <row r="610" spans="5:60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</row>
    <row r="611" spans="5:60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</row>
    <row r="612" spans="5:60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</row>
    <row r="613" spans="5:60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</row>
    <row r="614" spans="5:60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</row>
    <row r="615" spans="5:60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</row>
    <row r="616" spans="5:60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</row>
    <row r="617" spans="5:60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</row>
    <row r="618" spans="5:60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</row>
    <row r="619" spans="5:60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</row>
    <row r="620" spans="5:60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</row>
    <row r="621" spans="5:60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</row>
    <row r="622" spans="5:60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</row>
    <row r="623" spans="5:60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</row>
    <row r="624" spans="5:60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</row>
    <row r="625" spans="5:60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</row>
    <row r="626" spans="5:60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</row>
    <row r="627" spans="5:60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</row>
    <row r="628" spans="5:60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</row>
    <row r="629" spans="5:60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</row>
    <row r="630" spans="5:60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</row>
    <row r="631" spans="5:60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</row>
    <row r="632" spans="5:60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</row>
    <row r="633" spans="5:60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</row>
    <row r="634" spans="5:60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</row>
    <row r="635" spans="5:60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</row>
    <row r="636" spans="5:60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</row>
    <row r="637" spans="5:60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</row>
    <row r="638" spans="5:60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</row>
    <row r="639" spans="5:60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</row>
    <row r="640" spans="5:60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</row>
    <row r="641" spans="5:60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</row>
    <row r="642" spans="5:60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</row>
    <row r="643" spans="5:60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</row>
    <row r="644" spans="5:60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</row>
    <row r="645" spans="5:60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</row>
    <row r="646" spans="5:60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</row>
    <row r="647" spans="5:60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</row>
    <row r="648" spans="5:60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</row>
    <row r="649" spans="5:60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</row>
    <row r="650" spans="5:60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</row>
    <row r="651" spans="5:60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</row>
    <row r="652" spans="5:60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</row>
    <row r="653" spans="5:60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</row>
    <row r="654" spans="5:60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</row>
    <row r="655" spans="5:60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</row>
    <row r="656" spans="5:60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</row>
    <row r="657" spans="5:60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</row>
    <row r="658" spans="5:60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</row>
    <row r="659" spans="5:60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</row>
    <row r="660" spans="5:60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</row>
    <row r="661" spans="5:60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</row>
    <row r="662" spans="5:60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</row>
    <row r="663" spans="5:60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</row>
    <row r="664" spans="5:60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</row>
    <row r="665" spans="5:60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</row>
    <row r="666" spans="5:60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</row>
    <row r="667" spans="5:60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</row>
    <row r="668" spans="5:60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</row>
    <row r="669" spans="5:60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</row>
    <row r="670" spans="5:60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</row>
    <row r="671" spans="5:60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</row>
    <row r="672" spans="5:60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</row>
    <row r="673" spans="5:60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</row>
    <row r="674" spans="5:60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</row>
    <row r="675" spans="5:60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</row>
    <row r="676" spans="5:60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</row>
    <row r="677" spans="5:60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</row>
    <row r="678" spans="5:60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</row>
    <row r="679" spans="5:60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</row>
    <row r="680" spans="5:60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</row>
    <row r="681" spans="5:60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</row>
    <row r="682" spans="5:60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</row>
    <row r="683" spans="5:60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</row>
    <row r="684" spans="5:60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</row>
    <row r="685" spans="5:60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</row>
    <row r="686" spans="5:60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</row>
    <row r="687" spans="5:60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</row>
    <row r="688" spans="5:60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</row>
    <row r="689" spans="5:60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</row>
    <row r="690" spans="5:60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</row>
    <row r="691" spans="5:60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</row>
    <row r="692" spans="5:60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</row>
    <row r="693" spans="5:60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</row>
    <row r="694" spans="5:60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</row>
    <row r="695" spans="5:60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</row>
    <row r="696" spans="5:60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</row>
    <row r="697" spans="5:60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</row>
    <row r="698" spans="5:60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</row>
    <row r="699" spans="5:60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</row>
    <row r="700" spans="5:60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</row>
    <row r="701" spans="5:60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</row>
    <row r="702" spans="5:60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</row>
    <row r="703" spans="5:60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</row>
    <row r="704" spans="5:60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</row>
    <row r="705" spans="5:60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</row>
    <row r="706" spans="5:60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</row>
    <row r="707" spans="5:60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</row>
    <row r="708" spans="5:60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</row>
    <row r="709" spans="5:60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</row>
    <row r="710" spans="5:60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</row>
    <row r="711" spans="5:60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</row>
    <row r="712" spans="5:60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</row>
    <row r="713" spans="5:60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</row>
    <row r="714" spans="5:60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</row>
    <row r="715" spans="5:60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</row>
    <row r="716" spans="5:60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</row>
    <row r="717" spans="5:60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</row>
    <row r="718" spans="5:60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</row>
    <row r="719" spans="5:60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</row>
    <row r="720" spans="5:60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</row>
    <row r="721" spans="5:60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</row>
    <row r="722" spans="5:60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</row>
    <row r="723" spans="5:60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</row>
    <row r="724" spans="5:60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</row>
    <row r="725" spans="5:60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</row>
    <row r="726" spans="5:60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</row>
    <row r="727" spans="5:60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</row>
    <row r="728" spans="5:60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</row>
    <row r="729" spans="5:60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</row>
    <row r="730" spans="5:60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</row>
    <row r="731" spans="5:60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</row>
    <row r="732" spans="5:60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</row>
    <row r="733" spans="5:60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</row>
    <row r="734" spans="5:60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</row>
    <row r="735" spans="5:60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</row>
    <row r="736" spans="5:60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</row>
    <row r="737" spans="5:60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</row>
    <row r="738" spans="5:60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</row>
    <row r="739" spans="5:60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</row>
    <row r="740" spans="5:60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</row>
    <row r="741" spans="5:60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</row>
    <row r="742" spans="5:60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</row>
    <row r="743" spans="5:60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</row>
    <row r="744" spans="5:60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</row>
    <row r="745" spans="5:60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</row>
    <row r="746" spans="5:60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</row>
    <row r="747" spans="5:60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</row>
    <row r="748" spans="5:60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</row>
    <row r="749" spans="5:60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</row>
    <row r="750" spans="5:60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</row>
    <row r="751" spans="5:60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</row>
    <row r="752" spans="5:60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</row>
    <row r="753" spans="5:60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</row>
    <row r="754" spans="5:60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</row>
    <row r="755" spans="5:60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</row>
    <row r="756" spans="5:60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</row>
    <row r="757" spans="5:60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</row>
    <row r="758" spans="5:60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</row>
    <row r="759" spans="5:60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</row>
    <row r="760" spans="5:60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</row>
    <row r="761" spans="5:60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</row>
    <row r="762" spans="5:60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</row>
    <row r="763" spans="5:60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</row>
    <row r="764" spans="5:60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</row>
    <row r="765" spans="5:60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</row>
    <row r="766" spans="5:60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</row>
    <row r="767" spans="5:60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</row>
    <row r="768" spans="5:60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</row>
    <row r="769" spans="5:60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</row>
    <row r="770" spans="5:60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</row>
    <row r="771" spans="5:60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</row>
    <row r="772" spans="5:60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</row>
    <row r="773" spans="5:60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</row>
    <row r="774" spans="5:60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</row>
    <row r="775" spans="5:60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</row>
    <row r="776" spans="5:60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</row>
    <row r="777" spans="5:60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</row>
    <row r="778" spans="5:60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</row>
    <row r="779" spans="5:60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</row>
    <row r="780" spans="5:60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</row>
    <row r="781" spans="5:60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</row>
    <row r="782" spans="5:60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</row>
    <row r="783" spans="5:60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</row>
    <row r="784" spans="5:60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</row>
    <row r="785" spans="5:60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</row>
    <row r="786" spans="5:60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</row>
    <row r="787" spans="5:60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</row>
    <row r="788" spans="5:60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</row>
    <row r="789" spans="5:60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</row>
    <row r="790" spans="5:60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</row>
    <row r="791" spans="5:60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</row>
    <row r="792" spans="5:60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</row>
    <row r="793" spans="5:60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</row>
    <row r="794" spans="5:60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</row>
    <row r="795" spans="5:60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</row>
    <row r="796" spans="5:60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</row>
    <row r="797" spans="5:60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</row>
    <row r="798" spans="5:60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</row>
    <row r="799" spans="5:60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</row>
    <row r="800" spans="5:60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</row>
    <row r="801" spans="5:60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</row>
    <row r="802" spans="5:60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</row>
    <row r="803" spans="5:60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</row>
    <row r="804" spans="5:60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</row>
    <row r="805" spans="5:60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</row>
    <row r="806" spans="5:60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</row>
    <row r="807" spans="5:60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</row>
    <row r="808" spans="5:60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</row>
    <row r="809" spans="5:60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</row>
    <row r="810" spans="5:60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</row>
    <row r="811" spans="5:60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</row>
    <row r="812" spans="5:60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</row>
    <row r="813" spans="5:60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</row>
    <row r="814" spans="5:60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</row>
    <row r="815" spans="5:60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</row>
    <row r="816" spans="5:60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</row>
    <row r="817" spans="5:60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</row>
    <row r="818" spans="5:60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</row>
    <row r="819" spans="5:60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</row>
    <row r="820" spans="5:60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</row>
    <row r="821" spans="5:60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</row>
    <row r="822" spans="5:60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</row>
    <row r="823" spans="5:60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</row>
    <row r="824" spans="5:60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</row>
    <row r="825" spans="5:60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</row>
    <row r="826" spans="5:60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</row>
    <row r="827" spans="5:60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</row>
    <row r="828" spans="5:60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</row>
    <row r="829" spans="5:60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</row>
    <row r="830" spans="5:60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</row>
    <row r="831" spans="5:60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</row>
    <row r="832" spans="5:60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</row>
    <row r="833" spans="5:60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</row>
    <row r="834" spans="5:60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</row>
    <row r="835" spans="5:60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</row>
    <row r="836" spans="5:60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</row>
    <row r="837" spans="5:60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</row>
    <row r="838" spans="5:60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</row>
    <row r="839" spans="5:60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</row>
    <row r="840" spans="5:60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</row>
    <row r="841" spans="5:60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</row>
    <row r="842" spans="5:60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</row>
    <row r="843" spans="5:60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</row>
    <row r="844" spans="5:60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</row>
    <row r="845" spans="5:60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</row>
    <row r="846" spans="5:60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</row>
    <row r="847" spans="5:60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</row>
    <row r="848" spans="5:60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</row>
    <row r="849" spans="5:60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</row>
    <row r="850" spans="5:60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</row>
    <row r="851" spans="5:60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</row>
    <row r="852" spans="5:60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</row>
    <row r="853" spans="5:60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</row>
    <row r="854" spans="5:60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</row>
    <row r="855" spans="5:60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</row>
    <row r="856" spans="5:60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</row>
    <row r="857" spans="5:60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</row>
    <row r="858" spans="5:60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</row>
    <row r="859" spans="5:60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</row>
    <row r="860" spans="5:60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</row>
    <row r="861" spans="5:60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</row>
    <row r="862" spans="5:60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</row>
    <row r="863" spans="5:60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</row>
    <row r="864" spans="5:60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</row>
    <row r="865" spans="5:60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</row>
    <row r="866" spans="5:60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</row>
    <row r="867" spans="5:60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</row>
    <row r="868" spans="5:60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</row>
    <row r="869" spans="5:60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</row>
    <row r="870" spans="5:60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</row>
    <row r="871" spans="5:60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</row>
    <row r="872" spans="5:60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</row>
    <row r="873" spans="5:60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</row>
    <row r="874" spans="5:60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</row>
    <row r="875" spans="5:60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</row>
    <row r="876" spans="5:60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</row>
    <row r="877" spans="5:60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</row>
    <row r="878" spans="5:60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</row>
    <row r="879" spans="5:60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</row>
    <row r="880" spans="5:60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</row>
    <row r="881" spans="5:60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</row>
    <row r="882" spans="5:60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</row>
    <row r="883" spans="5:60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</row>
    <row r="884" spans="5:60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</row>
    <row r="885" spans="5:60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</row>
    <row r="886" spans="5:60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</row>
    <row r="887" spans="5:60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</row>
    <row r="888" spans="5:60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</row>
    <row r="889" spans="5:60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</row>
    <row r="890" spans="5:60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</row>
    <row r="891" spans="5:60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</row>
    <row r="892" spans="5:60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</row>
    <row r="893" spans="5:60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</row>
  </sheetData>
  <mergeCells count="61">
    <mergeCell ref="BE3:BE4"/>
    <mergeCell ref="AV3:AV4"/>
    <mergeCell ref="AL3:AL4"/>
    <mergeCell ref="BB3:BB4"/>
    <mergeCell ref="BN114:BO114"/>
    <mergeCell ref="BN3:BO3"/>
    <mergeCell ref="BI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59" width="9.28515625" customWidth="1"/>
    <col min="60" max="60" width="9.28515625" hidden="1" customWidth="1"/>
    <col min="61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46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53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3"/>
      <c r="AW5" s="502"/>
      <c r="AX5" s="539"/>
      <c r="AY5" s="575"/>
      <c r="AZ5" s="613"/>
      <c r="BA5" s="614"/>
      <c r="BB5" s="616"/>
      <c r="BC5" s="627"/>
      <c r="BD5" s="639"/>
      <c r="BE5" s="693"/>
      <c r="BF5" s="539"/>
      <c r="BG5" s="541"/>
      <c r="BH5" s="542"/>
      <c r="BI5" s="81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43">
        <f>+entero!BH7</f>
        <v>14087.76067849</v>
      </c>
      <c r="BI6" s="62">
        <f>+entero!BI7</f>
        <v>14218.276886899999</v>
      </c>
      <c r="BJ6" s="62">
        <f>+entero!BJ7</f>
        <v>14165.54658665</v>
      </c>
      <c r="BK6" s="62">
        <f>+entero!BK7</f>
        <v>14153.307702840002</v>
      </c>
      <c r="BL6" s="62">
        <f>+entero!BL7</f>
        <v>14112.280858589998</v>
      </c>
      <c r="BM6" s="62">
        <f>+entero!BM7</f>
        <v>14089.163646820001</v>
      </c>
      <c r="BN6" s="84">
        <f>+entero!BN7</f>
        <v>-172.90747684000053</v>
      </c>
      <c r="BO6" s="138">
        <f>+entero!BO7</f>
        <v>-1.2123588175994793E-2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43">
        <f>+entero!BH8</f>
        <v>11917.83161895</v>
      </c>
      <c r="BI7" s="62">
        <f>+entero!BI8</f>
        <v>11969.194762179999</v>
      </c>
      <c r="BJ7" s="62">
        <f>+entero!BJ8</f>
        <v>11937.039193569999</v>
      </c>
      <c r="BK7" s="62">
        <f>+entero!BK8</f>
        <v>11934.244091549999</v>
      </c>
      <c r="BL7" s="62">
        <f>+entero!BL8</f>
        <v>11938.619370159999</v>
      </c>
      <c r="BM7" s="62">
        <f>+entero!BM8</f>
        <v>11924.69100149</v>
      </c>
      <c r="BN7" s="84">
        <f>+entero!BN8</f>
        <v>-73.9549661200017</v>
      </c>
      <c r="BO7" s="138">
        <f>+entero!BO8</f>
        <v>-6.1636093205550413E-3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43">
        <f>+entero!BH9</f>
        <v>248.93718580999999</v>
      </c>
      <c r="BI8" s="62">
        <f>+entero!BI9</f>
        <v>248.10076657000002</v>
      </c>
      <c r="BJ8" s="62">
        <f>+entero!BJ9</f>
        <v>247.94362247000001</v>
      </c>
      <c r="BK8" s="62">
        <f>+entero!BK9</f>
        <v>247.60948446999998</v>
      </c>
      <c r="BL8" s="62">
        <f>+entero!BL9</f>
        <v>246.52601723000001</v>
      </c>
      <c r="BM8" s="62">
        <f>+entero!BM9</f>
        <v>246.61368710000002</v>
      </c>
      <c r="BN8" s="84">
        <f>+entero!BN9</f>
        <v>-3.4571702999999729</v>
      </c>
      <c r="BO8" s="138">
        <f>+entero!BO9</f>
        <v>-1.3824762852994388E-2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43">
        <f>+entero!BH10</f>
        <v>1907.63766123</v>
      </c>
      <c r="BI9" s="62">
        <f>+entero!BI10</f>
        <v>1987.6700119</v>
      </c>
      <c r="BJ9" s="62">
        <f>+entero!BJ10</f>
        <v>1967.2608556099999</v>
      </c>
      <c r="BK9" s="62">
        <f>+entero!BK10</f>
        <v>1958.1691393200001</v>
      </c>
      <c r="BL9" s="62">
        <f>+entero!BL10</f>
        <v>1913.9086149500001</v>
      </c>
      <c r="BM9" s="62">
        <f>+entero!BM10</f>
        <v>1904.6273982299999</v>
      </c>
      <c r="BN9" s="84">
        <f>+entero!BN10</f>
        <v>-95.309852919999912</v>
      </c>
      <c r="BO9" s="138">
        <f>+entero!BO10</f>
        <v>-4.7656421652826908E-2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43">
        <f>+entero!BH11</f>
        <v>13.3300725</v>
      </c>
      <c r="BI10" s="62">
        <f>+entero!BI11</f>
        <v>13.31134625</v>
      </c>
      <c r="BJ10" s="62">
        <f>+entero!BJ11</f>
        <v>13.302915</v>
      </c>
      <c r="BK10" s="62">
        <f>+entero!BK11</f>
        <v>13.2849875</v>
      </c>
      <c r="BL10" s="62">
        <f>+entero!BL11</f>
        <v>13.226856250000001</v>
      </c>
      <c r="BM10" s="62">
        <f>+entero!BM11</f>
        <v>13.23156</v>
      </c>
      <c r="BN10" s="84">
        <f>+entero!BN11</f>
        <v>-0.18548750000000069</v>
      </c>
      <c r="BO10" s="138">
        <f>+entero!BO11</f>
        <v>-1.382476286232126E-2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43">
        <f>+entero!BH12</f>
        <v>14087.790367729998</v>
      </c>
      <c r="BI11" s="84">
        <f>+entero!BI12</f>
        <v>14218.40093724</v>
      </c>
      <c r="BJ11" s="84">
        <f>+entero!BJ12</f>
        <v>14165.630053739998</v>
      </c>
      <c r="BK11" s="84">
        <f>+entero!BK12</f>
        <v>14153.530459590003</v>
      </c>
      <c r="BL11" s="84">
        <f>+entero!BL12</f>
        <v>14112.135137969997</v>
      </c>
      <c r="BM11" s="84">
        <f>+entero!BM12</f>
        <v>14089.279547270002</v>
      </c>
      <c r="BN11" s="84">
        <f>+entero!BN12</f>
        <v>-172.9131078900009</v>
      </c>
      <c r="BO11" s="138">
        <f>+entero!BO12</f>
        <v>-1.2123879691629424E-2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65">
        <f>+entero!BG13</f>
        <v>1523.8710311990983</v>
      </c>
      <c r="BH12" s="544">
        <f>+entero!BH13</f>
        <v>1381.286025648131</v>
      </c>
      <c r="BI12" s="84">
        <f>+entero!BI13</f>
        <v>1510.6622418900602</v>
      </c>
      <c r="BJ12" s="84">
        <f>+entero!BJ13</f>
        <v>1537.4931956611972</v>
      </c>
      <c r="BK12" s="84">
        <f>+entero!BK13</f>
        <v>1529.6957629673195</v>
      </c>
      <c r="BL12" s="84">
        <f>+entero!BL13</f>
        <v>1532.4342147690688</v>
      </c>
      <c r="BM12" s="84">
        <f>+entero!BM13</f>
        <v>1533.1681996378734</v>
      </c>
      <c r="BN12" s="84">
        <f>+entero!BN13</f>
        <v>9.2971684387750884</v>
      </c>
      <c r="BO12" s="138">
        <f>+entero!BO13</f>
        <v>6.1010205249845129E-3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65">
        <f>+entero!BG14</f>
        <v>188.29380421282795</v>
      </c>
      <c r="BH13" s="544">
        <f>+entero!BH14</f>
        <v>189.85832156413991</v>
      </c>
      <c r="BI13" s="84">
        <f>+entero!BI14</f>
        <v>189.00536663848393</v>
      </c>
      <c r="BJ13" s="84">
        <f>+entero!BJ14</f>
        <v>187.87537949125368</v>
      </c>
      <c r="BK13" s="84">
        <f>+entero!BK14</f>
        <v>188.12515120262387</v>
      </c>
      <c r="BL13" s="84">
        <f>+entero!BL14</f>
        <v>187.92136453061221</v>
      </c>
      <c r="BM13" s="84">
        <f>+entero!BM14</f>
        <v>188.29742820991251</v>
      </c>
      <c r="BN13" s="84">
        <f>+entero!BN14</f>
        <v>3.6239970845599601E-3</v>
      </c>
      <c r="BO13" s="138">
        <f>+entero!BO14</f>
        <v>1.9246502027669976E-5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65">
        <f>+entero!BG15</f>
        <v>15974.357490571929</v>
      </c>
      <c r="BH14" s="544">
        <f>+entero!BH15</f>
        <v>15658.934714942268</v>
      </c>
      <c r="BI14" s="84">
        <f>+entero!BI15</f>
        <v>15918.068545768545</v>
      </c>
      <c r="BJ14" s="84">
        <f>+entero!BJ15</f>
        <v>15890.99862889245</v>
      </c>
      <c r="BK14" s="84">
        <f>+entero!BK15</f>
        <v>15871.351373759948</v>
      </c>
      <c r="BL14" s="84">
        <f>+entero!BL15</f>
        <v>15832.490717269678</v>
      </c>
      <c r="BM14" s="84">
        <f>+entero!BM15</f>
        <v>15810.745175117789</v>
      </c>
      <c r="BN14" s="84">
        <f>+entero!BN15</f>
        <v>-163.61231545414012</v>
      </c>
      <c r="BO14" s="138">
        <f>+entero!BO15</f>
        <v>-1.0242184422797895E-2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45">
        <f>+entero!BH16</f>
        <v>3</v>
      </c>
      <c r="BI15" s="84">
        <f>+entero!BI16</f>
        <v>0</v>
      </c>
      <c r="BJ15" s="84">
        <f>+entero!BJ16</f>
        <v>0</v>
      </c>
      <c r="BK15" s="84">
        <f>+entero!BK16</f>
        <v>2</v>
      </c>
      <c r="BL15" s="84">
        <f>+entero!BL16</f>
        <v>0</v>
      </c>
      <c r="BM15" s="84">
        <f>+entero!BM16</f>
        <v>0</v>
      </c>
      <c r="BN15" s="84">
        <f>+entero!BN16</f>
        <v>1</v>
      </c>
      <c r="BO15" s="138">
        <f>+entero!BO16</f>
        <v>1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45">
        <f>+entero!BH17</f>
        <v>10.899999999999999</v>
      </c>
      <c r="BI16" s="84">
        <f>+entero!BI17</f>
        <v>5.4</v>
      </c>
      <c r="BJ16" s="84">
        <f>+entero!BJ17</f>
        <v>4.7</v>
      </c>
      <c r="BK16" s="84">
        <f>+entero!BK17</f>
        <v>0.5</v>
      </c>
      <c r="BL16" s="84">
        <f>+entero!BL17</f>
        <v>2.8</v>
      </c>
      <c r="BM16" s="84">
        <f>+entero!BM17</f>
        <v>1.9</v>
      </c>
      <c r="BN16" s="84">
        <f>+entero!BN17</f>
        <v>-9.4999999999999982</v>
      </c>
      <c r="BO16" s="138">
        <f>+entero!BO17</f>
        <v>-0.38306451612903225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45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45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46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41416.409676967596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15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59"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M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O19 I17:AR19 AS17 AT17:AT18 AT6:AT15 AS6:AS15 I6:AR15 BI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24" sqref="B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59" width="9.42578125" customWidth="1"/>
    <col min="60" max="60" width="9.42578125" hidden="1" customWidth="1"/>
    <col min="61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8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47"/>
      <c r="BI5" s="458"/>
      <c r="BJ5" s="41"/>
      <c r="BK5" s="41"/>
      <c r="BL5" s="41"/>
      <c r="BM5" s="459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43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8">
        <f>+entero!BH22</f>
        <v>44112.544635819766</v>
      </c>
      <c r="BI6" s="13">
        <f>+entero!BI22</f>
        <v>42424.860600130298</v>
      </c>
      <c r="BJ6" s="9">
        <f>+entero!BJ22</f>
        <v>42197.165977139113</v>
      </c>
      <c r="BK6" s="9">
        <f>+entero!BK22</f>
        <v>42138.007980908122</v>
      </c>
      <c r="BL6" s="9">
        <f>+entero!BL22</f>
        <v>42001.505152055921</v>
      </c>
      <c r="BM6" s="456">
        <f>+entero!BM22</f>
        <v>41854.204230592339</v>
      </c>
      <c r="BN6" s="13">
        <f>+entero!BN22</f>
        <v>-633.5481853753372</v>
      </c>
      <c r="BO6" s="109">
        <f>+entero!BO22</f>
        <v>-1.491131324558459E-2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43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8">
        <f>+entero!BH23</f>
        <v>31072.803242459999</v>
      </c>
      <c r="BI7" s="13">
        <f>+entero!BI23</f>
        <v>31401.030583009997</v>
      </c>
      <c r="BJ7" s="9">
        <f>+entero!BJ23</f>
        <v>31444.985159020001</v>
      </c>
      <c r="BK7" s="9">
        <f>+entero!BK23</f>
        <v>31416.801290990003</v>
      </c>
      <c r="BL7" s="9">
        <f>+entero!BL23</f>
        <v>31405.164360269999</v>
      </c>
      <c r="BM7" s="456">
        <f>+entero!BM23</f>
        <v>31527.940513220001</v>
      </c>
      <c r="BN7" s="13">
        <f>+entero!BN23</f>
        <v>147.240530269999</v>
      </c>
      <c r="BO7" s="109">
        <f>+entero!BO23</f>
        <v>4.6920728457300331E-3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43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8">
        <f>+entero!BH24</f>
        <v>-65569.438679935847</v>
      </c>
      <c r="BI8" s="13">
        <f>+entero!BI24</f>
        <v>-66137.199846381904</v>
      </c>
      <c r="BJ8" s="9">
        <f>+entero!BJ24</f>
        <v>-65731.237009533404</v>
      </c>
      <c r="BK8" s="9">
        <f>+entero!BK24</f>
        <v>-65676.41766155565</v>
      </c>
      <c r="BL8" s="9">
        <f>+entero!BL24</f>
        <v>-65404.08268597626</v>
      </c>
      <c r="BM8" s="456">
        <f>+entero!BM24</f>
        <v>-65124.517180746305</v>
      </c>
      <c r="BN8" s="13">
        <f>+entero!BN24</f>
        <v>1333.4244505003735</v>
      </c>
      <c r="BO8" s="109">
        <f>+entero!BO24</f>
        <v>-2.0064185224079156E-2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43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8">
        <f>+entero!BH25</f>
        <v>-34332.010158593686</v>
      </c>
      <c r="BI9" s="13">
        <f>+entero!BI25</f>
        <v>-36361.09246457363</v>
      </c>
      <c r="BJ9" s="9">
        <f>+entero!BJ25</f>
        <v>-36370.428157935668</v>
      </c>
      <c r="BK9" s="9">
        <f>+entero!BK25</f>
        <v>-36438.749086946482</v>
      </c>
      <c r="BL9" s="9">
        <f>+entero!BL25</f>
        <v>-36679.331721387498</v>
      </c>
      <c r="BM9" s="456">
        <f>+entero!BM25</f>
        <v>-36650.86915223852</v>
      </c>
      <c r="BN9" s="13">
        <f>+entero!BN25</f>
        <v>-224.17334755735646</v>
      </c>
      <c r="BO9" s="109">
        <f>+entero!BO25</f>
        <v>6.1540950285299267E-3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43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8">
        <f>+entero!BH26</f>
        <v>-23023.197374356168</v>
      </c>
      <c r="BI10" s="13">
        <f>+entero!BI26</f>
        <v>-21146.576079648301</v>
      </c>
      <c r="BJ10" s="9">
        <f>+entero!BJ26</f>
        <v>-20881.491753921113</v>
      </c>
      <c r="BK10" s="9">
        <f>+entero!BK26</f>
        <v>-20857.904279816124</v>
      </c>
      <c r="BL10" s="9">
        <f>+entero!BL26</f>
        <v>-20734.992420710729</v>
      </c>
      <c r="BM10" s="456">
        <f>+entero!BM26</f>
        <v>-20560.355347838544</v>
      </c>
      <c r="BN10" s="13">
        <f>+entero!BN26</f>
        <v>671.33138211813639</v>
      </c>
      <c r="BO10" s="109">
        <f>+entero!BO26</f>
        <v>-3.1619314595996095E-2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43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9"/>
      <c r="BI11" s="460"/>
      <c r="BJ11" s="135"/>
      <c r="BK11" s="135"/>
      <c r="BL11" s="135"/>
      <c r="BM11" s="461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43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63">
        <f>+entero!BG28</f>
        <v>48885.58828835468</v>
      </c>
      <c r="BH12" s="548">
        <f>+entero!BH28</f>
        <v>48408.902349052878</v>
      </c>
      <c r="BI12" s="14">
        <f>+entero!BI28</f>
        <v>48890.314679394665</v>
      </c>
      <c r="BJ12" s="10">
        <f>+entero!BJ28</f>
        <v>48759.994423744669</v>
      </c>
      <c r="BK12" s="10">
        <f>+entero!BK28</f>
        <v>48556.142001904678</v>
      </c>
      <c r="BL12" s="10">
        <f>+entero!BL28</f>
        <v>48378.833580754661</v>
      </c>
      <c r="BM12" s="462">
        <f>+entero!BM28</f>
        <v>48416.585917914665</v>
      </c>
      <c r="BN12" s="13">
        <f>+entero!BN28</f>
        <v>-469.00237044001551</v>
      </c>
      <c r="BO12" s="109">
        <f>+entero!BO28</f>
        <v>-9.5938780090683018E-3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43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63">
        <f>+entero!BG29</f>
        <v>80723.823098545385</v>
      </c>
      <c r="BH13" s="548">
        <f>+entero!BH29</f>
        <v>80252.909481103037</v>
      </c>
      <c r="BI13" s="14">
        <f>+entero!BI29</f>
        <v>80398.726094905374</v>
      </c>
      <c r="BJ13" s="10">
        <f>+entero!BJ29</f>
        <v>80300.186144135369</v>
      </c>
      <c r="BK13" s="10">
        <f>+entero!BK29</f>
        <v>79983.837463505391</v>
      </c>
      <c r="BL13" s="10">
        <f>+entero!BL29</f>
        <v>79774.294988195354</v>
      </c>
      <c r="BM13" s="462">
        <f>+entero!BM29</f>
        <v>79350.704892905371</v>
      </c>
      <c r="BN13" s="13">
        <f>+entero!BN29</f>
        <v>-1373.1182056400139</v>
      </c>
      <c r="BO13" s="109">
        <f>+entero!BO29</f>
        <v>-1.7010074014504384E-2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43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63">
        <f>+entero!BG30</f>
        <v>119940.31270767498</v>
      </c>
      <c r="BH14" s="548">
        <f>+entero!BH30</f>
        <v>118876.34382376343</v>
      </c>
      <c r="BI14" s="14">
        <f>+entero!BI30</f>
        <v>119634.26357043498</v>
      </c>
      <c r="BJ14" s="10">
        <f>+entero!BJ30</f>
        <v>119666.10899471497</v>
      </c>
      <c r="BK14" s="10">
        <f>+entero!BK30</f>
        <v>119357.173741505</v>
      </c>
      <c r="BL14" s="10">
        <f>+entero!BL30</f>
        <v>119220.44021652496</v>
      </c>
      <c r="BM14" s="462">
        <f>+entero!BM30</f>
        <v>118923.008029775</v>
      </c>
      <c r="BN14" s="13">
        <f>+entero!BN30</f>
        <v>-1017.3046778999851</v>
      </c>
      <c r="BO14" s="109">
        <f>+entero!BO30</f>
        <v>-8.4817577587896764E-3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43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50"/>
      <c r="BI15" s="463"/>
      <c r="BJ15" s="150"/>
      <c r="BK15" s="150"/>
      <c r="BL15" s="150"/>
      <c r="BM15" s="464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43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115">
        <f>+entero!BG32</f>
        <v>0.84406615539005325</v>
      </c>
      <c r="BH16" s="551">
        <f>+entero!BH32</f>
        <v>0.85026633322673029</v>
      </c>
      <c r="BI16" s="465">
        <f>+entero!BI32</f>
        <v>0.84406515514502878</v>
      </c>
      <c r="BJ16" s="102">
        <f>+entero!BJ32</f>
        <v>0.84422568737942028</v>
      </c>
      <c r="BK16" s="102">
        <f>+entero!BK32</f>
        <v>0.84365269208281957</v>
      </c>
      <c r="BL16" s="102">
        <f>+entero!BL32</f>
        <v>0.84185641915547016</v>
      </c>
      <c r="BM16" s="466">
        <f>+entero!BM32</f>
        <v>0.84127747016568011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43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115">
        <f>+entero!BG33</f>
        <v>0.78628653319885566</v>
      </c>
      <c r="BH17" s="551">
        <f>+entero!BH33</f>
        <v>0.78940101623855052</v>
      </c>
      <c r="BI17" s="465">
        <f>+entero!BI33</f>
        <v>0.78520730227631419</v>
      </c>
      <c r="BJ17" s="102">
        <f>+entero!BJ33</f>
        <v>0.78487151410066724</v>
      </c>
      <c r="BK17" s="102">
        <f>+entero!BK33</f>
        <v>0.7841299619946277</v>
      </c>
      <c r="BL17" s="102">
        <f>+entero!BL33</f>
        <v>0.78258675727565008</v>
      </c>
      <c r="BM17" s="466">
        <f>+entero!BM33</f>
        <v>0.78116634409639685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43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115">
        <f>+entero!BG34</f>
        <v>0.79248944162041257</v>
      </c>
      <c r="BH18" s="551">
        <f>+entero!BH34</f>
        <v>0.7922924248117722</v>
      </c>
      <c r="BI18" s="465">
        <f>+entero!BI34</f>
        <v>0.79202554376804168</v>
      </c>
      <c r="BJ18" s="102">
        <f>+entero!BJ34</f>
        <v>0.7921317655322897</v>
      </c>
      <c r="BK18" s="102">
        <f>+entero!BK34</f>
        <v>0.7917108218624237</v>
      </c>
      <c r="BL18" s="102">
        <f>+entero!BL34</f>
        <v>0.79091396127979707</v>
      </c>
      <c r="BM18" s="466">
        <f>+entero!BM34</f>
        <v>0.79034036173000788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43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118">
        <f>+entero!BG35</f>
        <v>0.72079204875167191</v>
      </c>
      <c r="BH19" s="552">
        <f>+entero!BH35</f>
        <v>0.72079912838682891</v>
      </c>
      <c r="BI19" s="467">
        <f>+entero!BI35</f>
        <v>0.72069337009884393</v>
      </c>
      <c r="BJ19" s="151">
        <f>+entero!BJ35</f>
        <v>0.72109034651775128</v>
      </c>
      <c r="BK19" s="151">
        <f>+entero!BK35</f>
        <v>0.72075386535913089</v>
      </c>
      <c r="BL19" s="151">
        <f>+entero!BL35</f>
        <v>0.71949450876550536</v>
      </c>
      <c r="BM19" s="468">
        <f>+entero!BM35</f>
        <v>0.71878136481448185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4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4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5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0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I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O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C23" sqref="C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9" width="9.7109375" customWidth="1"/>
    <col min="60" max="60" width="9.7109375" hidden="1" customWidth="1"/>
    <col min="61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53"/>
      <c r="BI5" s="443"/>
      <c r="BJ5" s="37"/>
      <c r="BK5" s="37"/>
      <c r="BL5" s="3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54">
        <f>+entero!BH37</f>
        <v>2714.3677633090379</v>
      </c>
      <c r="BI6" s="35">
        <f>+entero!BI37</f>
        <v>2739.9098012026234</v>
      </c>
      <c r="BJ6" s="36">
        <f>+entero!BJ37</f>
        <v>2739.9098012026234</v>
      </c>
      <c r="BK6" s="36">
        <f>+entero!BK37</f>
        <v>2739.9098012026234</v>
      </c>
      <c r="BL6" s="36">
        <f>+entero!BL37</f>
        <v>2739.9098012026234</v>
      </c>
      <c r="BM6" s="455">
        <f>+entero!BM37</f>
        <v>2752.2727137740521</v>
      </c>
      <c r="BN6" s="35">
        <f>+entero!BN37</f>
        <v>12.362912571428751</v>
      </c>
      <c r="BO6" s="140">
        <f>+entero!BO37</f>
        <v>4.5121604244060531E-3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43">
        <f>+entero!BH38</f>
        <v>1052.4077035437319</v>
      </c>
      <c r="BI7" s="13">
        <f>+entero!BI38</f>
        <v>1058.7274395422742</v>
      </c>
      <c r="BJ7" s="9">
        <f>+entero!BJ38</f>
        <v>1058.7274395422742</v>
      </c>
      <c r="BK7" s="9">
        <f>+entero!BK38</f>
        <v>1058.7274395422742</v>
      </c>
      <c r="BL7" s="9">
        <f>+entero!BL38</f>
        <v>1058.7274395422742</v>
      </c>
      <c r="BM7" s="456">
        <f>+entero!BM38</f>
        <v>1054.1075532798836</v>
      </c>
      <c r="BN7" s="13">
        <f>+entero!BN38</f>
        <v>-4.619886262390537</v>
      </c>
      <c r="BO7" s="109">
        <f>+entero!BO38</f>
        <v>-4.363621919904026E-3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43">
        <f>+entero!BH39</f>
        <v>7219.5168463100017</v>
      </c>
      <c r="BI8" s="13">
        <f>+entero!BI39</f>
        <v>7262.8702352600012</v>
      </c>
      <c r="BJ8" s="9">
        <f>+entero!BJ39</f>
        <v>7262.8702352600012</v>
      </c>
      <c r="BK8" s="9">
        <f>+entero!BK39</f>
        <v>7262.8702352600012</v>
      </c>
      <c r="BL8" s="9">
        <f>+entero!BL39</f>
        <v>7262.8702352600012</v>
      </c>
      <c r="BM8" s="456">
        <f>+entero!BM39</f>
        <v>7231.177815500002</v>
      </c>
      <c r="BN8" s="13">
        <f>+entero!BN39</f>
        <v>-31.692419759999211</v>
      </c>
      <c r="BO8" s="109">
        <f>+entero!BO39</f>
        <v>-4.363621919904026E-3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43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56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43">
        <f>+entero!BH41</f>
        <v>1661.9600597653059</v>
      </c>
      <c r="BI10" s="13">
        <f>+entero!BI41</f>
        <v>1681.1823616603494</v>
      </c>
      <c r="BJ10" s="9">
        <f>+entero!BJ41</f>
        <v>1681.1823616603494</v>
      </c>
      <c r="BK10" s="9">
        <f>+entero!BK41</f>
        <v>1681.1823616603494</v>
      </c>
      <c r="BL10" s="9">
        <f>+entero!BL41</f>
        <v>1681.1823616603494</v>
      </c>
      <c r="BM10" s="456">
        <f>+entero!BM41</f>
        <v>1698.1651604941687</v>
      </c>
      <c r="BN10" s="13">
        <f>+entero!BN41</f>
        <v>16.982798833819288</v>
      </c>
      <c r="BO10" s="109">
        <f>+entero!BO41</f>
        <v>1.0101699387951468E-2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43">
        <f>+entero!BH42</f>
        <v>11401.046009989999</v>
      </c>
      <c r="BI11" s="13">
        <f>+entero!BI42</f>
        <v>11532.911000989998</v>
      </c>
      <c r="BJ11" s="9">
        <f>+entero!BJ42</f>
        <v>11532.911000989998</v>
      </c>
      <c r="BK11" s="9">
        <f>+entero!BK42</f>
        <v>11532.911000989998</v>
      </c>
      <c r="BL11" s="9">
        <f>+entero!BL42</f>
        <v>11532.911000989998</v>
      </c>
      <c r="BM11" s="456">
        <f>+entero!BM42</f>
        <v>11649.413000989998</v>
      </c>
      <c r="BN11" s="13">
        <f>+entero!BN42</f>
        <v>116.50200000000041</v>
      </c>
      <c r="BO11" s="109">
        <f>+entero!BO42</f>
        <v>1.0101699387951468E-2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43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56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43">
        <f>+entero!BH45</f>
        <v>0.95</v>
      </c>
      <c r="BI13" s="13">
        <f>+entero!BI45</f>
        <v>0.15</v>
      </c>
      <c r="BJ13" s="9">
        <f>+entero!BJ45</f>
        <v>0.15</v>
      </c>
      <c r="BK13" s="9">
        <f>+entero!BK45</f>
        <v>0.15</v>
      </c>
      <c r="BL13" s="9">
        <f>+entero!BL45</f>
        <v>0.15</v>
      </c>
      <c r="BM13" s="456">
        <f>+entero!BM45</f>
        <v>0.15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43">
        <f>+entero!BH46</f>
        <v>0.95</v>
      </c>
      <c r="BI14" s="13">
        <f>+entero!BI46</f>
        <v>0.15</v>
      </c>
      <c r="BJ14" s="9">
        <f>+entero!BJ46</f>
        <v>0.15</v>
      </c>
      <c r="BK14" s="9">
        <f>+entero!BK46</f>
        <v>0.15</v>
      </c>
      <c r="BL14" s="9">
        <f>+entero!BL46</f>
        <v>0.15</v>
      </c>
      <c r="BM14" s="456">
        <f>+entero!BM46</f>
        <v>0.15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43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9">
        <f>+entero!BL47</f>
        <v>0</v>
      </c>
      <c r="BM15" s="456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43">
        <f>+entero!BH48</f>
        <v>0.95</v>
      </c>
      <c r="BI16" s="13">
        <f>+entero!BI48</f>
        <v>0.15</v>
      </c>
      <c r="BJ16" s="9">
        <f>+entero!BJ48</f>
        <v>0.15</v>
      </c>
      <c r="BK16" s="9">
        <f>+entero!BK48</f>
        <v>0.15</v>
      </c>
      <c r="BL16" s="9">
        <f>+entero!BL48</f>
        <v>0.15</v>
      </c>
      <c r="BM16" s="456">
        <f>+entero!BM48</f>
        <v>0.15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43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9">
        <f>+entero!BL49</f>
        <v>0</v>
      </c>
      <c r="BM17" s="456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43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9">
        <f>+entero!BL50</f>
        <v>0</v>
      </c>
      <c r="BM18" s="456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55">
        <f>+entero!BH51</f>
        <v>0</v>
      </c>
      <c r="BI19" s="31">
        <f>+entero!BI51</f>
        <v>0</v>
      </c>
      <c r="BJ19" s="55">
        <f>+entero!BJ51</f>
        <v>0</v>
      </c>
      <c r="BK19" s="55">
        <f>+entero!BK51</f>
        <v>0</v>
      </c>
      <c r="BL19" s="55">
        <f>+entero!BL51</f>
        <v>0</v>
      </c>
      <c r="BM19" s="457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59">
    <mergeCell ref="AH3:AH4"/>
    <mergeCell ref="BB3:BB4"/>
    <mergeCell ref="AA3:AA4"/>
    <mergeCell ref="AB3:AB4"/>
    <mergeCell ref="AF3:AF4"/>
    <mergeCell ref="AD3:AD4"/>
    <mergeCell ref="AG3:AG4"/>
    <mergeCell ref="BN3:BO3"/>
    <mergeCell ref="AZ3:AZ4"/>
    <mergeCell ref="AK3:AK4"/>
    <mergeCell ref="AY3:AY4"/>
    <mergeCell ref="BH3:BH4"/>
    <mergeCell ref="BI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O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D26" sqref="D2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59" width="9.7109375" customWidth="1"/>
    <col min="60" max="60" width="9.7109375" hidden="1" customWidth="1"/>
    <col min="61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56"/>
      <c r="BI5" s="450"/>
      <c r="BJ5" s="57"/>
      <c r="BK5" s="57"/>
      <c r="BL5" s="57"/>
      <c r="BM5" s="451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8">
        <f>+entero!BG53</f>
        <v>13421.111376513847</v>
      </c>
      <c r="BH6" s="557">
        <f>+entero!BH53</f>
        <v>13330.332835665224</v>
      </c>
      <c r="BI6" s="75">
        <f>+entero!BI53</f>
        <v>13372.702400435128</v>
      </c>
      <c r="BJ6" s="68">
        <f>+entero!BJ53</f>
        <v>13388.026793572153</v>
      </c>
      <c r="BK6" s="68">
        <f>+entero!BK53</f>
        <v>13363.163529509471</v>
      </c>
      <c r="BL6" s="68">
        <f>+entero!BL53</f>
        <v>13343.632503661074</v>
      </c>
      <c r="BM6" s="445">
        <f>+entero!BM53</f>
        <v>13285.600714105683</v>
      </c>
      <c r="BN6" s="75">
        <f>+entero!BN53</f>
        <v>-135.51066240816363</v>
      </c>
      <c r="BO6" s="106">
        <f>+entero!BO53</f>
        <v>-1.0096828690752013E-2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8">
        <f>+entero!BG54</f>
        <v>11097.424867898686</v>
      </c>
      <c r="BH7" s="557">
        <f>+entero!BH54</f>
        <v>11009.387030436361</v>
      </c>
      <c r="BI7" s="75">
        <f>+entero!BI54</f>
        <v>11060.291986817052</v>
      </c>
      <c r="BJ7" s="68">
        <f>+entero!BJ54</f>
        <v>11071.24859684329</v>
      </c>
      <c r="BK7" s="68">
        <f>+entero!BK54</f>
        <v>11045.524075360783</v>
      </c>
      <c r="BL7" s="68">
        <f>+entero!BL54</f>
        <v>11021.188902878275</v>
      </c>
      <c r="BM7" s="445">
        <f>+entero!BM54</f>
        <v>10960.392348165449</v>
      </c>
      <c r="BN7" s="75">
        <f>+entero!BN54</f>
        <v>-137.03251973323677</v>
      </c>
      <c r="BO7" s="106">
        <f>+entero!BO54</f>
        <v>-1.2348136740229498E-2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123">
        <f>+entero!BG55</f>
        <v>0.71778063208174703</v>
      </c>
      <c r="BH8" s="558">
        <f>+entero!BH55</f>
        <v>0.71898703981477585</v>
      </c>
      <c r="BI8" s="452">
        <f>+entero!BI55</f>
        <v>0.71774952768543743</v>
      </c>
      <c r="BJ8" s="124">
        <f>+entero!BJ55</f>
        <v>0.71850370344782577</v>
      </c>
      <c r="BK8" s="124">
        <f>+entero!BK55</f>
        <v>0.71802955529017198</v>
      </c>
      <c r="BL8" s="124">
        <f>+entero!BL55</f>
        <v>0.71647711650281243</v>
      </c>
      <c r="BM8" s="453">
        <f>+entero!BM55</f>
        <v>0.71511061277687493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57"/>
      <c r="BI9" s="75"/>
      <c r="BJ9" s="68"/>
      <c r="BK9" s="68"/>
      <c r="BL9" s="68"/>
      <c r="BM9" s="445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8">
        <f>+entero!BG56</f>
        <v>3023.0517062339168</v>
      </c>
      <c r="BH10" s="557">
        <f>+entero!BH56</f>
        <v>3010.6488063327829</v>
      </c>
      <c r="BI10" s="75">
        <f>+entero!BI56</f>
        <v>3019.8827859073863</v>
      </c>
      <c r="BJ10" s="68">
        <f>+entero!BJ56</f>
        <v>3011.4010903476201</v>
      </c>
      <c r="BK10" s="68">
        <f>+entero!BK56</f>
        <v>3001.4115518009726</v>
      </c>
      <c r="BL10" s="68">
        <f>+entero!BL56</f>
        <v>2975.8420060764829</v>
      </c>
      <c r="BM10" s="445">
        <f>+entero!BM56</f>
        <v>2966.0270198490771</v>
      </c>
      <c r="BN10" s="75">
        <f>+entero!BN56</f>
        <v>-57.024686384839697</v>
      </c>
      <c r="BO10" s="106">
        <f>+entero!BO56</f>
        <v>-1.8863285158916554E-2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123">
        <f>+entero!BG57</f>
        <v>0.6080476188340167</v>
      </c>
      <c r="BH11" s="558">
        <f>+entero!BH57</f>
        <v>0.63076778864147331</v>
      </c>
      <c r="BI11" s="452">
        <f>+entero!BI57</f>
        <v>0.60785743332730813</v>
      </c>
      <c r="BJ11" s="124">
        <f>+entero!BJ57</f>
        <v>0.60841964286789962</v>
      </c>
      <c r="BK11" s="124">
        <f>+entero!BK57</f>
        <v>0.60711357706065749</v>
      </c>
      <c r="BL11" s="124">
        <f>+entero!BL57</f>
        <v>0.60022797722965449</v>
      </c>
      <c r="BM11" s="453">
        <f>+entero!BM57</f>
        <v>0.5966220454866471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57"/>
      <c r="BI12" s="75"/>
      <c r="BJ12" s="68"/>
      <c r="BK12" s="68"/>
      <c r="BL12" s="68"/>
      <c r="BM12" s="445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8">
        <f>+entero!BG58</f>
        <v>3703.7066065948547</v>
      </c>
      <c r="BH13" s="557">
        <f>+entero!BH58</f>
        <v>3696.8674372828204</v>
      </c>
      <c r="BI13" s="75">
        <f>+entero!BI58</f>
        <v>3666.8331042552045</v>
      </c>
      <c r="BJ13" s="68">
        <f>+entero!BJ58</f>
        <v>3666.1998601036007</v>
      </c>
      <c r="BK13" s="68">
        <f>+entero!BK58</f>
        <v>3648.155289205642</v>
      </c>
      <c r="BL13" s="68">
        <f>+entero!BL58</f>
        <v>3641.8858988339207</v>
      </c>
      <c r="BM13" s="445">
        <f>+entero!BM58</f>
        <v>3578.1538259928143</v>
      </c>
      <c r="BN13" s="75">
        <f>+entero!BN58</f>
        <v>-125.55278060204046</v>
      </c>
      <c r="BO13" s="106">
        <f>+entero!BO58</f>
        <v>-3.3899224192996291E-2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123">
        <f>+entero!BG59</f>
        <v>0.66926728307490069</v>
      </c>
      <c r="BH14" s="558">
        <f>+entero!BH59</f>
        <v>0.66398142840111263</v>
      </c>
      <c r="BI14" s="452">
        <f>+entero!BI59</f>
        <v>0.66831022525916317</v>
      </c>
      <c r="BJ14" s="124">
        <f>+entero!BJ59</f>
        <v>0.66797106401711215</v>
      </c>
      <c r="BK14" s="124">
        <f>+entero!BK59</f>
        <v>0.66678529391283292</v>
      </c>
      <c r="BL14" s="124">
        <f>+entero!BL59</f>
        <v>0.66539757894328633</v>
      </c>
      <c r="BM14" s="453">
        <f>+entero!BM59</f>
        <v>0.66170062131697693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57"/>
      <c r="BI15" s="75"/>
      <c r="BJ15" s="68"/>
      <c r="BK15" s="68"/>
      <c r="BL15" s="68"/>
      <c r="BM15" s="445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8">
        <f>+entero!BG60</f>
        <v>4076.0662363133792</v>
      </c>
      <c r="BH16" s="557">
        <f>+entero!BH60</f>
        <v>4000.8784705990829</v>
      </c>
      <c r="BI16" s="75">
        <f>+entero!BI60</f>
        <v>4079.6332826195016</v>
      </c>
      <c r="BJ16" s="68">
        <f>+entero!BJ60</f>
        <v>4098.1668495874319</v>
      </c>
      <c r="BK16" s="68">
        <f>+entero!BK60</f>
        <v>4100.2657124576936</v>
      </c>
      <c r="BL16" s="68">
        <f>+entero!BL60</f>
        <v>4108.1240507827661</v>
      </c>
      <c r="BM16" s="445">
        <f>+entero!BM60</f>
        <v>4117.8569398250411</v>
      </c>
      <c r="BN16" s="75">
        <f>+entero!BN60</f>
        <v>41.790703511661832</v>
      </c>
      <c r="BO16" s="106">
        <f>+entero!BO60</f>
        <v>1.0252704713027416E-2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123">
        <f>+entero!BG61</f>
        <v>0.830639324336919</v>
      </c>
      <c r="BH17" s="558">
        <f>+entero!BH61</f>
        <v>0.8234506620911175</v>
      </c>
      <c r="BI17" s="452">
        <f>+entero!BI61</f>
        <v>0.8311844286359481</v>
      </c>
      <c r="BJ17" s="124">
        <f>+entero!BJ61</f>
        <v>0.83204231883646806</v>
      </c>
      <c r="BK17" s="124">
        <f>+entero!BK61</f>
        <v>0.83216470999926406</v>
      </c>
      <c r="BL17" s="124">
        <f>+entero!BL61</f>
        <v>0.83269724944687473</v>
      </c>
      <c r="BM17" s="453">
        <f>+entero!BM61</f>
        <v>0.83346991233179823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57"/>
      <c r="BI18" s="75"/>
      <c r="BJ18" s="68"/>
      <c r="BK18" s="68"/>
      <c r="BL18" s="68"/>
      <c r="BM18" s="445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8">
        <f>+entero!BG62</f>
        <v>294.60031875653414</v>
      </c>
      <c r="BH19" s="557">
        <f>+entero!BH62</f>
        <v>300.99231622167457</v>
      </c>
      <c r="BI19" s="75">
        <f>+entero!BI62</f>
        <v>293.94281403495984</v>
      </c>
      <c r="BJ19" s="68">
        <f>+entero!BJ62</f>
        <v>295.48079680463906</v>
      </c>
      <c r="BK19" s="68">
        <f>+entero!BK62</f>
        <v>295.69152189647588</v>
      </c>
      <c r="BL19" s="68">
        <f>+entero!BL62</f>
        <v>295.3369471851056</v>
      </c>
      <c r="BM19" s="445">
        <f>+entero!BM62</f>
        <v>298.35456249851666</v>
      </c>
      <c r="BN19" s="75">
        <f>+entero!BN62</f>
        <v>3.7542437419825205</v>
      </c>
      <c r="BO19" s="106">
        <f>+entero!BO62</f>
        <v>1.2743515546176809E-2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123">
        <f>+entero!BG63</f>
        <v>0.76913452397122195</v>
      </c>
      <c r="BH20" s="558">
        <f>+entero!BH63</f>
        <v>0.77905660837951296</v>
      </c>
      <c r="BI20" s="452">
        <f>+entero!BI63</f>
        <v>0.76999239814878762</v>
      </c>
      <c r="BJ20" s="124">
        <f>+entero!BJ63</f>
        <v>0.77320695514513016</v>
      </c>
      <c r="BK20" s="124">
        <f>+entero!BK63</f>
        <v>0.773384103573587</v>
      </c>
      <c r="BL20" s="124">
        <f>+entero!BL63</f>
        <v>0.77550278130785433</v>
      </c>
      <c r="BM20" s="453">
        <f>+entero!BM63</f>
        <v>0.77910579520231027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57"/>
      <c r="BI21" s="75"/>
      <c r="BJ21" s="68"/>
      <c r="BK21" s="68"/>
      <c r="BL21" s="68"/>
      <c r="BM21" s="445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8">
        <f>+entero!BG64</f>
        <v>2323.6865086151606</v>
      </c>
      <c r="BH22" s="557">
        <f>+entero!BH64</f>
        <v>2320.9458052288633</v>
      </c>
      <c r="BI22" s="75">
        <f>+entero!BI64</f>
        <v>2312.4104136180758</v>
      </c>
      <c r="BJ22" s="68">
        <f>+entero!BJ64</f>
        <v>2316.7781967288633</v>
      </c>
      <c r="BK22" s="68">
        <f>+entero!BK64</f>
        <v>2317.6394541486879</v>
      </c>
      <c r="BL22" s="68">
        <f>+entero!BL64</f>
        <v>2322.443600782799</v>
      </c>
      <c r="BM22" s="445">
        <f>+entero!BM64</f>
        <v>2325.2083659402333</v>
      </c>
      <c r="BN22" s="75">
        <f>+entero!BN64</f>
        <v>1.5218573250726877</v>
      </c>
      <c r="BO22" s="106">
        <f>+entero!BO64</f>
        <v>6.549322894591203E-4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123">
        <f>+entero!BG65</f>
        <v>0.73625960411894942</v>
      </c>
      <c r="BH23" s="558">
        <f>+entero!BH65</f>
        <v>0.73063532541327425</v>
      </c>
      <c r="BI23" s="452">
        <f>+entero!BI65</f>
        <v>0.73505074549059635</v>
      </c>
      <c r="BJ23" s="124">
        <f>+entero!BJ65</f>
        <v>0.73400495651763509</v>
      </c>
      <c r="BK23" s="124">
        <f>+entero!BK65</f>
        <v>0.73428254094595669</v>
      </c>
      <c r="BL23" s="124">
        <f>+entero!BL65</f>
        <v>0.73429164937665381</v>
      </c>
      <c r="BM23" s="453">
        <f>+entero!BM65</f>
        <v>0.73646658782268593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57"/>
      <c r="BI24" s="75"/>
      <c r="BJ24" s="68"/>
      <c r="BK24" s="68"/>
      <c r="BL24" s="68"/>
      <c r="BM24" s="445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57">
        <f>+entero!BH67</f>
        <v>2247.055530474041</v>
      </c>
      <c r="BI25" s="75">
        <f>+entero!BI67</f>
        <v>2031.3343115124158</v>
      </c>
      <c r="BJ25" s="68">
        <f>+entero!BJ67</f>
        <v>2020.1554176072239</v>
      </c>
      <c r="BK25" s="68">
        <f>+entero!BK67</f>
        <v>2019.1351015801358</v>
      </c>
      <c r="BL25" s="68">
        <f>+entero!BL67</f>
        <v>2004.3221218961626</v>
      </c>
      <c r="BM25" s="445">
        <f>+entero!BM67</f>
        <v>1970.9408577878107</v>
      </c>
      <c r="BN25" s="75">
        <f>+entero!BN67</f>
        <v>-68.618961625282282</v>
      </c>
      <c r="BO25" s="106">
        <f>+entero!BO67</f>
        <v>-3.364400542320356E-2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57">
        <f>+entero!BH68</f>
        <v>751.37121896162523</v>
      </c>
      <c r="BI26" s="75">
        <f>+entero!BI68</f>
        <v>521.56805869074503</v>
      </c>
      <c r="BJ26" s="68">
        <f>+entero!BJ68</f>
        <v>511.06207674943573</v>
      </c>
      <c r="BK26" s="68">
        <f>+entero!BK68</f>
        <v>505.16376975169305</v>
      </c>
      <c r="BL26" s="68">
        <f>+entero!BL68</f>
        <v>492.26185101580143</v>
      </c>
      <c r="BM26" s="445">
        <f>+entero!BM68</f>
        <v>461.28995485327323</v>
      </c>
      <c r="BN26" s="75">
        <f>+entero!BN68</f>
        <v>-78.0787810383747</v>
      </c>
      <c r="BO26" s="106">
        <f>+entero!BO68</f>
        <v>-0.1447595602835603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57">
        <f>+entero!BH69</f>
        <v>291.22415349887143</v>
      </c>
      <c r="BI27" s="75">
        <f>+entero!BI69</f>
        <v>290.88623024830702</v>
      </c>
      <c r="BJ27" s="68">
        <f>+entero!BJ69</f>
        <v>292.48634311512416</v>
      </c>
      <c r="BK27" s="68">
        <f>+entero!BK69</f>
        <v>292.4930022573364</v>
      </c>
      <c r="BL27" s="68">
        <f>+entero!BL69</f>
        <v>292.49988713318288</v>
      </c>
      <c r="BM27" s="445">
        <f>+entero!BM69</f>
        <v>292.50722347629801</v>
      </c>
      <c r="BN27" s="75">
        <f>+entero!BN69</f>
        <v>1.6413092550790225</v>
      </c>
      <c r="BO27" s="106">
        <f>+entero!BO69</f>
        <v>5.6428380735966677E-3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57">
        <f>+entero!BH70</f>
        <v>547.6704288939053</v>
      </c>
      <c r="BI28" s="75">
        <f>+entero!BI70</f>
        <v>567.85575620767497</v>
      </c>
      <c r="BJ28" s="68">
        <f>+entero!BJ70</f>
        <v>548.11320541760733</v>
      </c>
      <c r="BK28" s="68">
        <f>+entero!BK70</f>
        <v>552.97968397291208</v>
      </c>
      <c r="BL28" s="68">
        <f>+entero!BL70</f>
        <v>551.06986455981939</v>
      </c>
      <c r="BM28" s="445">
        <f>+entero!BM70</f>
        <v>548.63634311512419</v>
      </c>
      <c r="BN28" s="75">
        <f>+entero!BN70</f>
        <v>-9.6576749435666898</v>
      </c>
      <c r="BO28" s="106">
        <f>+entero!BO70</f>
        <v>-1.7298546341493193E-2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57">
        <f>+entero!BH71</f>
        <v>656.78972911963888</v>
      </c>
      <c r="BI29" s="75">
        <f>+entero!BI71</f>
        <v>651.0242663656885</v>
      </c>
      <c r="BJ29" s="68">
        <f>+entero!BJ71</f>
        <v>668.49379232505657</v>
      </c>
      <c r="BK29" s="68">
        <f>+entero!BK71</f>
        <v>668.49864559819412</v>
      </c>
      <c r="BL29" s="68">
        <f>+entero!BL71</f>
        <v>668.49051918735893</v>
      </c>
      <c r="BM29" s="445">
        <f>+entero!BM71</f>
        <v>668.50733634311518</v>
      </c>
      <c r="BN29" s="75">
        <f>+entero!BN71</f>
        <v>17.476185101580086</v>
      </c>
      <c r="BO29" s="106">
        <f>+entero!BO71</f>
        <v>2.6843853889713998E-2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57">
        <f>+entero!BH72</f>
        <v>666.33927765237024</v>
      </c>
      <c r="BI30" s="75">
        <f>+entero!BI72</f>
        <v>497.1512415349888</v>
      </c>
      <c r="BJ30" s="68">
        <f>+entero!BJ72</f>
        <v>466.27528216704297</v>
      </c>
      <c r="BK30" s="68">
        <f>+entero!BK72</f>
        <v>458.61410835214463</v>
      </c>
      <c r="BL30" s="68">
        <f>+entero!BL72</f>
        <v>434.86004514672686</v>
      </c>
      <c r="BM30" s="445">
        <f>+entero!BM72</f>
        <v>402.67911963882625</v>
      </c>
      <c r="BN30" s="75">
        <f>+entero!BN72</f>
        <v>-97.154966139954922</v>
      </c>
      <c r="BO30" s="106">
        <f>+entero!BO72</f>
        <v>-0.19437443124467946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57">
        <f>+entero!BH73</f>
        <v>490.59808126410832</v>
      </c>
      <c r="BI31" s="75">
        <f>+entero!BI73</f>
        <v>301.44514672686233</v>
      </c>
      <c r="BJ31" s="68">
        <f>+entero!BJ73</f>
        <v>291.78476297968399</v>
      </c>
      <c r="BK31" s="68">
        <f>+entero!BK73</f>
        <v>283.69074492099332</v>
      </c>
      <c r="BL31" s="68">
        <f>+entero!BL73</f>
        <v>262.99932279909706</v>
      </c>
      <c r="BM31" s="445">
        <f>+entero!BM73</f>
        <v>232.90744920993228</v>
      </c>
      <c r="BN31" s="75">
        <f>+entero!BN73</f>
        <v>-79.880812641083594</v>
      </c>
      <c r="BO31" s="106">
        <f>+entero!BO73</f>
        <v>-0.25538302546382519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57">
        <f>+entero!BH74</f>
        <v>175.74119638826193</v>
      </c>
      <c r="BI32" s="75">
        <f>+entero!BI74</f>
        <v>195.70609480812649</v>
      </c>
      <c r="BJ32" s="68">
        <f>+entero!BJ74</f>
        <v>174.49051918735896</v>
      </c>
      <c r="BK32" s="68">
        <f>+entero!BK74</f>
        <v>174.9233634311513</v>
      </c>
      <c r="BL32" s="68">
        <f>+entero!BL74</f>
        <v>171.86072234762977</v>
      </c>
      <c r="BM32" s="445">
        <f>+entero!BM74</f>
        <v>169.77167042889394</v>
      </c>
      <c r="BN32" s="75">
        <f>+entero!BN74</f>
        <v>-17.274153498871328</v>
      </c>
      <c r="BO32" s="106">
        <f>+entero!BO74</f>
        <v>-9.2352521623484063E-2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9">
        <f>+entero!BH75</f>
        <v>0</v>
      </c>
      <c r="BI33" s="454">
        <f>+entero!BI75</f>
        <v>0</v>
      </c>
      <c r="BJ33" s="10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8">
        <f>+entero!BG76</f>
        <v>11009.279955193926</v>
      </c>
      <c r="BH34" s="557">
        <f>+entero!BH76</f>
        <v>10766.976571699943</v>
      </c>
      <c r="BI34" s="75">
        <f>+entero!BI76</f>
        <v>11011.711017150194</v>
      </c>
      <c r="BJ34" s="68">
        <f>+entero!BJ76</f>
        <v>11012.896360341158</v>
      </c>
      <c r="BK34" s="68">
        <f>+entero!BK76</f>
        <v>11011.209127516084</v>
      </c>
      <c r="BL34" s="68">
        <f>+entero!BL76</f>
        <v>11026.990717975266</v>
      </c>
      <c r="BM34" s="445">
        <f>+entero!BM76</f>
        <v>11026.990717975266</v>
      </c>
      <c r="BN34" s="75">
        <f>+entero!BN76</f>
        <v>17.710762781340236</v>
      </c>
      <c r="BO34" s="106">
        <f>+entero!BO76</f>
        <v>1.6087121822154771E-3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123">
        <f>+entero!BG77</f>
        <v>0.80901732653268554</v>
      </c>
      <c r="BH35" s="558">
        <f>+entero!BH77</f>
        <v>0.80260047691567737</v>
      </c>
      <c r="BI35" s="452">
        <f>+entero!BI77</f>
        <v>0.80949532396850121</v>
      </c>
      <c r="BJ35" s="124">
        <f>+entero!BJ77</f>
        <v>0.80970073350351934</v>
      </c>
      <c r="BK35" s="124">
        <f>+entero!BK77</f>
        <v>0.81006107788660975</v>
      </c>
      <c r="BL35" s="124">
        <f>+entero!BL77</f>
        <v>0.81039731502502788</v>
      </c>
      <c r="BM35" s="453">
        <f>+entero!BM77</f>
        <v>0.81039731502502788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8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8">
        <f>+entero!BH78</f>
        <v>0.82280771639930761</v>
      </c>
      <c r="BI36" s="452">
        <f>+entero!BI78</f>
        <v>0.82924677590359419</v>
      </c>
      <c r="BJ36" s="124">
        <f>+entero!BJ78</f>
        <v>0.82945504137781234</v>
      </c>
      <c r="BK36" s="124">
        <f>+entero!BK78</f>
        <v>0.82982731915576968</v>
      </c>
      <c r="BL36" s="124">
        <f>+entero!BL78</f>
        <v>0.83014280422065834</v>
      </c>
      <c r="BM36" s="453">
        <f>+entero!BM78</f>
        <v>0.83030325088116219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8">
        <f>+entero!BG79</f>
        <v>8736.883029042323</v>
      </c>
      <c r="BH37" s="557">
        <f>+entero!BH79</f>
        <v>8521.3243198544624</v>
      </c>
      <c r="BI37" s="75">
        <f>+entero!BI79</f>
        <v>8741.44026942862</v>
      </c>
      <c r="BJ37" s="68">
        <f>+entero!BJ79</f>
        <v>8742.512322972354</v>
      </c>
      <c r="BK37" s="68">
        <f>+entero!BK79</f>
        <v>8742.6655533659377</v>
      </c>
      <c r="BL37" s="68">
        <f>+entero!BL79</f>
        <v>8758.5151780219148</v>
      </c>
      <c r="BM37" s="445">
        <f>+entero!BM79</f>
        <v>8758.5151780219148</v>
      </c>
      <c r="BN37" s="75">
        <f>+entero!BN79</f>
        <v>21.632148979591875</v>
      </c>
      <c r="BO37" s="106">
        <f>+entero!BO79</f>
        <v>2.4759572616097625E-3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82">
        <f>+entero!BG80</f>
        <v>2272.3969261516036</v>
      </c>
      <c r="BH38" s="560">
        <f>+entero!BH80</f>
        <v>2245.6522518454808</v>
      </c>
      <c r="BI38" s="125">
        <f>+entero!BI80</f>
        <v>2270.270747721574</v>
      </c>
      <c r="BJ38" s="126">
        <f>+entero!BJ80</f>
        <v>2270.384037368804</v>
      </c>
      <c r="BK38" s="126">
        <f>+entero!BK80</f>
        <v>2268.5435741501456</v>
      </c>
      <c r="BL38" s="126">
        <f>+entero!BL80</f>
        <v>2268.4755399533524</v>
      </c>
      <c r="BM38" s="446">
        <f>+entero!BM80</f>
        <v>2268.4755399533524</v>
      </c>
      <c r="BN38" s="125">
        <f>+entero!BN80</f>
        <v>-3.9213861982511844</v>
      </c>
      <c r="BO38" s="141">
        <f>+entero!BO80</f>
        <v>-1.7256607563240767E-3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59">
    <mergeCell ref="BE3:BE4"/>
    <mergeCell ref="BB3:BB4"/>
    <mergeCell ref="AA3:AA4"/>
    <mergeCell ref="BN3:BO3"/>
    <mergeCell ref="BI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abSelected="1"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59" width="8.42578125" customWidth="1"/>
    <col min="60" max="60" width="8.42578125" hidden="1" customWidth="1"/>
    <col min="61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67" t="str">
        <f>+entero!D3</f>
        <v>V   A   R   I   A   B   L   E   S     b/</v>
      </c>
      <c r="E3" s="765" t="str">
        <f>+entero!E3</f>
        <v>2008                          A  fines de Dic*</v>
      </c>
      <c r="F3" s="765" t="str">
        <f>+entero!F3</f>
        <v>2009                          A  fines de Ene*</v>
      </c>
      <c r="G3" s="765" t="str">
        <f>+entero!G3</f>
        <v>2009                          A  fines de Feb*</v>
      </c>
      <c r="H3" s="765" t="str">
        <f>+entero!H3</f>
        <v>2009                          A  fines de Mar*</v>
      </c>
      <c r="I3" s="765" t="str">
        <f>+entero!I3</f>
        <v>2009                          A  fines de Abr*</v>
      </c>
      <c r="J3" s="765" t="str">
        <f>+entero!J3</f>
        <v>2009                          A  fines de May*</v>
      </c>
      <c r="K3" s="765" t="str">
        <f>+entero!K3</f>
        <v>2009                          A  fines de Jun*</v>
      </c>
      <c r="L3" s="765" t="str">
        <f>+entero!L3</f>
        <v>2009                          A  fines de Jul*</v>
      </c>
      <c r="M3" s="765" t="str">
        <f>+entero!M3</f>
        <v>2009                          A  fines de Ago*</v>
      </c>
      <c r="N3" s="765" t="str">
        <f>+entero!N3</f>
        <v>2009                          A  fines de Sep*</v>
      </c>
      <c r="O3" s="765" t="str">
        <f>+entero!O3</f>
        <v>2009                          A  fines de Oct*</v>
      </c>
      <c r="P3" s="765" t="str">
        <f>+entero!P3</f>
        <v>2009                          A  fines de Nov*</v>
      </c>
      <c r="Q3" s="765" t="str">
        <f>+entero!Q3</f>
        <v>2009                          A  fines de Dic*</v>
      </c>
      <c r="R3" s="765" t="str">
        <f>+entero!R3</f>
        <v>2010                          A  fines de Ene*</v>
      </c>
      <c r="S3" s="765" t="str">
        <f>+entero!S3</f>
        <v>2010                          A  fines de Feb*</v>
      </c>
      <c r="T3" s="765" t="str">
        <f>+entero!T3</f>
        <v>2010                          A  fines de Mar*</v>
      </c>
      <c r="U3" s="765" t="str">
        <f>+entero!U3</f>
        <v>2010                          A  fines de Abr*</v>
      </c>
      <c r="V3" s="765" t="str">
        <f>+entero!V3</f>
        <v>2010                          A  fines de May*</v>
      </c>
      <c r="W3" s="765" t="str">
        <f>+entero!W3</f>
        <v>2010                          A  fines de Jun*</v>
      </c>
      <c r="X3" s="765" t="str">
        <f>+entero!X3</f>
        <v>2010                          A  fines de Jul*</v>
      </c>
      <c r="Y3" s="765" t="str">
        <f>+entero!Y3</f>
        <v>2010                          A  fines de Ago*</v>
      </c>
      <c r="Z3" s="765" t="str">
        <f>+entero!Z3</f>
        <v>2010                          A  fines de Sep*</v>
      </c>
      <c r="AA3" s="765" t="str">
        <f>+entero!AA3</f>
        <v>2010                          A  fines de Oct*</v>
      </c>
      <c r="AB3" s="765" t="str">
        <f>+entero!AB3</f>
        <v>2010                          A  fines de Nov*</v>
      </c>
      <c r="AC3" s="765" t="str">
        <f>+entero!AC3</f>
        <v>2010                          A  fines de Dic*</v>
      </c>
      <c r="AD3" s="765" t="str">
        <f>+entero!AD3</f>
        <v>2011                          A  fines de Ene*</v>
      </c>
      <c r="AE3" s="765" t="str">
        <f>+entero!AE3</f>
        <v>2011                          A  fines de Feb*</v>
      </c>
      <c r="AF3" s="765" t="str">
        <f>+entero!AF3</f>
        <v>2011                          A  fines de Mar*</v>
      </c>
      <c r="AG3" s="765" t="str">
        <f>+entero!AG3</f>
        <v>2011                          A  fines de Abr*</v>
      </c>
      <c r="AH3" s="765" t="str">
        <f>+entero!AH3</f>
        <v>2011                          A  fines de May*</v>
      </c>
      <c r="AI3" s="765" t="str">
        <f>+entero!AI3</f>
        <v>2011                          A  fines de Jun*</v>
      </c>
      <c r="AJ3" s="765" t="str">
        <f>+entero!AJ3</f>
        <v>2011                          A  fines de Jul*</v>
      </c>
      <c r="AK3" s="765" t="str">
        <f>+entero!AK3</f>
        <v>2011                          A  fines de Ago*</v>
      </c>
      <c r="AL3" s="765" t="str">
        <f>+entero!AL3</f>
        <v>2011                          A  fines de Sep*</v>
      </c>
      <c r="AM3" s="765" t="str">
        <f>+entero!AM3</f>
        <v>2011                          A  fines de Oct*</v>
      </c>
      <c r="AN3" s="765" t="str">
        <f>+entero!AN3</f>
        <v>2011                          A  fines de Nov*</v>
      </c>
      <c r="AO3" s="765" t="str">
        <f>+entero!AO3</f>
        <v>2011                          A  fines de Dic*</v>
      </c>
      <c r="AP3" s="765" t="str">
        <f>+entero!AP3</f>
        <v>2012                          A  fines de Ene*</v>
      </c>
      <c r="AQ3" s="765" t="str">
        <f>+entero!AQ3</f>
        <v>2012                          A  fines de Feb*</v>
      </c>
      <c r="AR3" s="765" t="str">
        <f>+entero!AR3</f>
        <v>2012                          A  fines de Mar*</v>
      </c>
      <c r="AS3" s="765" t="str">
        <f>+entero!AS3</f>
        <v>2012                          A  fines de Abr*</v>
      </c>
      <c r="AT3" s="765" t="str">
        <f>+entero!AT3</f>
        <v>2012                          A  fines de May*</v>
      </c>
      <c r="AU3" s="765" t="str">
        <f>+entero!AU3</f>
        <v>2012                          A  fines de Jun*</v>
      </c>
      <c r="AV3" s="765" t="str">
        <f>+entero!AV3</f>
        <v>2012                          A  fines de Jul*</v>
      </c>
      <c r="AW3" s="765" t="str">
        <f>+entero!AW3</f>
        <v>2012                          A  fines de Ago*</v>
      </c>
      <c r="AX3" s="765" t="str">
        <f>+entero!AX3</f>
        <v>2012                          A  fines de Sep*</v>
      </c>
      <c r="AY3" s="765" t="str">
        <f>+entero!AY3</f>
        <v>2012                          A  fines de Oct*</v>
      </c>
      <c r="AZ3" s="765" t="str">
        <f>+entero!AZ3</f>
        <v>2012                          A  fines de Nov*</v>
      </c>
      <c r="BA3" s="765" t="str">
        <f>+entero!BA3</f>
        <v>2012                          A  fines de Dic*</v>
      </c>
      <c r="BB3" s="765" t="str">
        <f>+entero!BB3</f>
        <v>2013                          A  fines de Ene*</v>
      </c>
      <c r="BC3" s="765" t="str">
        <f>+entero!BC3</f>
        <v>2013                          A  fines de Feb*</v>
      </c>
      <c r="BD3" s="765" t="str">
        <f>+entero!BD3</f>
        <v>2013                          A  fines de Mar*</v>
      </c>
      <c r="BE3" s="765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71" t="str">
        <f>+entero!BI3</f>
        <v xml:space="preserve">   Semana 3*</v>
      </c>
      <c r="BJ3" s="772"/>
      <c r="BK3" s="772"/>
      <c r="BL3" s="772"/>
      <c r="BM3" s="773"/>
      <c r="BN3" s="769" t="s">
        <v>42</v>
      </c>
      <c r="BO3" s="770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68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766"/>
      <c r="Q4" s="766"/>
      <c r="R4" s="766"/>
      <c r="S4" s="766"/>
      <c r="T4" s="766"/>
      <c r="U4" s="766"/>
      <c r="V4" s="766"/>
      <c r="W4" s="766"/>
      <c r="X4" s="766"/>
      <c r="Y4" s="766"/>
      <c r="Z4" s="766"/>
      <c r="AA4" s="766"/>
      <c r="AB4" s="766"/>
      <c r="AC4" s="766"/>
      <c r="AD4" s="766"/>
      <c r="AE4" s="766"/>
      <c r="AF4" s="766"/>
      <c r="AG4" s="766"/>
      <c r="AH4" s="766"/>
      <c r="AI4" s="766"/>
      <c r="AJ4" s="766"/>
      <c r="AK4" s="766"/>
      <c r="AL4" s="766"/>
      <c r="AM4" s="766"/>
      <c r="AN4" s="766"/>
      <c r="AO4" s="766"/>
      <c r="AP4" s="766"/>
      <c r="AQ4" s="766"/>
      <c r="AR4" s="766"/>
      <c r="AS4" s="766"/>
      <c r="AT4" s="766"/>
      <c r="AU4" s="766"/>
      <c r="AV4" s="766"/>
      <c r="AW4" s="766"/>
      <c r="AX4" s="766"/>
      <c r="AY4" s="766"/>
      <c r="AZ4" s="766"/>
      <c r="BA4" s="766"/>
      <c r="BB4" s="766"/>
      <c r="BC4" s="766"/>
      <c r="BD4" s="766"/>
      <c r="BE4" s="766"/>
      <c r="BF4" s="760"/>
      <c r="BG4" s="760"/>
      <c r="BH4" s="762"/>
      <c r="BI4" s="267">
        <f>+entero!BI4</f>
        <v>41407</v>
      </c>
      <c r="BJ4" s="448">
        <f>+entero!BJ4</f>
        <v>41408</v>
      </c>
      <c r="BK4" s="448">
        <f>+entero!BK4</f>
        <v>41409</v>
      </c>
      <c r="BL4" s="448">
        <f>+entero!BL4</f>
        <v>41410</v>
      </c>
      <c r="BM4" s="449">
        <f>+entero!BM4</f>
        <v>41411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61"/>
      <c r="BI5" s="39">
        <v>7.5</v>
      </c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62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62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217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63">
        <f>+entero!BH84</f>
        <v>6.9358604513531663</v>
      </c>
      <c r="BI8" s="112">
        <f>+entero!BI84</f>
        <v>6.9278427996444272</v>
      </c>
      <c r="BJ8" s="112">
        <f>+entero!BJ84</f>
        <v>6.9265832763670971</v>
      </c>
      <c r="BK8" s="112">
        <f>+entero!BK84</f>
        <v>6.933517974773828</v>
      </c>
      <c r="BL8" s="112">
        <f>+entero!BL84</f>
        <v>6.9377663836028498</v>
      </c>
      <c r="BM8" s="112">
        <f>+entero!BM84</f>
        <v>6.9342897936765207</v>
      </c>
      <c r="BN8" s="93">
        <f>+entero!BN84</f>
        <v>-5.8744401909187616E-3</v>
      </c>
      <c r="BO8" s="104">
        <f>+entero!BO84</f>
        <v>-8.464410917327081E-4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64"/>
      <c r="BI9" s="127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65">
        <f>+entero!BH86</f>
        <v>1.82667</v>
      </c>
      <c r="BI10" s="32">
        <f>+entero!BI86</f>
        <v>1.8325400000000001</v>
      </c>
      <c r="BJ10" s="32">
        <f>+entero!BJ86</f>
        <v>1.8327800000000001</v>
      </c>
      <c r="BK10" s="32">
        <f>+entero!BK86</f>
        <v>1.8330200000000001</v>
      </c>
      <c r="BL10" s="32">
        <f>+entero!BL86</f>
        <v>1.8332599999999999</v>
      </c>
      <c r="BM10" s="32">
        <f>+entero!BM86</f>
        <v>1.8334999999999999</v>
      </c>
      <c r="BN10" s="93">
        <f>+entero!BN86</f>
        <v>1.6799999999999038E-3</v>
      </c>
      <c r="BO10" s="104">
        <f>+entero!BO86</f>
        <v>9.1712067779581297E-4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64"/>
      <c r="BI11" s="127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41416.409676967596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59"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I3:BM3"/>
    <mergeCell ref="AM3:AM4"/>
    <mergeCell ref="AN3:AN4"/>
    <mergeCell ref="BA3:BA4"/>
    <mergeCell ref="AK3:AK4"/>
    <mergeCell ref="AG3:AG4"/>
    <mergeCell ref="BC3:BC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  <mergeCell ref="BD3:B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M11 BN6:BN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AX5" activePane="bottomRight" state="frozenSplit"/>
      <selection pane="topRight" activeCell="AB1" sqref="AB1"/>
      <selection pane="bottomLeft" activeCell="A4" sqref="A4"/>
      <selection pane="bottomRight" activeCell="D23" sqref="D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59" width="7.28515625" customWidth="1"/>
    <col min="60" max="60" width="7.28515625" hidden="1" customWidth="1"/>
    <col min="61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66"/>
      <c r="BI5" s="443"/>
      <c r="BJ5" s="37"/>
      <c r="BK5" s="37"/>
      <c r="BL5" s="37"/>
      <c r="BM5" s="444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4289.2217710300001</v>
      </c>
      <c r="BF6" s="78">
        <f>+entero!BF89</f>
        <v>4288.5928051800001</v>
      </c>
      <c r="BG6" s="78">
        <f>+entero!BG89</f>
        <v>4287.2567970999999</v>
      </c>
      <c r="BH6" s="557">
        <f>+entero!BH89</f>
        <v>4265.9051250100001</v>
      </c>
      <c r="BI6" s="75">
        <f>+entero!BI89</f>
        <v>4282.4277871800005</v>
      </c>
      <c r="BJ6" s="68">
        <f>+entero!BJ89</f>
        <v>4286.9858648899999</v>
      </c>
      <c r="BK6" s="68">
        <f>+entero!BK89</f>
        <v>4285.2144677599999</v>
      </c>
      <c r="BL6" s="68">
        <f>+entero!BL89</f>
        <v>4283.4965537600001</v>
      </c>
      <c r="BM6" s="445">
        <f>+entero!BM89</f>
        <v>4283.6097759799995</v>
      </c>
      <c r="BN6" s="14">
        <f>+entero!BN89</f>
        <v>-3.6470211200003178</v>
      </c>
      <c r="BO6" s="104">
        <f>+entero!BO89</f>
        <v>-8.5066542374301335E-4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8">
        <f>+entero!BG90</f>
        <v>3065.15236121</v>
      </c>
      <c r="BH7" s="557">
        <f>+entero!BH90</f>
        <v>3044.4513638100002</v>
      </c>
      <c r="BI7" s="75">
        <f>+entero!BI90</f>
        <v>3060.6914936799999</v>
      </c>
      <c r="BJ7" s="68">
        <f>+entero!BJ90</f>
        <v>3064.7935233399999</v>
      </c>
      <c r="BK7" s="68">
        <f>+entero!BK90</f>
        <v>3063.2289314599998</v>
      </c>
      <c r="BL7" s="68">
        <f>+entero!BL90</f>
        <v>3061.81487195</v>
      </c>
      <c r="BM7" s="445">
        <f>+entero!BM90</f>
        <v>3061.94001131</v>
      </c>
      <c r="BN7" s="14">
        <f>+entero!BN90</f>
        <v>-3.2123498999999356</v>
      </c>
      <c r="BO7" s="104">
        <f>+entero!BO90</f>
        <v>-1.0480229109172123E-3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57">
        <f>+entero!BH91</f>
        <v>721.45376119999992</v>
      </c>
      <c r="BI8" s="75">
        <f>+entero!BI91</f>
        <v>721.7362935000001</v>
      </c>
      <c r="BJ8" s="68">
        <f>+entero!BJ91</f>
        <v>722.19234155000004</v>
      </c>
      <c r="BK8" s="68">
        <f>+entero!BK91</f>
        <v>721.98553629999992</v>
      </c>
      <c r="BL8" s="68">
        <f>+entero!BL91</f>
        <v>721.6816818100001</v>
      </c>
      <c r="BM8" s="445">
        <f>+entero!BM91</f>
        <v>721.66976466999995</v>
      </c>
      <c r="BN8" s="14">
        <f>+entero!BN91</f>
        <v>-0.43467122000015479</v>
      </c>
      <c r="BO8" s="104">
        <f>+entero!BO91</f>
        <v>-6.0195062984813585E-4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57">
        <f>+entero!BH92</f>
        <v>500</v>
      </c>
      <c r="BI9" s="75">
        <f>+entero!BI92</f>
        <v>500</v>
      </c>
      <c r="BJ9" s="68">
        <f>+entero!BJ92</f>
        <v>500</v>
      </c>
      <c r="BK9" s="68">
        <f>+entero!BK92</f>
        <v>500</v>
      </c>
      <c r="BL9" s="68">
        <f>+entero!BL92</f>
        <v>500</v>
      </c>
      <c r="BM9" s="445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57"/>
      <c r="BI10" s="75"/>
      <c r="BJ10" s="68"/>
      <c r="BK10" s="68"/>
      <c r="BL10" s="68"/>
      <c r="BM10" s="445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203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2900.404842072026</v>
      </c>
      <c r="BG11" s="78">
        <f>+entero!BG94</f>
        <v>2899.3067109153499</v>
      </c>
      <c r="BH11" s="557">
        <f>+entero!BH94</f>
        <v>2889.3973539142926</v>
      </c>
      <c r="BI11" s="75">
        <f>+entero!BI94</f>
        <v>2899.3067109153499</v>
      </c>
      <c r="BJ11" s="68">
        <f>+entero!BJ94</f>
        <v>2899.3067109153499</v>
      </c>
      <c r="BK11" s="68">
        <f>+entero!BK94</f>
        <v>2899.3067109153499</v>
      </c>
      <c r="BL11" s="68">
        <f>+entero!BL94</f>
        <v>2899.3067109153499</v>
      </c>
      <c r="BM11" s="445">
        <f>+entero!BM94</f>
        <v>2873.8490404000722</v>
      </c>
      <c r="BN11" s="14">
        <f>+entero!BN94</f>
        <v>-25.457670515277641</v>
      </c>
      <c r="BO11" s="104">
        <f>+entero!BO94</f>
        <v>-8.780606211627906E-3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57">
        <f>+entero!BH95</f>
        <v>1688.9625655976677</v>
      </c>
      <c r="BI12" s="75">
        <f>+entero!BI95</f>
        <v>1691.9354518950438</v>
      </c>
      <c r="BJ12" s="68">
        <f>+entero!BJ95</f>
        <v>1691.9354518950438</v>
      </c>
      <c r="BK12" s="68">
        <f>+entero!BK95</f>
        <v>1691.9354518950438</v>
      </c>
      <c r="BL12" s="68">
        <f>+entero!BL95</f>
        <v>1691.9354518950438</v>
      </c>
      <c r="BM12" s="445">
        <f>+entero!BM95</f>
        <v>1670.8870262390669</v>
      </c>
      <c r="BN12" s="14">
        <f>+entero!BN95</f>
        <v>-21.048425655976871</v>
      </c>
      <c r="BO12" s="104">
        <f>+entero!BO95</f>
        <v>-1.2440442472200552E-2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60">
        <f>+entero!BH96</f>
        <v>2039.0451774828928</v>
      </c>
      <c r="BI13" s="125">
        <f>+entero!BI96</f>
        <v>2056.8318017475308</v>
      </c>
      <c r="BJ13" s="126">
        <f>+entero!BJ96</f>
        <v>2056.8318017475308</v>
      </c>
      <c r="BK13" s="126">
        <f>+entero!BK96</f>
        <v>2056.8318017475308</v>
      </c>
      <c r="BL13" s="126">
        <f>+entero!BL96</f>
        <v>2056.8318017475308</v>
      </c>
      <c r="BM13" s="446">
        <f>+entero!BM96</f>
        <v>2075.9513960211043</v>
      </c>
      <c r="BN13" s="80">
        <f>+entero!BN96</f>
        <v>19.119594273573512</v>
      </c>
      <c r="BO13" s="142">
        <f>+entero!BO96</f>
        <v>9.295652788589237E-3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736" t="s">
        <v>212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59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M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S3:AS4"/>
    <mergeCell ref="AT3:AT4"/>
    <mergeCell ref="AR3:AR4"/>
    <mergeCell ref="BH3:BH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10" sqref="D1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7.7109375" customWidth="1"/>
    <col min="60" max="60" width="7.7109375" hidden="1" customWidth="1"/>
    <col min="61" max="61" width="8" customWidth="1"/>
    <col min="62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573"/>
      <c r="BJ1" s="573"/>
      <c r="BK1" s="573"/>
      <c r="BL1" s="573"/>
      <c r="BM1" s="573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8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43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40"/>
      <c r="BG5" s="540"/>
      <c r="BH5" s="567"/>
      <c r="BI5" s="205"/>
      <c r="BJ5" s="205"/>
      <c r="BK5" s="205"/>
      <c r="BL5" s="205"/>
      <c r="BM5" s="440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43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8"/>
      <c r="BI6" s="47"/>
      <c r="BJ6" s="47"/>
      <c r="BK6" s="47"/>
      <c r="BL6" s="47"/>
      <c r="BM6" s="441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43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8"/>
      <c r="BI7" s="47"/>
      <c r="BJ7" s="47"/>
      <c r="BK7" s="47"/>
      <c r="BL7" s="47"/>
      <c r="BM7" s="441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43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8"/>
      <c r="BI8" s="47"/>
      <c r="BJ8" s="47"/>
      <c r="BK8" s="47"/>
      <c r="BL8" s="47"/>
      <c r="BM8" s="441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43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8"/>
      <c r="BI9" s="47"/>
      <c r="BJ9" s="47"/>
      <c r="BK9" s="47"/>
      <c r="BL9" s="47"/>
      <c r="BM9" s="441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43"/>
      <c r="C10" s="18" t="s">
        <v>3</v>
      </c>
      <c r="D10" s="122" t="s">
        <v>221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8"/>
      <c r="BI10" s="47"/>
      <c r="BJ10" s="47"/>
      <c r="BK10" s="47"/>
      <c r="BL10" s="47"/>
      <c r="BM10" s="441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43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8"/>
      <c r="BI11" s="47"/>
      <c r="BJ11" s="47"/>
      <c r="BK11" s="47"/>
      <c r="BL11" s="47"/>
      <c r="BM11" s="441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43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8"/>
      <c r="BI12" s="47"/>
      <c r="BJ12" s="47"/>
      <c r="BK12" s="47"/>
      <c r="BL12" s="47"/>
      <c r="BM12" s="441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43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8"/>
      <c r="BI13" s="47"/>
      <c r="BJ13" s="47"/>
      <c r="BK13" s="47"/>
      <c r="BL13" s="47"/>
      <c r="BM13" s="441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8"/>
      <c r="BI14" s="47"/>
      <c r="BJ14" s="47"/>
      <c r="BK14" s="47"/>
      <c r="BL14" s="47"/>
      <c r="BM14" s="441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8"/>
      <c r="BI15" s="47"/>
      <c r="BJ15" s="47"/>
      <c r="BK15" s="47"/>
      <c r="BL15" s="47"/>
      <c r="BM15" s="441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8"/>
      <c r="BI16" s="47"/>
      <c r="BJ16" s="47"/>
      <c r="BK16" s="47"/>
      <c r="BL16" s="47"/>
      <c r="BM16" s="441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219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8"/>
      <c r="BI17" s="47"/>
      <c r="BJ17" s="47"/>
      <c r="BK17" s="47"/>
      <c r="BL17" s="47"/>
      <c r="BM17" s="441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9"/>
      <c r="BI18" s="130"/>
      <c r="BJ18" s="130"/>
      <c r="BK18" s="130"/>
      <c r="BL18" s="130"/>
      <c r="BM18" s="442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7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71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59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H3:BH4"/>
    <mergeCell ref="BB3:BB4"/>
    <mergeCell ref="BC3:BC4"/>
    <mergeCell ref="BF3:BF4"/>
    <mergeCell ref="BG3:BG4"/>
    <mergeCell ref="BD3:BD4"/>
    <mergeCell ref="BE3:BE4"/>
    <mergeCell ref="AY3:AY4"/>
    <mergeCell ref="BA3:BA4"/>
    <mergeCell ref="AZ3:AZ4"/>
    <mergeCell ref="AT3:AT4"/>
    <mergeCell ref="AW3:AW4"/>
    <mergeCell ref="BI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2013-05-22T13:51:48Z</cp:lastPrinted>
  <dcterms:created xsi:type="dcterms:W3CDTF">2002-08-27T17:11:09Z</dcterms:created>
  <dcterms:modified xsi:type="dcterms:W3CDTF">2013-05-22T13:51:59Z</dcterms:modified>
</cp:coreProperties>
</file>