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pub'!$B$1:$BO$18</definedName>
    <definedName name="_xlnm.Print_Area" localSheetId="0">entero!$C$1:$BO$132</definedName>
    <definedName name="_xlnm.Print_Area" localSheetId="2">monet!$C$1:$BO$29</definedName>
    <definedName name="_xlnm.Print_Area" localSheetId="3">omas!$C$1:$BO$25</definedName>
    <definedName name="_xlnm.Print_Area" localSheetId="4">opersisfinanc!$C$1:$BO$45</definedName>
    <definedName name="_xlnm.Print_Area" localSheetId="1">opex!$C$3:$BO$28</definedName>
    <definedName name="_xlnm.Print_Area" localSheetId="7">'precios y tasas'!$C$1:$BN$25</definedName>
    <definedName name="_xlnm.Print_Area" localSheetId="5">'tipo de c'!$C$1:$BO$16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8"/>
  <c r="BE9" i="8"/>
  <c r="BE8" i="8"/>
  <c r="BE7" i="8"/>
  <c r="BE6" i="8"/>
  <c r="BE14" i="9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O16" i="9"/>
  <c r="BN16" i="9"/>
  <c r="BM16" i="9"/>
  <c r="BL16" i="9"/>
  <c r="BK16" i="9"/>
  <c r="BJ16" i="9"/>
  <c r="BI16" i="9"/>
  <c r="BH16" i="9"/>
  <c r="BG16" i="9"/>
  <c r="BF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H20" i="4" l="1"/>
  <c r="BH19" i="4"/>
  <c r="BH3" i="4"/>
  <c r="BH13" i="10"/>
  <c r="BH12" i="10"/>
  <c r="BH11" i="10"/>
  <c r="BH9" i="10"/>
  <c r="BH8" i="10"/>
  <c r="BH7" i="10"/>
  <c r="BH6" i="10"/>
  <c r="BH3" i="10"/>
  <c r="BH8" i="5"/>
  <c r="BH7" i="5"/>
  <c r="BH6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10" i="5" l="1"/>
  <c r="BH13" i="7"/>
  <c r="BH10" i="8"/>
  <c r="BH9" i="8"/>
  <c r="BH8" i="8"/>
  <c r="BH7" i="8"/>
  <c r="BH6" i="8"/>
  <c r="BH14" i="9" l="1"/>
  <c r="BG20" i="4"/>
  <c r="BG19" i="4"/>
  <c r="BG3" i="4"/>
  <c r="BF20" i="4"/>
  <c r="BF19" i="4"/>
  <c r="B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BF13" i="10"/>
  <c r="BF12" i="10"/>
  <c r="BF11" i="10"/>
  <c r="BF9" i="10"/>
  <c r="BF8" i="10"/>
  <c r="BF7" i="10"/>
  <c r="BF6" i="10"/>
  <c r="BF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BF19" i="8"/>
  <c r="BF18" i="8"/>
  <c r="BF17" i="8"/>
  <c r="BF16" i="8"/>
  <c r="BF14" i="8"/>
  <c r="BF13" i="8"/>
  <c r="BF12" i="8"/>
  <c r="BF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BF8" i="5"/>
  <c r="BF7" i="5"/>
  <c r="BF6" i="5"/>
  <c r="BF3" i="5"/>
  <c r="AU11" i="5"/>
  <c r="AU10" i="5"/>
  <c r="AU9" i="5"/>
  <c r="AU8" i="5"/>
  <c r="AU7" i="5"/>
  <c r="AU3" i="5"/>
  <c r="BG10" i="5"/>
  <c r="BG13" i="7"/>
  <c r="BG9" i="8"/>
  <c r="BG7" i="8"/>
  <c r="BG14" i="9"/>
  <c r="BG6" i="8" l="1"/>
  <c r="BG8" i="8"/>
  <c r="BG10" i="8"/>
  <c r="BF10" i="5"/>
  <c r="BF10" i="8"/>
  <c r="BF9" i="8"/>
  <c r="BF8" i="8"/>
  <c r="BF7" i="8"/>
  <c r="BF6" i="8"/>
  <c r="BF13" i="7"/>
  <c r="BF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M20" i="4" l="1"/>
  <c r="BL20" i="4"/>
  <c r="BK20" i="4"/>
  <c r="BJ20" i="4"/>
  <c r="BM19" i="4"/>
  <c r="BL19" i="4"/>
  <c r="BK19" i="4"/>
  <c r="BJ19" i="4"/>
  <c r="BI20" i="4"/>
  <c r="BI19" i="4"/>
  <c r="BI3" i="4"/>
  <c r="BM13" i="10" l="1"/>
  <c r="BL13" i="10"/>
  <c r="BK13" i="10"/>
  <c r="BJ13" i="10"/>
  <c r="BI13" i="10"/>
  <c r="BM12" i="10"/>
  <c r="BL12" i="10"/>
  <c r="BK12" i="10"/>
  <c r="BJ12" i="10"/>
  <c r="BI12" i="10"/>
  <c r="BM11" i="10"/>
  <c r="BL11" i="10"/>
  <c r="BK11" i="10"/>
  <c r="BJ11" i="10"/>
  <c r="BI11" i="10"/>
  <c r="BM9" i="10"/>
  <c r="BL9" i="10"/>
  <c r="BK9" i="10"/>
  <c r="BJ9" i="10"/>
  <c r="BI9" i="10"/>
  <c r="BM8" i="10"/>
  <c r="BL8" i="10"/>
  <c r="BK8" i="10"/>
  <c r="BJ8" i="10"/>
  <c r="BI8" i="10"/>
  <c r="BM7" i="10"/>
  <c r="BL7" i="10"/>
  <c r="BK7" i="10"/>
  <c r="BJ7" i="10"/>
  <c r="BI7" i="10"/>
  <c r="BM6" i="10"/>
  <c r="BL6" i="10"/>
  <c r="BK6" i="10"/>
  <c r="BJ6" i="10"/>
  <c r="BI6" i="10"/>
  <c r="BI3" i="10"/>
  <c r="BM10" i="5"/>
  <c r="BL10" i="5"/>
  <c r="BK10" i="5"/>
  <c r="BJ10" i="5"/>
  <c r="BI10" i="5"/>
  <c r="BM8" i="5"/>
  <c r="BL8" i="5"/>
  <c r="BK8" i="5"/>
  <c r="BJ8" i="5"/>
  <c r="BI8" i="5"/>
  <c r="BM7" i="5"/>
  <c r="BL7" i="5"/>
  <c r="BK7" i="5"/>
  <c r="BJ7" i="5"/>
  <c r="BI7" i="5"/>
  <c r="BL6" i="5"/>
  <c r="BK6" i="5"/>
  <c r="BJ6" i="5"/>
  <c r="BI6" i="5"/>
  <c r="BI3" i="5"/>
  <c r="BM38" i="6"/>
  <c r="BL38" i="6"/>
  <c r="BK38" i="6"/>
  <c r="BJ38" i="6"/>
  <c r="BI38" i="6"/>
  <c r="BM37" i="6"/>
  <c r="BL37" i="6"/>
  <c r="BK37" i="6"/>
  <c r="BJ37" i="6"/>
  <c r="BI37" i="6"/>
  <c r="BM36" i="6"/>
  <c r="BL36" i="6"/>
  <c r="BK36" i="6"/>
  <c r="BJ36" i="6"/>
  <c r="BI36" i="6"/>
  <c r="BM35" i="6"/>
  <c r="BL35" i="6"/>
  <c r="BK35" i="6"/>
  <c r="BJ35" i="6"/>
  <c r="BI35" i="6"/>
  <c r="BM34" i="6"/>
  <c r="BL34" i="6"/>
  <c r="BK34" i="6"/>
  <c r="BJ34" i="6"/>
  <c r="BI34" i="6"/>
  <c r="BM33" i="6"/>
  <c r="BL33" i="6"/>
  <c r="BK33" i="6"/>
  <c r="BJ33" i="6"/>
  <c r="BI33" i="6"/>
  <c r="BM32" i="6"/>
  <c r="BL32" i="6"/>
  <c r="BK32" i="6"/>
  <c r="BJ32" i="6"/>
  <c r="BI32" i="6"/>
  <c r="BM31" i="6"/>
  <c r="BL31" i="6"/>
  <c r="BK31" i="6"/>
  <c r="BJ31" i="6"/>
  <c r="BI31" i="6"/>
  <c r="BM30" i="6"/>
  <c r="BL30" i="6"/>
  <c r="BK30" i="6"/>
  <c r="BJ30" i="6"/>
  <c r="BI30" i="6"/>
  <c r="BM29" i="6"/>
  <c r="BL29" i="6"/>
  <c r="BK29" i="6"/>
  <c r="BJ29" i="6"/>
  <c r="BI29" i="6"/>
  <c r="BM28" i="6"/>
  <c r="BL28" i="6"/>
  <c r="BK28" i="6"/>
  <c r="BJ28" i="6"/>
  <c r="BI28" i="6"/>
  <c r="BM27" i="6"/>
  <c r="BL27" i="6"/>
  <c r="BK27" i="6"/>
  <c r="BJ27" i="6"/>
  <c r="BI27" i="6"/>
  <c r="BM26" i="6"/>
  <c r="BL26" i="6"/>
  <c r="BK26" i="6"/>
  <c r="BJ26" i="6"/>
  <c r="BI26" i="6"/>
  <c r="BM25" i="6"/>
  <c r="BL25" i="6"/>
  <c r="BK25" i="6"/>
  <c r="BJ25" i="6"/>
  <c r="BI25" i="6"/>
  <c r="BM23" i="6"/>
  <c r="BL23" i="6"/>
  <c r="BK23" i="6"/>
  <c r="BJ23" i="6"/>
  <c r="BI23" i="6"/>
  <c r="BM22" i="6"/>
  <c r="BL22" i="6"/>
  <c r="BK22" i="6"/>
  <c r="BJ22" i="6"/>
  <c r="BI22" i="6"/>
  <c r="BM20" i="6"/>
  <c r="BL20" i="6"/>
  <c r="BK20" i="6"/>
  <c r="BJ20" i="6"/>
  <c r="BI20" i="6"/>
  <c r="BM19" i="6"/>
  <c r="BL19" i="6"/>
  <c r="BK19" i="6"/>
  <c r="BJ19" i="6"/>
  <c r="BI19" i="6"/>
  <c r="BM17" i="6"/>
  <c r="BL17" i="6"/>
  <c r="BK17" i="6"/>
  <c r="BJ17" i="6"/>
  <c r="BI17" i="6"/>
  <c r="BM16" i="6"/>
  <c r="BL16" i="6"/>
  <c r="BK16" i="6"/>
  <c r="BJ16" i="6"/>
  <c r="BI16" i="6"/>
  <c r="BM14" i="6"/>
  <c r="BL14" i="6"/>
  <c r="BK14" i="6"/>
  <c r="BJ14" i="6"/>
  <c r="BI14" i="6"/>
  <c r="BM13" i="6"/>
  <c r="BL13" i="6"/>
  <c r="BK13" i="6"/>
  <c r="BJ13" i="6"/>
  <c r="BI13" i="6"/>
  <c r="BM11" i="6"/>
  <c r="BL11" i="6"/>
  <c r="BK11" i="6"/>
  <c r="BJ11" i="6"/>
  <c r="BI11" i="6"/>
  <c r="BM10" i="6"/>
  <c r="BL10" i="6"/>
  <c r="BK10" i="6"/>
  <c r="BJ10" i="6"/>
  <c r="BI10" i="6"/>
  <c r="BM8" i="6"/>
  <c r="BL8" i="6"/>
  <c r="BK8" i="6"/>
  <c r="BJ8" i="6"/>
  <c r="BI8" i="6"/>
  <c r="BM7" i="6"/>
  <c r="BL7" i="6"/>
  <c r="BK7" i="6"/>
  <c r="BJ7" i="6"/>
  <c r="BI7" i="6"/>
  <c r="BM6" i="6"/>
  <c r="BL6" i="6"/>
  <c r="BK6" i="6"/>
  <c r="BJ6" i="6"/>
  <c r="BI6" i="6"/>
  <c r="BI3" i="6"/>
  <c r="BM19" i="7"/>
  <c r="BL19" i="7"/>
  <c r="BK19" i="7"/>
  <c r="BJ19" i="7"/>
  <c r="BI19" i="7"/>
  <c r="BM18" i="7"/>
  <c r="BL18" i="7"/>
  <c r="BK18" i="7"/>
  <c r="BJ18" i="7"/>
  <c r="BI18" i="7"/>
  <c r="BL17" i="7"/>
  <c r="BK17" i="7"/>
  <c r="BJ17" i="7"/>
  <c r="BI17" i="7"/>
  <c r="BM16" i="7"/>
  <c r="BL16" i="7"/>
  <c r="BK16" i="7"/>
  <c r="BJ16" i="7"/>
  <c r="BI16" i="7"/>
  <c r="BM15" i="7"/>
  <c r="BL15" i="7"/>
  <c r="BK15" i="7"/>
  <c r="BJ15" i="7"/>
  <c r="BI15" i="7"/>
  <c r="BL14" i="7"/>
  <c r="BK14" i="7"/>
  <c r="BJ14" i="7"/>
  <c r="BI14" i="7"/>
  <c r="BL13" i="7"/>
  <c r="BK13" i="7"/>
  <c r="BJ13" i="7"/>
  <c r="BI13" i="7"/>
  <c r="BM12" i="7"/>
  <c r="BL12" i="7"/>
  <c r="BK12" i="7"/>
  <c r="BJ12" i="7"/>
  <c r="BI12" i="7"/>
  <c r="BM11" i="7"/>
  <c r="BL11" i="7"/>
  <c r="BK11" i="7"/>
  <c r="BJ11" i="7"/>
  <c r="BI11" i="7"/>
  <c r="BM10" i="7"/>
  <c r="BL10" i="7"/>
  <c r="BK10" i="7"/>
  <c r="BJ10" i="7"/>
  <c r="BI10" i="7"/>
  <c r="BM9" i="7"/>
  <c r="BL9" i="7"/>
  <c r="BK9" i="7"/>
  <c r="BJ9" i="7"/>
  <c r="BI9" i="7"/>
  <c r="BM8" i="7"/>
  <c r="BL8" i="7"/>
  <c r="BK8" i="7"/>
  <c r="BJ8" i="7"/>
  <c r="BI8" i="7"/>
  <c r="BM7" i="7"/>
  <c r="BL7" i="7"/>
  <c r="BK7" i="7"/>
  <c r="BJ7" i="7"/>
  <c r="BI7" i="7"/>
  <c r="BM6" i="7"/>
  <c r="BL6" i="7"/>
  <c r="BK6" i="7"/>
  <c r="BJ6" i="7"/>
  <c r="BI6" i="7"/>
  <c r="BI3" i="7"/>
  <c r="BM19" i="8"/>
  <c r="BL19" i="8"/>
  <c r="BK19" i="8"/>
  <c r="BJ19" i="8"/>
  <c r="BI19" i="8"/>
  <c r="BM18" i="8"/>
  <c r="BL18" i="8"/>
  <c r="BK18" i="8"/>
  <c r="BJ18" i="8"/>
  <c r="BI18" i="8"/>
  <c r="BM17" i="8"/>
  <c r="BL17" i="8"/>
  <c r="BK17" i="8"/>
  <c r="BJ17" i="8"/>
  <c r="BI17" i="8"/>
  <c r="BM16" i="8"/>
  <c r="BL16" i="8"/>
  <c r="BK16" i="8"/>
  <c r="BJ16" i="8"/>
  <c r="BI16" i="8"/>
  <c r="BM14" i="8"/>
  <c r="BL14" i="8"/>
  <c r="BK14" i="8"/>
  <c r="BJ14" i="8"/>
  <c r="BI14" i="8"/>
  <c r="BM13" i="8"/>
  <c r="BL13" i="8"/>
  <c r="BK13" i="8"/>
  <c r="BJ13" i="8"/>
  <c r="BI13" i="8"/>
  <c r="BM12" i="8"/>
  <c r="BL12" i="8"/>
  <c r="BK12" i="8"/>
  <c r="BJ12" i="8"/>
  <c r="BI12" i="8"/>
  <c r="BI3" i="8"/>
  <c r="BM19" i="9"/>
  <c r="BL19" i="9"/>
  <c r="BK19" i="9"/>
  <c r="BJ19" i="9"/>
  <c r="BI19" i="9"/>
  <c r="BM18" i="9"/>
  <c r="BL18" i="9"/>
  <c r="BK18" i="9"/>
  <c r="BJ18" i="9"/>
  <c r="BI18" i="9"/>
  <c r="BM17" i="9"/>
  <c r="BL17" i="9"/>
  <c r="BK17" i="9"/>
  <c r="BJ17" i="9"/>
  <c r="BI17" i="9"/>
  <c r="BM15" i="9"/>
  <c r="BL15" i="9"/>
  <c r="BK15" i="9"/>
  <c r="BJ15" i="9"/>
  <c r="BI15" i="9"/>
  <c r="BM13" i="9"/>
  <c r="BL13" i="9"/>
  <c r="BK13" i="9"/>
  <c r="BJ13" i="9"/>
  <c r="BI13" i="9"/>
  <c r="BM12" i="9"/>
  <c r="BL12" i="9"/>
  <c r="BK12" i="9"/>
  <c r="BJ12" i="9"/>
  <c r="BI12" i="9"/>
  <c r="BM11" i="9"/>
  <c r="BL11" i="9"/>
  <c r="BK11" i="9"/>
  <c r="BJ11" i="9"/>
  <c r="BI11" i="9"/>
  <c r="BM10" i="9"/>
  <c r="BL10" i="9"/>
  <c r="BK10" i="9"/>
  <c r="BJ10" i="9"/>
  <c r="BI10" i="9"/>
  <c r="BM9" i="9"/>
  <c r="BL9" i="9"/>
  <c r="BK9" i="9"/>
  <c r="BJ9" i="9"/>
  <c r="BI9" i="9"/>
  <c r="BM8" i="9"/>
  <c r="BL8" i="9"/>
  <c r="BK8" i="9"/>
  <c r="BJ8" i="9"/>
  <c r="BI8" i="9"/>
  <c r="BM7" i="9"/>
  <c r="BL7" i="9"/>
  <c r="BK7" i="9"/>
  <c r="BJ7" i="9"/>
  <c r="BI7" i="9"/>
  <c r="BM6" i="9"/>
  <c r="BL6" i="9"/>
  <c r="BK6" i="9"/>
  <c r="BJ6" i="9"/>
  <c r="BI6" i="9"/>
  <c r="BI3" i="9"/>
  <c r="BL10" i="8" l="1"/>
  <c r="BL9" i="8"/>
  <c r="BL8" i="8"/>
  <c r="BL7" i="8"/>
  <c r="BL6" i="8"/>
  <c r="BK10" i="8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M14" i="7" l="1"/>
  <c r="BL14" i="9"/>
  <c r="BK14" i="9"/>
  <c r="BJ14" i="9"/>
  <c r="BI14" i="9"/>
  <c r="BM17" i="7" l="1"/>
  <c r="BM13" i="7"/>
  <c r="BM14" i="9"/>
  <c r="BM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I4" i="4" l="1"/>
  <c r="BI4" i="10"/>
  <c r="BI4" i="9"/>
  <c r="BI4" i="7"/>
  <c r="BJ4" i="4"/>
  <c r="BI4" i="5"/>
  <c r="BI4" i="6"/>
  <c r="BI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K4" i="4" l="1"/>
  <c r="BJ4" i="7"/>
  <c r="BJ4" i="9"/>
  <c r="BJ4" i="6"/>
  <c r="BJ4" i="8"/>
  <c r="BJ4" i="5"/>
  <c r="BJ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L4" i="4" l="1"/>
  <c r="BK4" i="5"/>
  <c r="BK4" i="6"/>
  <c r="BK4" i="8"/>
  <c r="BK4" i="10"/>
  <c r="BK4" i="9"/>
  <c r="BK4" i="7"/>
  <c r="W10" i="8"/>
  <c r="W9" i="8"/>
  <c r="W8" i="8"/>
  <c r="W7" i="8"/>
  <c r="W6" i="8"/>
  <c r="W6" i="5"/>
  <c r="W17" i="7"/>
  <c r="W14" i="9"/>
  <c r="BM4" i="4" l="1"/>
  <c r="BL4" i="7"/>
  <c r="BL4" i="10"/>
  <c r="BL4" i="9"/>
  <c r="BL4" i="6"/>
  <c r="BL4" i="8"/>
  <c r="BL4" i="5"/>
  <c r="W13" i="7"/>
  <c r="W14" i="7"/>
  <c r="V10" i="8"/>
  <c r="V9" i="8"/>
  <c r="V8" i="8"/>
  <c r="V7" i="8"/>
  <c r="V6" i="8"/>
  <c r="V6" i="5"/>
  <c r="V17" i="7"/>
  <c r="V14" i="9"/>
  <c r="BM4" i="10" l="1"/>
  <c r="BM4" i="9"/>
  <c r="BM4" i="7"/>
  <c r="BM4" i="5"/>
  <c r="BM4" i="6"/>
  <c r="BM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O6" i="10"/>
  <c r="BO38" i="6"/>
  <c r="BO34" i="6"/>
  <c r="BO31" i="6"/>
  <c r="BO29" i="6"/>
  <c r="BO27" i="6"/>
  <c r="BO25" i="6"/>
  <c r="BO19" i="6"/>
  <c r="BO13" i="6"/>
  <c r="BO12" i="7"/>
  <c r="BO11" i="7"/>
  <c r="BO9" i="7"/>
  <c r="BO7" i="7"/>
  <c r="BO14" i="8"/>
  <c r="BO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O14" i="7"/>
  <c r="BO15" i="7"/>
  <c r="BO16" i="7"/>
  <c r="BO17" i="7"/>
  <c r="BO17" i="9"/>
  <c r="BO19" i="9"/>
  <c r="BO15" i="9"/>
  <c r="BN8" i="5"/>
  <c r="BN6" i="10"/>
  <c r="BN7" i="10"/>
  <c r="BO7" i="10"/>
  <c r="BN8" i="10"/>
  <c r="BO8" i="10"/>
  <c r="BN9" i="10"/>
  <c r="BO9" i="10"/>
  <c r="BO10" i="10"/>
  <c r="BN10" i="10"/>
  <c r="BN11" i="10"/>
  <c r="BO11" i="10"/>
  <c r="BN12" i="10"/>
  <c r="BO12" i="10"/>
  <c r="BN13" i="10"/>
  <c r="BO13" i="10"/>
  <c r="BN14" i="8"/>
  <c r="BO13" i="8"/>
  <c r="BN13" i="8"/>
  <c r="BN12" i="8"/>
  <c r="BO13" i="7"/>
  <c r="BO18" i="7"/>
  <c r="BO19" i="7"/>
  <c r="BN10" i="7"/>
  <c r="BO10" i="7"/>
  <c r="BN11" i="7"/>
  <c r="BN12" i="7"/>
  <c r="BN19" i="7"/>
  <c r="BN18" i="7"/>
  <c r="BN17" i="7"/>
  <c r="BN16" i="7"/>
  <c r="BN15" i="7"/>
  <c r="BN14" i="7"/>
  <c r="BN13" i="7"/>
  <c r="BN9" i="7"/>
  <c r="BO8" i="7"/>
  <c r="BN8" i="7"/>
  <c r="BN7" i="7"/>
  <c r="BO6" i="7"/>
  <c r="BN6" i="7"/>
  <c r="BN38" i="6"/>
  <c r="BO37" i="6"/>
  <c r="BN37" i="6"/>
  <c r="BN34" i="6"/>
  <c r="BO32" i="6"/>
  <c r="BN32" i="6"/>
  <c r="BN31" i="6"/>
  <c r="BO30" i="6"/>
  <c r="BN30" i="6"/>
  <c r="BN29" i="6"/>
  <c r="BO28" i="6"/>
  <c r="BN28" i="6"/>
  <c r="BN27" i="6"/>
  <c r="BO26" i="6"/>
  <c r="BN26" i="6"/>
  <c r="BN25" i="6"/>
  <c r="BO22" i="6"/>
  <c r="BN22" i="6"/>
  <c r="BN19" i="6"/>
  <c r="BO16" i="6"/>
  <c r="BN16" i="6"/>
  <c r="BN13" i="6"/>
  <c r="BO10" i="6"/>
  <c r="BN10" i="6"/>
  <c r="BO7" i="6"/>
  <c r="BN7" i="6"/>
  <c r="BO6" i="6"/>
  <c r="BN6" i="6"/>
  <c r="D14" i="9"/>
  <c r="D12" i="9"/>
  <c r="D11" i="9"/>
  <c r="D6" i="9"/>
  <c r="BO10" i="9"/>
  <c r="BN10" i="9"/>
  <c r="BO9" i="9"/>
  <c r="BN9" i="9"/>
  <c r="BO8" i="9"/>
  <c r="BN8" i="9"/>
  <c r="BO7" i="9"/>
  <c r="BN7" i="9"/>
  <c r="BO6" i="9"/>
  <c r="BN6" i="9"/>
  <c r="D3" i="9"/>
  <c r="BN19" i="9"/>
  <c r="BO18" i="9"/>
  <c r="BN18" i="9"/>
  <c r="BN17" i="9"/>
  <c r="BO13" i="9"/>
  <c r="BN13" i="9"/>
  <c r="BN15" i="9"/>
  <c r="BO12" i="9"/>
  <c r="BN12" i="9"/>
  <c r="BO21" i="9"/>
  <c r="BO11" i="9"/>
  <c r="BN11" i="9"/>
  <c r="D3" i="5"/>
  <c r="D11" i="5"/>
  <c r="D10" i="5"/>
  <c r="BO6" i="5"/>
  <c r="BO7" i="5"/>
  <c r="BO8" i="5"/>
  <c r="BO10" i="5"/>
  <c r="BN10" i="5"/>
  <c r="BN7" i="5"/>
  <c r="BN6" i="5"/>
  <c r="BO15" i="5"/>
  <c r="G14" i="9" l="1"/>
  <c r="F13" i="7"/>
  <c r="J13" i="7"/>
  <c r="K13" i="7"/>
  <c r="G13" i="7"/>
  <c r="E13" i="7"/>
  <c r="H13" i="7"/>
  <c r="N6" i="7"/>
  <c r="BN14" i="9"/>
  <c r="F14" i="9"/>
  <c r="I13" i="7"/>
  <c r="K14" i="7"/>
  <c r="L13" i="7"/>
  <c r="M13" i="7"/>
  <c r="N13" i="7"/>
  <c r="N7" i="7"/>
  <c r="O13" i="7"/>
  <c r="I14" i="7"/>
  <c r="J14" i="7"/>
  <c r="R13" i="7"/>
  <c r="BO14" i="9"/>
  <c r="BN7" i="8" l="1"/>
  <c r="BO7" i="8"/>
  <c r="BM7" i="8"/>
  <c r="BN9" i="8" l="1"/>
  <c r="BO9" i="8"/>
  <c r="BM9" i="8"/>
  <c r="BO10" i="8" l="1"/>
  <c r="BN10" i="8"/>
  <c r="BM10" i="8"/>
  <c r="BO6" i="8" l="1"/>
  <c r="BN6" i="8"/>
  <c r="BM6" i="8"/>
  <c r="BO8" i="8"/>
  <c r="BN8" i="8"/>
  <c r="BM8" i="8"/>
</calcChain>
</file>

<file path=xl/sharedStrings.xml><?xml version="1.0" encoding="utf-8"?>
<sst xmlns="http://schemas.openxmlformats.org/spreadsheetml/2006/main" count="443" uniqueCount="222">
  <si>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</si>
  <si>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</si>
  <si>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</si>
  <si>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</si>
  <si>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</si>
  <si>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</si>
  <si>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</si>
  <si>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</si>
  <si>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</si>
  <si>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</si>
  <si>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</si>
  <si>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</si>
  <si>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</si>
  <si>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</si>
  <si>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</si>
  <si>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</si>
  <si>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</si>
  <si>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</si>
  <si>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</si>
  <si>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</si>
  <si>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</si>
  <si>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</si>
  <si>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</si>
  <si>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</si>
  <si>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</si>
  <si>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</si>
  <si>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</si>
  <si>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</si>
  <si>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</si>
  <si>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</si>
  <si>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</si>
  <si>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</si>
  <si>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</si>
  <si>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</si>
  <si>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</si>
  <si>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</si>
  <si>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</si>
  <si>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</si>
  <si>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</si>
  <si>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</si>
  <si>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</si>
  <si>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</si>
  <si>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</si>
  <si>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</si>
  <si>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</si>
  <si>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</si>
  <si>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</si>
  <si>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</si>
  <si>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</si>
  <si>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</si>
  <si>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</si>
  <si>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</si>
  <si>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</si>
  <si>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</si>
  <si>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</si>
  <si>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</si>
  <si>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</si>
  <si>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</si>
  <si>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</si>
  <si>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</si>
  <si>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</si>
  <si>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</si>
  <si>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</si>
  <si>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</si>
  <si>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</si>
  <si>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</si>
  <si>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</si>
  <si>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</si>
  <si>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</si>
  <si>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</si>
  <si>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</si>
  <si>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</si>
  <si>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</si>
  <si>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</si>
  <si>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</si>
  <si>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</si>
  <si>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</si>
  <si>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</si>
  <si>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</si>
  <si>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</si>
  <si>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</si>
  <si>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</si>
  <si>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</si>
  <si>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</si>
  <si>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</si>
  <si>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</si>
  <si>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</si>
  <si>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</si>
  <si>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</si>
  <si>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</si>
  <si>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</si>
  <si>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</si>
  <si>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</si>
  <si>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</si>
  <si>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</si>
  <si>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</si>
  <si>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</si>
  <si>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</si>
  <si>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</si>
  <si>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</si>
  <si>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</si>
  <si>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</si>
  <si>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</si>
  <si>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</si>
  <si>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</si>
  <si>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</si>
  <si>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</si>
  <si>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</si>
  <si>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</si>
  <si>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</si>
  <si>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</si>
  <si>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</si>
  <si>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</si>
  <si>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</si>
  <si>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</si>
  <si>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</si>
  <si>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</si>
  <si>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</si>
  <si>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</si>
  <si>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</si>
  <si>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</si>
  <si>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</si>
  <si>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</si>
  <si>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</si>
  <si>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</si>
  <si>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</si>
  <si>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</si>
  <si>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</si>
  <si>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</si>
  <si>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</si>
  <si>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</si>
  <si>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</si>
  <si>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</si>
  <si>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</si>
  <si>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</si>
  <si>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</si>
  <si>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</si>
  <si>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</si>
  <si>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</si>
  <si>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</si>
  <si>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</si>
  <si>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</si>
  <si>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</si>
  <si>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</si>
  <si>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</si>
  <si>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</si>
  <si>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</si>
  <si>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</si>
  <si>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</si>
  <si>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</si>
  <si>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</si>
  <si>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</si>
  <si>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</si>
  <si>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</si>
  <si>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</si>
  <si>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</si>
  <si>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</si>
  <si>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</si>
  <si>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</si>
  <si>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</si>
  <si>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</si>
  <si>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</si>
  <si>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</si>
  <si>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</si>
  <si>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</si>
  <si>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</si>
  <si>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</si>
  <si>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</si>
  <si>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</si>
  <si>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</si>
  <si>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</si>
  <si>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</si>
  <si>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</si>
  <si>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</si>
  <si>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</si>
  <si>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</si>
  <si>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</si>
  <si>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</si>
  <si>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</si>
  <si>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</si>
  <si>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</si>
  <si>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</si>
  <si>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</si>
  <si>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</si>
  <si>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</si>
  <si>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</si>
  <si>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</si>
  <si>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</si>
  <si>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</si>
  <si>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</si>
  <si>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</si>
  <si>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</si>
  <si>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</si>
  <si>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</si>
  <si>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</si>
  <si>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</si>
  <si>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</si>
  <si>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</si>
  <si>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</si>
  <si>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</si>
  <si>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</si>
  <si>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</si>
  <si>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</si>
  <si>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</si>
  <si>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</si>
  <si>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</si>
  <si>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</si>
  <si>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</si>
  <si>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</si>
  <si>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</si>
  <si>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 xml:space="preserve">   Semana 3*</t>
  </si>
  <si>
    <r>
      <t xml:space="preserve">   del cual  AFP</t>
    </r>
    <r>
      <rPr>
        <vertAlign val="superscript"/>
        <sz val="9"/>
        <rFont val="Arial"/>
        <family val="2"/>
      </rPr>
      <t>10</t>
    </r>
  </si>
  <si>
    <t>Colocación directa del TGN en el marco del la Ley de Pensiones.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</si>
  <si>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11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</si>
  <si>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12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</si>
  <si>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13</t>
    </r>
  </si>
  <si>
    <t>Esta información difiere de la publicada por la ASFI por razones metodológicas utilizadas en la generación de estadísticas monetarias de bancos centrales.</t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</si>
  <si>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8</t>
    </r>
  </si>
  <si>
    <r>
      <t xml:space="preserve">   d/c   con  AFP</t>
    </r>
    <r>
      <rPr>
        <vertAlign val="superscript"/>
        <sz val="9"/>
        <rFont val="Arial"/>
        <family val="2"/>
      </rPr>
      <t>10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</si>
  <si>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</si>
  <si>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12</t>
    </r>
  </si>
  <si>
    <r>
      <t>Índice de Inflación subyacente  (Base enero 1993 = 100)</t>
    </r>
    <r>
      <rPr>
        <vertAlign val="superscript"/>
        <sz val="8"/>
        <rFont val="Arial"/>
        <family val="2"/>
      </rPr>
      <t>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</si>
</sst>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174" fontId="1" fillId="2" borderId="1" xfId="0" applyNumberFormat="1" applyFont="1" applyFill="1" applyBorder="1" applyAlignment="1" applyProtection="1">
      <alignment horizontal="right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74" fontId="1" fillId="2" borderId="1" xfId="1" applyNumberFormat="1" applyFont="1" applyFill="1" applyBorder="1" applyAlignment="1">
      <alignment horizontal="right"/>
    </xf>
    <xf numFmtId="174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/>
    </xf>
    <xf numFmtId="171" fontId="44" fillId="0" borderId="17" xfId="0" applyNumberFormat="1" applyFont="1" applyFill="1" applyBorder="1" applyAlignment="1">
      <alignment horizontal="center" vertical="center"/>
    </xf>
    <xf numFmtId="3" fontId="3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6" fillId="2" borderId="10" xfId="0" applyNumberFormat="1" applyFont="1" applyFill="1" applyBorder="1" applyAlignment="1" applyProtection="1">
      <alignment horizontal="right" vertical="center" wrapText="1"/>
    </xf>
    <xf numFmtId="3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Alignment="1">
      <alignment horizontal="right" vertical="center" wrapText="1"/>
    </xf>
    <xf numFmtId="166" fontId="36" fillId="2" borderId="11" xfId="0" applyNumberFormat="1" applyFont="1" applyFill="1" applyBorder="1" applyAlignment="1">
      <alignment horizontal="right" vertical="center" wrapText="1"/>
    </xf>
    <xf numFmtId="174" fontId="36" fillId="2" borderId="10" xfId="0" applyNumberFormat="1" applyFont="1" applyFill="1" applyBorder="1" applyAlignment="1" applyProtection="1">
      <alignment horizontal="right"/>
      <protection locked="0"/>
    </xf>
    <xf numFmtId="3" fontId="36" fillId="2" borderId="10" xfId="0" applyNumberFormat="1" applyFont="1" applyFill="1" applyBorder="1"/>
    <xf numFmtId="3" fontId="36" fillId="2" borderId="10" xfId="0" applyNumberFormat="1" applyFont="1" applyFill="1" applyBorder="1" applyProtection="1">
      <protection locked="0"/>
    </xf>
    <xf numFmtId="166" fontId="36" fillId="2" borderId="10" xfId="0" applyNumberFormat="1" applyFont="1" applyFill="1" applyBorder="1" applyAlignment="1" applyProtection="1">
      <alignment horizontal="right"/>
      <protection locked="0"/>
    </xf>
    <xf numFmtId="166" fontId="36" fillId="2" borderId="10" xfId="0" applyNumberFormat="1" applyFont="1" applyFill="1" applyBorder="1" applyProtection="1">
      <protection locked="0"/>
    </xf>
    <xf numFmtId="166" fontId="36" fillId="7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Protection="1">
      <protection locked="0"/>
    </xf>
    <xf numFmtId="174" fontId="36" fillId="2" borderId="10" xfId="1" applyNumberFormat="1" applyFont="1" applyFill="1" applyBorder="1" applyAlignment="1">
      <alignment horizontal="right"/>
    </xf>
    <xf numFmtId="2" fontId="36" fillId="2" borderId="10" xfId="0" applyNumberFormat="1" applyFont="1" applyFill="1" applyBorder="1" applyProtection="1">
      <protection locked="0"/>
    </xf>
    <xf numFmtId="165" fontId="36" fillId="2" borderId="10" xfId="0" applyNumberFormat="1" applyFont="1" applyFill="1" applyBorder="1" applyAlignment="1" applyProtection="1">
      <alignment horizontal="right"/>
      <protection locked="0"/>
    </xf>
    <xf numFmtId="2" fontId="36" fillId="3" borderId="19" xfId="0" applyNumberFormat="1" applyFont="1" applyFill="1" applyBorder="1" applyAlignment="1" applyProtection="1">
      <alignment horizontal="right"/>
    </xf>
    <xf numFmtId="167" fontId="36" fillId="2" borderId="10" xfId="0" applyNumberFormat="1" applyFont="1" applyFill="1" applyBorder="1" applyProtection="1">
      <protection locked="0"/>
    </xf>
    <xf numFmtId="172" fontId="36" fillId="7" borderId="10" xfId="0" applyNumberFormat="1" applyFont="1" applyFill="1" applyBorder="1" applyAlignment="1" applyProtection="1">
      <alignment horizontal="right"/>
      <protection locked="0"/>
    </xf>
    <xf numFmtId="172" fontId="36" fillId="2" borderId="11" xfId="0" applyNumberFormat="1" applyFont="1" applyFill="1" applyBorder="1" applyAlignment="1" applyProtection="1">
      <alignment horizontal="right"/>
      <protection locked="0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10" fontId="36" fillId="2" borderId="10" xfId="0" applyNumberFormat="1" applyFont="1" applyFill="1" applyBorder="1" applyAlignment="1" applyProtection="1">
      <alignment horizontal="right"/>
    </xf>
    <xf numFmtId="10" fontId="36" fillId="2" borderId="11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/>
    <xf numFmtId="169" fontId="3" fillId="0" borderId="0" xfId="0" applyNumberFormat="1" applyFont="1" applyBorder="1"/>
    <xf numFmtId="0" fontId="1" fillId="0" borderId="0" xfId="0" applyFont="1"/>
    <xf numFmtId="166" fontId="1" fillId="0" borderId="0" xfId="0" applyNumberFormat="1" applyFont="1"/>
    <xf numFmtId="0" fontId="2" fillId="0" borderId="0" xfId="0" applyFont="1" applyAlignment="1">
      <alignment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T893"/>
  <sheetViews>
    <sheetView zoomScale="90" zoomScaleNormal="90" workbookViewId="0">
      <pane xSplit="40" ySplit="5" topLeftCell="BB104" activePane="bottomRight" state="frozen"/>
      <selection pane="topRight" activeCell="AO1" sqref="AO1"/>
      <selection pane="bottomLeft" activeCell="A6" sqref="A6"/>
      <selection pane="bottomRight" activeCell="BD119" sqref="BD119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7" width="8.85546875" style="265" customWidth="1"/>
    <col min="58" max="58" width="8.85546875" customWidth="1"/>
    <col min="59" max="59" width="8.85546875" style="734" customWidth="1"/>
    <col min="60" max="60" width="8.85546875" hidden="1" customWidth="1"/>
    <col min="61" max="61" width="8.140625" style="265" customWidth="1"/>
    <col min="62" max="63" width="9.7109375" style="265" customWidth="1"/>
    <col min="64" max="64" width="9.7109375" style="324" customWidth="1"/>
    <col min="65" max="65" width="9.7109375" style="265" customWidth="1"/>
    <col min="66" max="66" width="9" style="265" customWidth="1"/>
    <col min="67" max="67" width="9.85546875" style="265" customWidth="1"/>
    <col min="69" max="69" width="12.140625" bestFit="1" customWidth="1"/>
    <col min="70" max="70" width="14.85546875" customWidth="1"/>
  </cols>
  <sheetData>
    <row r="1" spans="1:7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90"/>
      <c r="BG1" s="572"/>
      <c r="BH1" s="491"/>
      <c r="BI1" s="404"/>
      <c r="BJ1" s="404"/>
      <c r="BK1" s="404"/>
      <c r="BL1" s="320"/>
      <c r="BM1" s="404"/>
      <c r="BN1" s="404"/>
      <c r="BO1" s="404"/>
    </row>
    <row r="2" spans="1:7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90"/>
      <c r="BG2" s="572"/>
      <c r="BH2" s="320"/>
      <c r="BI2" s="404"/>
      <c r="BJ2" s="404"/>
      <c r="BK2" s="404"/>
      <c r="BL2" s="320"/>
      <c r="BM2" s="404"/>
      <c r="BN2" s="404"/>
      <c r="BO2" s="404"/>
    </row>
    <row r="3" spans="1:72" ht="19.5" customHeight="1" thickBot="1" x14ac:dyDescent="0.3">
      <c r="C3" s="16"/>
      <c r="D3" s="746" t="s">
        <v>145</v>
      </c>
      <c r="E3" s="739" t="s">
        <v>125</v>
      </c>
      <c r="F3" s="739" t="s">
        <v>127</v>
      </c>
      <c r="G3" s="739" t="s">
        <v>128</v>
      </c>
      <c r="H3" s="739" t="s">
        <v>129</v>
      </c>
      <c r="I3" s="739" t="s">
        <v>130</v>
      </c>
      <c r="J3" s="739" t="s">
        <v>132</v>
      </c>
      <c r="K3" s="739" t="s">
        <v>134</v>
      </c>
      <c r="L3" s="737" t="s">
        <v>135</v>
      </c>
      <c r="M3" s="741" t="s">
        <v>136</v>
      </c>
      <c r="N3" s="737" t="s">
        <v>137</v>
      </c>
      <c r="O3" s="737" t="s">
        <v>138</v>
      </c>
      <c r="P3" s="741" t="s">
        <v>139</v>
      </c>
      <c r="Q3" s="737" t="s">
        <v>140</v>
      </c>
      <c r="R3" s="737" t="s">
        <v>141</v>
      </c>
      <c r="S3" s="737" t="s">
        <v>142</v>
      </c>
      <c r="T3" s="737" t="s">
        <v>143</v>
      </c>
      <c r="U3" s="737" t="s">
        <v>152</v>
      </c>
      <c r="V3" s="737" t="s">
        <v>153</v>
      </c>
      <c r="W3" s="737" t="s">
        <v>154</v>
      </c>
      <c r="X3" s="737" t="s">
        <v>155</v>
      </c>
      <c r="Y3" s="737" t="s">
        <v>159</v>
      </c>
      <c r="Z3" s="737" t="s">
        <v>161</v>
      </c>
      <c r="AA3" s="737" t="s">
        <v>162</v>
      </c>
      <c r="AB3" s="737" t="s">
        <v>163</v>
      </c>
      <c r="AC3" s="737" t="s">
        <v>164</v>
      </c>
      <c r="AD3" s="737" t="s">
        <v>165</v>
      </c>
      <c r="AE3" s="737" t="s">
        <v>166</v>
      </c>
      <c r="AF3" s="737" t="s">
        <v>167</v>
      </c>
      <c r="AG3" s="737" t="s">
        <v>168</v>
      </c>
      <c r="AH3" s="737" t="s">
        <v>169</v>
      </c>
      <c r="AI3" s="737" t="s">
        <v>170</v>
      </c>
      <c r="AJ3" s="737" t="s">
        <v>171</v>
      </c>
      <c r="AK3" s="737" t="s">
        <v>172</v>
      </c>
      <c r="AL3" s="737" t="s">
        <v>174</v>
      </c>
      <c r="AM3" s="737" t="s">
        <v>175</v>
      </c>
      <c r="AN3" s="737" t="s">
        <v>176</v>
      </c>
      <c r="AO3" s="737" t="s">
        <v>177</v>
      </c>
      <c r="AP3" s="737" t="s">
        <v>178</v>
      </c>
      <c r="AQ3" s="737" t="s">
        <v>179</v>
      </c>
      <c r="AR3" s="737" t="s">
        <v>180</v>
      </c>
      <c r="AS3" s="737" t="s">
        <v>182</v>
      </c>
      <c r="AT3" s="737" t="s">
        <v>183</v>
      </c>
      <c r="AU3" s="737" t="s">
        <v>184</v>
      </c>
      <c r="AV3" s="741" t="s">
        <v>187</v>
      </c>
      <c r="AW3" s="737" t="s">
        <v>189</v>
      </c>
      <c r="AX3" s="737" t="s">
        <v>190</v>
      </c>
      <c r="AY3" s="737" t="s">
        <v>192</v>
      </c>
      <c r="AZ3" s="737" t="s">
        <v>193</v>
      </c>
      <c r="BA3" s="737" t="s">
        <v>194</v>
      </c>
      <c r="BB3" s="737" t="s">
        <v>205</v>
      </c>
      <c r="BC3" s="737" t="s">
        <v>206</v>
      </c>
      <c r="BD3" s="737" t="s">
        <v>207</v>
      </c>
      <c r="BE3" s="737" t="s">
        <v>209</v>
      </c>
      <c r="BF3" s="665" t="s">
        <v>188</v>
      </c>
      <c r="BG3" s="720" t="s">
        <v>185</v>
      </c>
      <c r="BH3" s="694" t="s">
        <v>186</v>
      </c>
      <c r="BI3" s="751" t="s">
        <v>210</v>
      </c>
      <c r="BJ3" s="751"/>
      <c r="BK3" s="751"/>
      <c r="BL3" s="751"/>
      <c r="BM3" s="751"/>
      <c r="BN3" s="749" t="s">
        <v>173</v>
      </c>
      <c r="BO3" s="750"/>
    </row>
    <row r="4" spans="1:72" ht="16.5" customHeight="1" x14ac:dyDescent="0.2">
      <c r="C4" s="24"/>
      <c r="D4" s="747"/>
      <c r="E4" s="740"/>
      <c r="F4" s="740"/>
      <c r="G4" s="740"/>
      <c r="H4" s="740"/>
      <c r="I4" s="740"/>
      <c r="J4" s="740"/>
      <c r="K4" s="740"/>
      <c r="L4" s="738"/>
      <c r="M4" s="742"/>
      <c r="N4" s="738"/>
      <c r="O4" s="738"/>
      <c r="P4" s="742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42"/>
      <c r="AW4" s="738"/>
      <c r="AX4" s="738"/>
      <c r="AY4" s="738"/>
      <c r="AZ4" s="738"/>
      <c r="BA4" s="738"/>
      <c r="BB4" s="738"/>
      <c r="BC4" s="738"/>
      <c r="BD4" s="738"/>
      <c r="BE4" s="738"/>
      <c r="BF4" s="666">
        <v>41397</v>
      </c>
      <c r="BG4" s="721">
        <v>41404</v>
      </c>
      <c r="BH4" s="695">
        <v>41411</v>
      </c>
      <c r="BI4" s="617">
        <v>41407</v>
      </c>
      <c r="BJ4" s="506">
        <v>41408</v>
      </c>
      <c r="BK4" s="506">
        <v>41409</v>
      </c>
      <c r="BL4" s="506">
        <v>41410</v>
      </c>
      <c r="BM4" s="640">
        <v>41411</v>
      </c>
      <c r="BN4" s="505" t="s">
        <v>25</v>
      </c>
      <c r="BO4" s="405" t="s">
        <v>103</v>
      </c>
    </row>
    <row r="5" spans="1:7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7"/>
      <c r="AV5" s="507"/>
      <c r="AW5" s="477"/>
      <c r="AX5" s="477"/>
      <c r="AY5" s="477"/>
      <c r="AZ5" s="477"/>
      <c r="BA5" s="477"/>
      <c r="BB5" s="477"/>
      <c r="BC5" s="477"/>
      <c r="BD5" s="477"/>
      <c r="BE5" s="477"/>
      <c r="BF5" s="628"/>
      <c r="BG5" s="722"/>
      <c r="BH5" s="628"/>
      <c r="BI5" s="577"/>
      <c r="BJ5" s="414"/>
      <c r="BK5" s="414"/>
      <c r="BL5" s="470"/>
      <c r="BM5" s="415"/>
      <c r="BN5" s="406"/>
      <c r="BO5" s="270"/>
    </row>
    <row r="6" spans="1:72" ht="13.5" x14ac:dyDescent="0.2">
      <c r="C6" s="77" t="s">
        <v>107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78"/>
      <c r="AV6" s="508"/>
      <c r="AW6" s="478"/>
      <c r="AX6" s="478"/>
      <c r="AY6" s="478"/>
      <c r="AZ6" s="478"/>
      <c r="BA6" s="478"/>
      <c r="BB6" s="478"/>
      <c r="BC6" s="478"/>
      <c r="BD6" s="478"/>
      <c r="BE6" s="478"/>
      <c r="BF6" s="321"/>
      <c r="BG6" s="723"/>
      <c r="BH6" s="321"/>
      <c r="BI6" s="669"/>
      <c r="BJ6" s="670"/>
      <c r="BK6" s="670"/>
      <c r="BL6" s="670"/>
      <c r="BM6" s="671"/>
      <c r="BN6" s="397"/>
      <c r="BO6" s="398"/>
    </row>
    <row r="7" spans="1:72" ht="12.75" customHeight="1" x14ac:dyDescent="0.2">
      <c r="C7" s="77"/>
      <c r="D7" s="30" t="s">
        <v>115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79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336">
        <v>14206.01689101</v>
      </c>
      <c r="BF7" s="479">
        <v>14154.39330564</v>
      </c>
      <c r="BG7" s="479">
        <v>14262.071123660002</v>
      </c>
      <c r="BH7" s="696">
        <v>14087.76067849</v>
      </c>
      <c r="BI7" s="626">
        <v>14218.276886899999</v>
      </c>
      <c r="BJ7" s="494">
        <v>14165.54658665</v>
      </c>
      <c r="BK7" s="494">
        <v>14153.307702840002</v>
      </c>
      <c r="BL7" s="494">
        <v>14112.280858589998</v>
      </c>
      <c r="BM7" s="494">
        <v>14089.163646820001</v>
      </c>
      <c r="BN7" s="423">
        <v>-172.90747684000053</v>
      </c>
      <c r="BO7" s="594">
        <v>-1.2123588175994793E-2</v>
      </c>
      <c r="BP7" s="574"/>
      <c r="BQ7" s="536"/>
      <c r="BR7" s="537"/>
      <c r="BS7" s="385"/>
      <c r="BT7" s="395"/>
    </row>
    <row r="8" spans="1:72" ht="12.75" customHeight="1" x14ac:dyDescent="0.2">
      <c r="C8" s="77"/>
      <c r="D8" s="148" t="s">
        <v>116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79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336">
        <v>11919.874077429999</v>
      </c>
      <c r="BF8" s="479">
        <v>11874.72355914</v>
      </c>
      <c r="BG8" s="479">
        <v>11998.645967610002</v>
      </c>
      <c r="BH8" s="696">
        <v>11917.83161895</v>
      </c>
      <c r="BI8" s="626">
        <v>11969.194762179999</v>
      </c>
      <c r="BJ8" s="494">
        <v>11937.039193569999</v>
      </c>
      <c r="BK8" s="494">
        <v>11934.244091549999</v>
      </c>
      <c r="BL8" s="494">
        <v>11938.619370159999</v>
      </c>
      <c r="BM8" s="494">
        <v>11924.69100149</v>
      </c>
      <c r="BN8" s="423">
        <v>-73.9549661200017</v>
      </c>
      <c r="BO8" s="594">
        <v>-6.1636093205550413E-3</v>
      </c>
      <c r="BP8" s="574"/>
      <c r="BQ8" s="536"/>
      <c r="BR8" s="537"/>
      <c r="BS8" s="385"/>
      <c r="BT8" s="395"/>
    </row>
    <row r="9" spans="1:72" ht="12.75" customHeight="1" x14ac:dyDescent="0.2">
      <c r="C9" s="77"/>
      <c r="D9" s="148" t="s">
        <v>117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79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336">
        <v>249.70408248000001</v>
      </c>
      <c r="BF9" s="479">
        <v>250.51008049000001</v>
      </c>
      <c r="BG9" s="479">
        <v>250.07085739999999</v>
      </c>
      <c r="BH9" s="696">
        <v>248.93718580999999</v>
      </c>
      <c r="BI9" s="626">
        <v>248.10076657000002</v>
      </c>
      <c r="BJ9" s="494">
        <v>247.94362247000001</v>
      </c>
      <c r="BK9" s="494">
        <v>247.60948446999998</v>
      </c>
      <c r="BL9" s="494">
        <v>246.52601723000001</v>
      </c>
      <c r="BM9" s="494">
        <v>246.61368710000002</v>
      </c>
      <c r="BN9" s="423">
        <v>-3.4571702999999729</v>
      </c>
      <c r="BO9" s="594">
        <v>-1.3824762852994388E-2</v>
      </c>
      <c r="BP9" s="574"/>
      <c r="BQ9" s="536"/>
      <c r="BR9" s="537"/>
      <c r="BS9" s="385"/>
      <c r="BT9" s="395"/>
    </row>
    <row r="10" spans="1:72" ht="12.75" customHeight="1" x14ac:dyDescent="0.2">
      <c r="C10" s="77"/>
      <c r="D10" s="148" t="s">
        <v>118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79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336">
        <v>2023.0442261000001</v>
      </c>
      <c r="BF10" s="479">
        <v>2015.7218510100001</v>
      </c>
      <c r="BG10" s="479">
        <v>1999.9372511499998</v>
      </c>
      <c r="BH10" s="696">
        <v>1907.63766123</v>
      </c>
      <c r="BI10" s="626">
        <v>1987.6700119</v>
      </c>
      <c r="BJ10" s="494">
        <v>1967.2608556099999</v>
      </c>
      <c r="BK10" s="494">
        <v>1958.1691393200001</v>
      </c>
      <c r="BL10" s="494">
        <v>1913.9086149500001</v>
      </c>
      <c r="BM10" s="494">
        <v>1904.6273982299999</v>
      </c>
      <c r="BN10" s="423">
        <v>-95.309852919999912</v>
      </c>
      <c r="BO10" s="594">
        <v>-4.7656421652826908E-2</v>
      </c>
      <c r="BP10" s="574"/>
      <c r="BQ10" s="536"/>
      <c r="BR10" s="537"/>
      <c r="BS10" s="385"/>
      <c r="BT10" s="395"/>
    </row>
    <row r="11" spans="1:72" x14ac:dyDescent="0.2">
      <c r="C11" s="77"/>
      <c r="D11" s="148" t="s">
        <v>119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79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336">
        <v>13.437815000000001</v>
      </c>
      <c r="BF11" s="479">
        <v>13.437815000000001</v>
      </c>
      <c r="BG11" s="479">
        <v>13.417047500000001</v>
      </c>
      <c r="BH11" s="696">
        <v>13.3300725</v>
      </c>
      <c r="BI11" s="626">
        <v>13.31134625</v>
      </c>
      <c r="BJ11" s="494">
        <v>13.302915</v>
      </c>
      <c r="BK11" s="494">
        <v>13.2849875</v>
      </c>
      <c r="BL11" s="494">
        <v>13.226856250000001</v>
      </c>
      <c r="BM11" s="494">
        <v>13.23156</v>
      </c>
      <c r="BN11" s="423">
        <v>-0.18548750000000069</v>
      </c>
      <c r="BO11" s="594">
        <v>-1.382476286232126E-2</v>
      </c>
      <c r="BP11" s="574"/>
      <c r="BQ11" s="536"/>
      <c r="BR11" s="537"/>
      <c r="BS11" s="385"/>
      <c r="BT11" s="395"/>
    </row>
    <row r="12" spans="1:72" x14ac:dyDescent="0.2">
      <c r="C12" s="26"/>
      <c r="D12" s="210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0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335">
        <v>14206.26248781</v>
      </c>
      <c r="BF12" s="480">
        <v>14154.145944300002</v>
      </c>
      <c r="BG12" s="480">
        <v>14262.192655160003</v>
      </c>
      <c r="BH12" s="697">
        <v>14087.790367729998</v>
      </c>
      <c r="BI12" s="623">
        <v>14218.40093724</v>
      </c>
      <c r="BJ12" s="495">
        <v>14165.630053739998</v>
      </c>
      <c r="BK12" s="495">
        <v>14153.530459590003</v>
      </c>
      <c r="BL12" s="495">
        <v>14112.135137969997</v>
      </c>
      <c r="BM12" s="495">
        <v>14089.279547270002</v>
      </c>
      <c r="BN12" s="423">
        <v>-172.9131078900009</v>
      </c>
      <c r="BO12" s="594">
        <v>-1.2123879691629424E-2</v>
      </c>
      <c r="BP12" s="574"/>
      <c r="BQ12" s="536"/>
      <c r="BR12" s="537"/>
      <c r="BS12" s="385"/>
      <c r="BT12" s="395"/>
    </row>
    <row r="13" spans="1:72" x14ac:dyDescent="0.2">
      <c r="C13" s="26"/>
      <c r="D13" s="210" t="s">
        <v>157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3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1351.963615799735</v>
      </c>
      <c r="BE13" s="337">
        <v>1421.8442891073148</v>
      </c>
      <c r="BF13" s="473">
        <v>1450.1761772647492</v>
      </c>
      <c r="BG13" s="473">
        <v>1523.8710311990983</v>
      </c>
      <c r="BH13" s="698">
        <v>1381.286025648131</v>
      </c>
      <c r="BI13" s="576">
        <v>1510.6622418900602</v>
      </c>
      <c r="BJ13" s="498">
        <v>1537.4931956611972</v>
      </c>
      <c r="BK13" s="498">
        <v>1529.6957629673195</v>
      </c>
      <c r="BL13" s="498">
        <v>1532.4342147690688</v>
      </c>
      <c r="BM13" s="498">
        <v>1533.1681996378734</v>
      </c>
      <c r="BN13" s="423">
        <v>9.2971684387750884</v>
      </c>
      <c r="BO13" s="594">
        <v>6.1010205249845129E-3</v>
      </c>
      <c r="BP13" s="574"/>
      <c r="BQ13" s="536"/>
      <c r="BR13" s="537"/>
      <c r="BS13" s="385"/>
      <c r="BT13" s="395"/>
    </row>
    <row r="14" spans="1:72" ht="12.75" customHeight="1" x14ac:dyDescent="0.2">
      <c r="C14" s="26"/>
      <c r="D14" s="210" t="s">
        <v>156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3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193.34975684839648</v>
      </c>
      <c r="BE14" s="337">
        <v>186.45306497084545</v>
      </c>
      <c r="BF14" s="473">
        <v>187.96103453206996</v>
      </c>
      <c r="BG14" s="473">
        <v>188.29380421282795</v>
      </c>
      <c r="BH14" s="698">
        <v>189.85832156413991</v>
      </c>
      <c r="BI14" s="576">
        <v>189.00536663848393</v>
      </c>
      <c r="BJ14" s="498">
        <v>187.87537949125368</v>
      </c>
      <c r="BK14" s="498">
        <v>188.12515120262387</v>
      </c>
      <c r="BL14" s="498">
        <v>187.92136453061221</v>
      </c>
      <c r="BM14" s="498">
        <v>188.29742820991251</v>
      </c>
      <c r="BN14" s="423">
        <v>3.6239970845599601E-3</v>
      </c>
      <c r="BO14" s="594">
        <v>1.9246502027669976E-5</v>
      </c>
      <c r="BP14" s="574"/>
      <c r="BQ14" s="536"/>
      <c r="BR14" s="537"/>
      <c r="BS14" s="385"/>
      <c r="BT14" s="395"/>
    </row>
    <row r="15" spans="1:72" x14ac:dyDescent="0.2">
      <c r="C15" s="26"/>
      <c r="D15" s="210" t="s">
        <v>158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15732.99030341813</v>
      </c>
      <c r="BE15" s="337">
        <v>15814.55984188816</v>
      </c>
      <c r="BF15" s="473">
        <v>15792.283156096822</v>
      </c>
      <c r="BG15" s="498">
        <v>15974.357490571929</v>
      </c>
      <c r="BH15" s="698">
        <v>15658.934714942268</v>
      </c>
      <c r="BI15" s="576">
        <v>15918.068545768545</v>
      </c>
      <c r="BJ15" s="498">
        <v>15890.99862889245</v>
      </c>
      <c r="BK15" s="498">
        <v>15871.351373759948</v>
      </c>
      <c r="BL15" s="498">
        <v>15832.490717269678</v>
      </c>
      <c r="BM15" s="535">
        <v>15810.745175117789</v>
      </c>
      <c r="BN15" s="423">
        <v>-163.61231545414012</v>
      </c>
      <c r="BO15" s="594">
        <v>-1.0242184422797895E-2</v>
      </c>
      <c r="BP15" s="574"/>
      <c r="BQ15" s="536"/>
      <c r="BR15" s="537"/>
      <c r="BS15" s="385"/>
      <c r="BT15" s="395"/>
    </row>
    <row r="16" spans="1:72" ht="12.75" customHeight="1" x14ac:dyDescent="0.2">
      <c r="C16" s="26"/>
      <c r="D16" s="211" t="s">
        <v>146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1">
        <v>2</v>
      </c>
      <c r="AV16" s="512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481">
        <v>0.4</v>
      </c>
      <c r="BG16" s="496">
        <v>1</v>
      </c>
      <c r="BH16" s="699">
        <v>3</v>
      </c>
      <c r="BI16" s="619">
        <v>0</v>
      </c>
      <c r="BJ16" s="496">
        <v>0</v>
      </c>
      <c r="BK16" s="496">
        <v>2</v>
      </c>
      <c r="BL16" s="496">
        <v>0</v>
      </c>
      <c r="BM16" s="620">
        <v>0</v>
      </c>
      <c r="BN16" s="423">
        <v>1</v>
      </c>
      <c r="BO16" s="594">
        <v>1</v>
      </c>
      <c r="BP16" s="574"/>
      <c r="BQ16" s="536"/>
      <c r="BR16" s="537"/>
      <c r="BS16" s="385"/>
      <c r="BT16" s="395"/>
    </row>
    <row r="17" spans="1:72" ht="12.75" customHeight="1" x14ac:dyDescent="0.2">
      <c r="C17" s="26"/>
      <c r="D17" s="211" t="s">
        <v>195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1"/>
      <c r="AV17" s="512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481">
        <v>2.1</v>
      </c>
      <c r="BG17" s="496">
        <v>24.8</v>
      </c>
      <c r="BH17" s="699">
        <v>10.899999999999999</v>
      </c>
      <c r="BI17" s="619">
        <v>5.4</v>
      </c>
      <c r="BJ17" s="496">
        <v>4.7</v>
      </c>
      <c r="BK17" s="496">
        <v>0.5</v>
      </c>
      <c r="BL17" s="496">
        <v>2.8</v>
      </c>
      <c r="BM17" s="620">
        <v>1.9</v>
      </c>
      <c r="BN17" s="423">
        <v>-9.4999999999999982</v>
      </c>
      <c r="BO17" s="594">
        <v>-0.38306451612903225</v>
      </c>
      <c r="BP17" s="574"/>
      <c r="BQ17" s="536"/>
      <c r="BR17" s="537"/>
      <c r="BS17" s="385"/>
      <c r="BT17" s="395"/>
    </row>
    <row r="18" spans="1:72" ht="12.75" customHeight="1" x14ac:dyDescent="0.2">
      <c r="C18" s="26"/>
      <c r="D18" s="210" t="s">
        <v>67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1">
        <v>0</v>
      </c>
      <c r="AV18" s="512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481">
        <v>0</v>
      </c>
      <c r="BG18" s="496">
        <v>0</v>
      </c>
      <c r="BH18" s="699">
        <v>0</v>
      </c>
      <c r="BI18" s="619">
        <v>0</v>
      </c>
      <c r="BJ18" s="496">
        <v>0</v>
      </c>
      <c r="BK18" s="496">
        <v>0</v>
      </c>
      <c r="BL18" s="496">
        <v>0</v>
      </c>
      <c r="BM18" s="620">
        <v>0</v>
      </c>
      <c r="BN18" s="423"/>
      <c r="BO18" s="594"/>
      <c r="BP18" s="574"/>
      <c r="BQ18" s="536"/>
      <c r="BR18" s="537"/>
      <c r="BS18" s="385"/>
    </row>
    <row r="19" spans="1:72" ht="12.75" customHeight="1" x14ac:dyDescent="0.2">
      <c r="C19" s="26"/>
      <c r="D19" s="210" t="s">
        <v>58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1">
        <v>0</v>
      </c>
      <c r="AV19" s="512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481">
        <v>0</v>
      </c>
      <c r="BG19" s="496">
        <v>0</v>
      </c>
      <c r="BH19" s="699">
        <v>0</v>
      </c>
      <c r="BI19" s="619">
        <v>0</v>
      </c>
      <c r="BJ19" s="496">
        <v>0</v>
      </c>
      <c r="BK19" s="496">
        <v>0</v>
      </c>
      <c r="BL19" s="496">
        <v>0</v>
      </c>
      <c r="BM19" s="620">
        <v>0</v>
      </c>
      <c r="BN19" s="423" t="s">
        <v>3</v>
      </c>
      <c r="BO19" s="594" t="s">
        <v>3</v>
      </c>
      <c r="BP19" s="574"/>
      <c r="BQ19" s="536"/>
      <c r="BR19" s="537"/>
      <c r="BS19" s="385"/>
    </row>
    <row r="20" spans="1:72" ht="13.5" customHeight="1" thickBot="1" x14ac:dyDescent="0.25">
      <c r="C20" s="26"/>
      <c r="D20" s="210" t="s">
        <v>59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2">
        <v>0</v>
      </c>
      <c r="AV20" s="513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482">
        <v>0</v>
      </c>
      <c r="BG20" s="497">
        <v>0</v>
      </c>
      <c r="BH20" s="700">
        <v>0</v>
      </c>
      <c r="BI20" s="621">
        <v>0</v>
      </c>
      <c r="BJ20" s="497">
        <v>0</v>
      </c>
      <c r="BK20" s="497">
        <v>0</v>
      </c>
      <c r="BL20" s="497">
        <v>0</v>
      </c>
      <c r="BM20" s="622">
        <v>0</v>
      </c>
      <c r="BN20" s="423" t="s">
        <v>3</v>
      </c>
      <c r="BO20" s="594" t="s">
        <v>3</v>
      </c>
      <c r="BP20" s="574"/>
      <c r="BQ20" s="536"/>
      <c r="BR20" s="537"/>
      <c r="BS20" s="385"/>
    </row>
    <row r="21" spans="1:72" x14ac:dyDescent="0.2">
      <c r="A21" s="3"/>
      <c r="B21" s="3"/>
      <c r="C21" s="76" t="s">
        <v>79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2"/>
      <c r="AC21" s="255"/>
      <c r="AD21" s="382"/>
      <c r="AE21" s="382"/>
      <c r="AF21" s="382"/>
      <c r="AG21" s="387"/>
      <c r="AH21" s="332"/>
      <c r="AI21" s="255"/>
      <c r="AJ21" s="255"/>
      <c r="AK21" s="403"/>
      <c r="AL21" s="403"/>
      <c r="AM21" s="403"/>
      <c r="AN21" s="382"/>
      <c r="AO21" s="255"/>
      <c r="AP21" s="332"/>
      <c r="AQ21" s="332"/>
      <c r="AR21" s="255"/>
      <c r="AS21" s="255"/>
      <c r="AT21" s="255"/>
      <c r="AU21" s="255"/>
      <c r="AV21" s="514"/>
      <c r="AW21" s="382"/>
      <c r="AX21" s="382"/>
      <c r="AY21" s="382"/>
      <c r="AZ21" s="382"/>
      <c r="BA21" s="382"/>
      <c r="BB21" s="382"/>
      <c r="BC21" s="382"/>
      <c r="BD21" s="382"/>
      <c r="BE21" s="382"/>
      <c r="BF21" s="648"/>
      <c r="BG21" s="724"/>
      <c r="BH21" s="255"/>
      <c r="BI21" s="578"/>
      <c r="BJ21" s="433"/>
      <c r="BK21" s="434"/>
      <c r="BL21" s="432"/>
      <c r="BM21" s="579"/>
      <c r="BN21" s="424"/>
      <c r="BO21" s="595" t="s">
        <v>3</v>
      </c>
      <c r="BP21" s="574"/>
      <c r="BQ21" s="536"/>
      <c r="BR21" s="537"/>
      <c r="BS21" s="385"/>
    </row>
    <row r="22" spans="1:72" x14ac:dyDescent="0.2">
      <c r="A22" s="3"/>
      <c r="B22" s="743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0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335">
        <v>41892.660601382173</v>
      </c>
      <c r="BF22" s="480">
        <v>41610.703926535207</v>
      </c>
      <c r="BG22" s="495">
        <v>42487.752415967676</v>
      </c>
      <c r="BH22" s="697">
        <v>44112.544635819766</v>
      </c>
      <c r="BI22" s="623">
        <v>42424.860600130298</v>
      </c>
      <c r="BJ22" s="495">
        <v>42197.165977139113</v>
      </c>
      <c r="BK22" s="495">
        <v>42138.007980908122</v>
      </c>
      <c r="BL22" s="495">
        <v>42001.505152055921</v>
      </c>
      <c r="BM22" s="618">
        <v>41854.204230592339</v>
      </c>
      <c r="BN22" s="423">
        <v>-633.5481853753372</v>
      </c>
      <c r="BO22" s="594">
        <v>-1.491131324558459E-2</v>
      </c>
      <c r="BP22" s="574"/>
      <c r="BQ22" s="536"/>
      <c r="BR22" s="537"/>
      <c r="BS22" s="385"/>
      <c r="BT22" s="395"/>
    </row>
    <row r="23" spans="1:72" x14ac:dyDescent="0.2">
      <c r="A23" s="3"/>
      <c r="B23" s="743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0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335">
        <v>30829.345512419997</v>
      </c>
      <c r="BF23" s="480">
        <v>31088.790130229998</v>
      </c>
      <c r="BG23" s="495">
        <v>31380.699982950002</v>
      </c>
      <c r="BH23" s="697">
        <v>31072.803242459999</v>
      </c>
      <c r="BI23" s="623">
        <v>31401.030583009997</v>
      </c>
      <c r="BJ23" s="495">
        <v>31444.985159020001</v>
      </c>
      <c r="BK23" s="495">
        <v>31416.801290990003</v>
      </c>
      <c r="BL23" s="495">
        <v>31405.164360269999</v>
      </c>
      <c r="BM23" s="618">
        <v>31527.940513220001</v>
      </c>
      <c r="BN23" s="423">
        <v>147.240530269999</v>
      </c>
      <c r="BO23" s="594">
        <v>4.6920728457300331E-3</v>
      </c>
      <c r="BP23" s="574"/>
      <c r="BQ23" s="536"/>
      <c r="BR23" s="537"/>
      <c r="BS23" s="385"/>
      <c r="BT23" s="395"/>
    </row>
    <row r="24" spans="1:72" x14ac:dyDescent="0.2">
      <c r="A24" s="3"/>
      <c r="B24" s="743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0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335">
        <v>-66625.615153915016</v>
      </c>
      <c r="BF24" s="480">
        <v>-66008.651047513078</v>
      </c>
      <c r="BG24" s="495">
        <v>-66457.941631246678</v>
      </c>
      <c r="BH24" s="697">
        <v>-65569.438679935847</v>
      </c>
      <c r="BI24" s="623">
        <v>-66137.199846381904</v>
      </c>
      <c r="BJ24" s="495">
        <v>-65731.237009533404</v>
      </c>
      <c r="BK24" s="495">
        <v>-65676.41766155565</v>
      </c>
      <c r="BL24" s="495">
        <v>-65404.08268597626</v>
      </c>
      <c r="BM24" s="618">
        <v>-65124.517180746305</v>
      </c>
      <c r="BN24" s="423">
        <v>1333.4244505003735</v>
      </c>
      <c r="BO24" s="594">
        <v>-2.0064185224079156E-2</v>
      </c>
      <c r="BP24" s="574"/>
      <c r="BQ24" s="536"/>
      <c r="BR24" s="537"/>
      <c r="BS24" s="385"/>
      <c r="BT24" s="395"/>
    </row>
    <row r="25" spans="1:72" x14ac:dyDescent="0.2">
      <c r="A25" s="3"/>
      <c r="B25" s="743"/>
      <c r="C25" s="18"/>
      <c r="D25" s="23" t="s">
        <v>133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0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335">
        <v>-36347.891468227179</v>
      </c>
      <c r="BF25" s="480">
        <v>-36284.235388359433</v>
      </c>
      <c r="BG25" s="495">
        <v>-36426.695804681163</v>
      </c>
      <c r="BH25" s="697">
        <v>-34332.010158593686</v>
      </c>
      <c r="BI25" s="623">
        <v>-36361.09246457363</v>
      </c>
      <c r="BJ25" s="495">
        <v>-36370.428157935668</v>
      </c>
      <c r="BK25" s="495">
        <v>-36438.749086946482</v>
      </c>
      <c r="BL25" s="495">
        <v>-36679.331721387498</v>
      </c>
      <c r="BM25" s="618">
        <v>-36650.86915223852</v>
      </c>
      <c r="BN25" s="423">
        <v>-224.17334755735646</v>
      </c>
      <c r="BO25" s="594">
        <v>6.1540950285299267E-3</v>
      </c>
      <c r="BP25" s="574"/>
      <c r="BQ25" s="536"/>
      <c r="BR25" s="537"/>
      <c r="BS25" s="385"/>
      <c r="BT25" s="395"/>
    </row>
    <row r="26" spans="1:72" x14ac:dyDescent="0.2">
      <c r="A26" s="3"/>
      <c r="B26" s="743"/>
      <c r="C26" s="18"/>
      <c r="D26" s="23" t="s">
        <v>52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0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335">
        <v>-21215.278015536576</v>
      </c>
      <c r="BF26" s="480">
        <v>-20749.450193357807</v>
      </c>
      <c r="BG26" s="495">
        <v>-21231.68672995668</v>
      </c>
      <c r="BH26" s="697">
        <v>-23023.197374356168</v>
      </c>
      <c r="BI26" s="623">
        <v>-21146.576079648301</v>
      </c>
      <c r="BJ26" s="495">
        <v>-20881.491753921113</v>
      </c>
      <c r="BK26" s="495">
        <v>-20857.904279816124</v>
      </c>
      <c r="BL26" s="495">
        <v>-20734.992420710729</v>
      </c>
      <c r="BM26" s="618">
        <v>-20560.355347838544</v>
      </c>
      <c r="BN26" s="423">
        <v>671.33138211813639</v>
      </c>
      <c r="BO26" s="594">
        <v>-3.1619314595996095E-2</v>
      </c>
      <c r="BP26" s="574"/>
      <c r="BQ26" s="536"/>
      <c r="BR26" s="537"/>
      <c r="BS26" s="385"/>
      <c r="BT26" s="395"/>
    </row>
    <row r="27" spans="1:72" ht="13.5" x14ac:dyDescent="0.2">
      <c r="A27" s="3"/>
      <c r="B27" s="743"/>
      <c r="C27" s="18"/>
      <c r="D27" s="108" t="s">
        <v>196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5"/>
      <c r="AW27" s="256"/>
      <c r="AX27" s="256"/>
      <c r="AY27" s="256"/>
      <c r="AZ27" s="256"/>
      <c r="BA27" s="256"/>
      <c r="BB27" s="256"/>
      <c r="BC27" s="256"/>
      <c r="BD27" s="256"/>
      <c r="BE27" s="256"/>
      <c r="BF27" s="649"/>
      <c r="BG27" s="725"/>
      <c r="BH27" s="256"/>
      <c r="BI27" s="515"/>
      <c r="BJ27" s="248"/>
      <c r="BK27" s="248"/>
      <c r="BL27" s="248"/>
      <c r="BM27" s="580"/>
      <c r="BN27" s="425"/>
      <c r="BO27" s="596"/>
      <c r="BP27" s="574"/>
      <c r="BQ27" s="536"/>
      <c r="BR27" s="537"/>
      <c r="BS27" s="385"/>
    </row>
    <row r="28" spans="1:72" x14ac:dyDescent="0.2">
      <c r="A28" s="3"/>
      <c r="B28" s="743"/>
      <c r="C28" s="18"/>
      <c r="D28" s="23" t="s">
        <v>88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3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48514.825874322887</v>
      </c>
      <c r="BE28" s="337">
        <v>47830.237637882885</v>
      </c>
      <c r="BF28" s="473">
        <v>48172.400067532886</v>
      </c>
      <c r="BG28" s="473">
        <v>48885.58828835468</v>
      </c>
      <c r="BH28" s="698">
        <v>48408.902349052878</v>
      </c>
      <c r="BI28" s="576">
        <v>48890.314679394665</v>
      </c>
      <c r="BJ28" s="498">
        <v>48759.994423744669</v>
      </c>
      <c r="BK28" s="498">
        <v>48556.142001904678</v>
      </c>
      <c r="BL28" s="498">
        <v>48378.833580754661</v>
      </c>
      <c r="BM28" s="498">
        <v>48416.585917914665</v>
      </c>
      <c r="BN28" s="423">
        <v>-469.00237044001551</v>
      </c>
      <c r="BO28" s="594">
        <v>-9.5938780090683018E-3</v>
      </c>
      <c r="BP28" s="574"/>
      <c r="BQ28" s="536"/>
      <c r="BR28" s="537"/>
      <c r="BS28" s="385"/>
      <c r="BT28" s="395"/>
    </row>
    <row r="29" spans="1:72" x14ac:dyDescent="0.2">
      <c r="A29" s="3"/>
      <c r="B29" s="743"/>
      <c r="C29" s="18"/>
      <c r="D29" s="23" t="s">
        <v>89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3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80073.478577673028</v>
      </c>
      <c r="BE29" s="337">
        <v>79646.247043903029</v>
      </c>
      <c r="BF29" s="473">
        <v>80206.172462933027</v>
      </c>
      <c r="BG29" s="473">
        <v>80723.823098545385</v>
      </c>
      <c r="BH29" s="698">
        <v>80252.909481103037</v>
      </c>
      <c r="BI29" s="576">
        <v>80398.726094905374</v>
      </c>
      <c r="BJ29" s="498">
        <v>80300.186144135369</v>
      </c>
      <c r="BK29" s="498">
        <v>79983.837463505391</v>
      </c>
      <c r="BL29" s="498">
        <v>79774.294988195354</v>
      </c>
      <c r="BM29" s="498">
        <v>79350.704892905371</v>
      </c>
      <c r="BN29" s="423">
        <v>-1373.1182056400139</v>
      </c>
      <c r="BO29" s="594">
        <v>-1.7010074014504384E-2</v>
      </c>
      <c r="BP29" s="574"/>
      <c r="BQ29" s="536"/>
      <c r="BR29" s="537"/>
      <c r="BS29" s="385"/>
      <c r="BT29" s="395"/>
    </row>
    <row r="30" spans="1:72" x14ac:dyDescent="0.2">
      <c r="A30" s="3"/>
      <c r="B30" s="743"/>
      <c r="C30" s="18"/>
      <c r="D30" s="23" t="s">
        <v>90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3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118394.88136048344</v>
      </c>
      <c r="BE30" s="337">
        <v>118422.15971114344</v>
      </c>
      <c r="BF30" s="473">
        <v>119012.23593028344</v>
      </c>
      <c r="BG30" s="473">
        <v>119940.31270767498</v>
      </c>
      <c r="BH30" s="698">
        <v>118876.34382376343</v>
      </c>
      <c r="BI30" s="576">
        <v>119634.26357043498</v>
      </c>
      <c r="BJ30" s="498">
        <v>119666.10899471497</v>
      </c>
      <c r="BK30" s="498">
        <v>119357.173741505</v>
      </c>
      <c r="BL30" s="498">
        <v>119220.44021652496</v>
      </c>
      <c r="BM30" s="498">
        <v>118923.008029775</v>
      </c>
      <c r="BN30" s="423">
        <v>-1017.3046778999851</v>
      </c>
      <c r="BO30" s="594">
        <v>-8.4817577587896764E-3</v>
      </c>
      <c r="BP30" s="574"/>
      <c r="BQ30" s="536"/>
      <c r="BR30" s="537"/>
      <c r="BS30" s="385"/>
      <c r="BT30" s="395"/>
    </row>
    <row r="31" spans="1:72" x14ac:dyDescent="0.2">
      <c r="A31" s="3"/>
      <c r="B31" s="49"/>
      <c r="C31" s="18"/>
      <c r="D31" s="108" t="s">
        <v>64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7"/>
      <c r="AD31" s="257"/>
      <c r="AE31" s="257"/>
      <c r="AF31" s="257"/>
      <c r="AG31" s="388"/>
      <c r="AH31" s="257"/>
      <c r="AI31" s="257"/>
      <c r="AJ31" s="257"/>
      <c r="AK31" s="257"/>
      <c r="AL31" s="257"/>
      <c r="AM31" s="388"/>
      <c r="AN31" s="257"/>
      <c r="AO31" s="257"/>
      <c r="AP31" s="257"/>
      <c r="AQ31" s="257"/>
      <c r="AR31" s="257"/>
      <c r="AS31" s="257"/>
      <c r="AT31" s="257"/>
      <c r="AU31" s="257"/>
      <c r="AV31" s="516"/>
      <c r="AW31" s="388"/>
      <c r="AX31" s="388"/>
      <c r="AY31" s="388"/>
      <c r="AZ31" s="388"/>
      <c r="BA31" s="388"/>
      <c r="BB31" s="388"/>
      <c r="BC31" s="388"/>
      <c r="BD31" s="388"/>
      <c r="BE31" s="388"/>
      <c r="BF31" s="650"/>
      <c r="BG31" s="726"/>
      <c r="BH31" s="257"/>
      <c r="BI31" s="581"/>
      <c r="BJ31" s="504"/>
      <c r="BK31" s="504"/>
      <c r="BL31" s="504"/>
      <c r="BM31" s="582"/>
      <c r="BN31" s="425"/>
      <c r="BO31" s="597"/>
      <c r="BP31" s="574"/>
      <c r="BQ31" s="536"/>
      <c r="BR31" s="537"/>
      <c r="BS31" s="385"/>
    </row>
    <row r="32" spans="1:72" x14ac:dyDescent="0.2">
      <c r="A32" s="3"/>
      <c r="B32" s="49"/>
      <c r="C32" s="18"/>
      <c r="D32" s="23" t="s">
        <v>92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0.85288071359377104</v>
      </c>
      <c r="BE32" s="393">
        <v>0.8486975764820146</v>
      </c>
      <c r="BF32" s="394">
        <v>0.84768847374104672</v>
      </c>
      <c r="BG32" s="394">
        <v>0.84406615539005325</v>
      </c>
      <c r="BH32" s="701">
        <v>0.85026633322673029</v>
      </c>
      <c r="BI32" s="641">
        <v>0.84406515514502878</v>
      </c>
      <c r="BJ32" s="642">
        <v>0.84422568737942028</v>
      </c>
      <c r="BK32" s="642">
        <v>0.84365269208281957</v>
      </c>
      <c r="BL32" s="642">
        <v>0.84185641915547016</v>
      </c>
      <c r="BM32" s="642">
        <v>0.84127747016568011</v>
      </c>
      <c r="BN32" s="423"/>
      <c r="BO32" s="594"/>
      <c r="BP32" s="574"/>
      <c r="BQ32" s="536"/>
      <c r="BR32" s="537"/>
      <c r="BS32" s="385"/>
    </row>
    <row r="33" spans="1:72" x14ac:dyDescent="0.2">
      <c r="A33" s="3"/>
      <c r="B33" s="49"/>
      <c r="C33" s="18"/>
      <c r="D33" s="23" t="s">
        <v>93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0.79130304278513686</v>
      </c>
      <c r="BE33" s="393">
        <v>0.78825885590072031</v>
      </c>
      <c r="BF33" s="394">
        <v>0.78844051541380111</v>
      </c>
      <c r="BG33" s="394">
        <v>0.78628653319885566</v>
      </c>
      <c r="BH33" s="701">
        <v>0.78940101623855052</v>
      </c>
      <c r="BI33" s="641">
        <v>0.78520730227631419</v>
      </c>
      <c r="BJ33" s="642">
        <v>0.78487151410066724</v>
      </c>
      <c r="BK33" s="642">
        <v>0.7841299619946277</v>
      </c>
      <c r="BL33" s="642">
        <v>0.78258675727565008</v>
      </c>
      <c r="BM33" s="642">
        <v>0.78116634409639685</v>
      </c>
      <c r="BN33" s="423"/>
      <c r="BO33" s="594"/>
      <c r="BP33" s="574"/>
      <c r="BQ33" s="536"/>
      <c r="BR33" s="537"/>
      <c r="BS33" s="385"/>
    </row>
    <row r="34" spans="1:72" x14ac:dyDescent="0.2">
      <c r="A34" s="3"/>
      <c r="B34" s="49"/>
      <c r="C34" s="18"/>
      <c r="D34" s="23" t="s">
        <v>94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0.79175844321893984</v>
      </c>
      <c r="BE34" s="393">
        <v>0.79242843490462922</v>
      </c>
      <c r="BF34" s="394">
        <v>0.7927100197302609</v>
      </c>
      <c r="BG34" s="394">
        <v>0.79248944162041257</v>
      </c>
      <c r="BH34" s="701">
        <v>0.7922924248117722</v>
      </c>
      <c r="BI34" s="641">
        <v>0.79202554376804168</v>
      </c>
      <c r="BJ34" s="642">
        <v>0.7921317655322897</v>
      </c>
      <c r="BK34" s="642">
        <v>0.7917108218624237</v>
      </c>
      <c r="BL34" s="642">
        <v>0.79091396127979707</v>
      </c>
      <c r="BM34" s="642">
        <v>0.79034036173000788</v>
      </c>
      <c r="BN34" s="423"/>
      <c r="BO34" s="594"/>
      <c r="BP34" s="574"/>
      <c r="BQ34" s="536"/>
      <c r="BR34" s="537"/>
      <c r="BS34" s="385"/>
    </row>
    <row r="35" spans="1:72" x14ac:dyDescent="0.2">
      <c r="A35" s="3"/>
      <c r="B35" s="49"/>
      <c r="C35" s="18"/>
      <c r="D35" s="23" t="s">
        <v>108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0.72205866840483568</v>
      </c>
      <c r="BE35" s="393">
        <v>0.72211298715335637</v>
      </c>
      <c r="BF35" s="394">
        <v>0.72122259620903106</v>
      </c>
      <c r="BG35" s="394">
        <v>0.72079204875167191</v>
      </c>
      <c r="BH35" s="701">
        <v>0.72079912838682891</v>
      </c>
      <c r="BI35" s="641">
        <v>0.72069337009884393</v>
      </c>
      <c r="BJ35" s="642">
        <v>0.72109034651775128</v>
      </c>
      <c r="BK35" s="642">
        <v>0.72075386535913089</v>
      </c>
      <c r="BL35" s="642">
        <v>0.71949450876550536</v>
      </c>
      <c r="BM35" s="642">
        <v>0.71878136481448185</v>
      </c>
      <c r="BN35" s="423"/>
      <c r="BO35" s="594"/>
      <c r="BP35" s="574"/>
      <c r="BQ35" s="536"/>
      <c r="BR35" s="537"/>
      <c r="BS35" s="385"/>
    </row>
    <row r="36" spans="1:72" ht="12.75" customHeight="1" x14ac:dyDescent="0.2">
      <c r="A36" s="3"/>
      <c r="B36" s="12"/>
      <c r="C36" s="27" t="s">
        <v>36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8"/>
      <c r="AW36" s="259"/>
      <c r="AX36" s="259"/>
      <c r="AY36" s="259"/>
      <c r="AZ36" s="259"/>
      <c r="BA36" s="259"/>
      <c r="BB36" s="259"/>
      <c r="BC36" s="259"/>
      <c r="BD36" s="259"/>
      <c r="BE36" s="259"/>
      <c r="BF36" s="651"/>
      <c r="BG36" s="727"/>
      <c r="BH36" s="259"/>
      <c r="BI36" s="518"/>
      <c r="BJ36" s="249"/>
      <c r="BK36" s="249"/>
      <c r="BL36" s="249"/>
      <c r="BM36" s="583"/>
      <c r="BN36" s="426" t="s">
        <v>3</v>
      </c>
      <c r="BO36" s="598"/>
      <c r="BP36" s="574"/>
      <c r="BQ36" s="536"/>
      <c r="BR36" s="537"/>
      <c r="BS36" s="385"/>
    </row>
    <row r="37" spans="1:72" ht="12.75" customHeight="1" x14ac:dyDescent="0.2">
      <c r="A37" s="3"/>
      <c r="B37" s="745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2679.2309365247811</v>
      </c>
      <c r="BE37" s="338">
        <v>2740.1935937390672</v>
      </c>
      <c r="BF37" s="652">
        <v>2758.0899731793006</v>
      </c>
      <c r="BG37" s="652">
        <v>2739.9098012026234</v>
      </c>
      <c r="BH37" s="702">
        <v>2714.3677633090379</v>
      </c>
      <c r="BI37" s="667">
        <v>2739.9098012026234</v>
      </c>
      <c r="BJ37" s="637">
        <v>2739.9098012026234</v>
      </c>
      <c r="BK37" s="637">
        <v>2739.9098012026234</v>
      </c>
      <c r="BL37" s="637">
        <v>2739.9098012026234</v>
      </c>
      <c r="BM37" s="672">
        <v>2752.2727137740521</v>
      </c>
      <c r="BN37" s="423">
        <v>12.362912571428751</v>
      </c>
      <c r="BO37" s="594">
        <v>4.5121604244060531E-3</v>
      </c>
      <c r="BP37" s="574"/>
      <c r="BQ37" s="536"/>
      <c r="BR37" s="537"/>
      <c r="BS37" s="385"/>
      <c r="BT37" s="395"/>
    </row>
    <row r="38" spans="1:72" x14ac:dyDescent="0.2">
      <c r="A38" s="3"/>
      <c r="B38" s="745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339">
        <v>1055.4794536530615</v>
      </c>
      <c r="BF38" s="653">
        <v>1061.0130051049564</v>
      </c>
      <c r="BG38" s="653">
        <v>1058.7274395422742</v>
      </c>
      <c r="BH38" s="703">
        <v>1052.4077035437319</v>
      </c>
      <c r="BI38" s="668">
        <v>1058.7274395422742</v>
      </c>
      <c r="BJ38" s="638">
        <v>1058.7274395422742</v>
      </c>
      <c r="BK38" s="638">
        <v>1058.7274395422742</v>
      </c>
      <c r="BL38" s="638">
        <v>1058.7274395422742</v>
      </c>
      <c r="BM38" s="673">
        <v>1054.1075532798836</v>
      </c>
      <c r="BN38" s="423">
        <v>-4.619886262390537</v>
      </c>
      <c r="BO38" s="594">
        <v>-4.363621919904026E-3</v>
      </c>
      <c r="BP38" s="574"/>
      <c r="BQ38" s="536"/>
      <c r="BR38" s="537"/>
      <c r="BS38" s="385"/>
      <c r="BT38" s="395"/>
    </row>
    <row r="39" spans="1:72" ht="12.75" customHeight="1" x14ac:dyDescent="0.2">
      <c r="A39" s="3"/>
      <c r="B39" s="745"/>
      <c r="C39" s="18"/>
      <c r="D39" s="23" t="s">
        <v>197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337">
        <v>7240.5890520600014</v>
      </c>
      <c r="BF39" s="473">
        <v>7278.5492150200016</v>
      </c>
      <c r="BG39" s="473">
        <v>7262.8702352600012</v>
      </c>
      <c r="BH39" s="698">
        <v>7219.5168463100017</v>
      </c>
      <c r="BI39" s="576">
        <v>7262.8702352600012</v>
      </c>
      <c r="BJ39" s="498">
        <v>7262.8702352600012</v>
      </c>
      <c r="BK39" s="498">
        <v>7262.8702352600012</v>
      </c>
      <c r="BL39" s="498">
        <v>7262.8702352600012</v>
      </c>
      <c r="BM39" s="535">
        <v>7231.177815500002</v>
      </c>
      <c r="BN39" s="423">
        <v>-31.692419759999211</v>
      </c>
      <c r="BO39" s="594">
        <v>-4.363621919904026E-3</v>
      </c>
      <c r="BP39" s="574"/>
      <c r="BQ39" s="536"/>
      <c r="BR39" s="537"/>
      <c r="BS39" s="385"/>
      <c r="BT39" s="395"/>
    </row>
    <row r="40" spans="1:72" ht="12.75" customHeight="1" x14ac:dyDescent="0.2">
      <c r="A40" s="3"/>
      <c r="B40" s="745"/>
      <c r="C40" s="18"/>
      <c r="D40" s="23" t="s">
        <v>198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337">
        <v>1.0047518372857667E-14</v>
      </c>
      <c r="BF40" s="473">
        <v>1.0047518372857667E-14</v>
      </c>
      <c r="BG40" s="473">
        <v>1.0047518372857667E-14</v>
      </c>
      <c r="BH40" s="698">
        <v>1.0047518372857667E-14</v>
      </c>
      <c r="BI40" s="576">
        <v>1.0047518372857667E-14</v>
      </c>
      <c r="BJ40" s="498">
        <v>1.0047518372857667E-14</v>
      </c>
      <c r="BK40" s="498">
        <v>1.0047518372857667E-14</v>
      </c>
      <c r="BL40" s="498">
        <v>1.0047518372857667E-14</v>
      </c>
      <c r="BM40" s="535">
        <v>1.0047518372857667E-14</v>
      </c>
      <c r="BN40" s="423" t="s">
        <v>3</v>
      </c>
      <c r="BO40" s="594" t="s">
        <v>3</v>
      </c>
      <c r="BP40" s="574"/>
      <c r="BQ40" s="536"/>
      <c r="BR40" s="537"/>
      <c r="BS40" s="385"/>
      <c r="BT40" s="395"/>
    </row>
    <row r="41" spans="1:72" x14ac:dyDescent="0.2">
      <c r="A41" s="3"/>
      <c r="B41" s="745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1615.4641413994166</v>
      </c>
      <c r="BE41" s="339">
        <v>1684.7141400860055</v>
      </c>
      <c r="BF41" s="653">
        <v>1697.076968074344</v>
      </c>
      <c r="BG41" s="653">
        <v>1681.1823616603494</v>
      </c>
      <c r="BH41" s="703">
        <v>1661.9600597653059</v>
      </c>
      <c r="BI41" s="668">
        <v>1681.1823616603494</v>
      </c>
      <c r="BJ41" s="638">
        <v>1681.1823616603494</v>
      </c>
      <c r="BK41" s="638">
        <v>1681.1823616603494</v>
      </c>
      <c r="BL41" s="638">
        <v>1681.1823616603494</v>
      </c>
      <c r="BM41" s="673">
        <v>1698.1651604941687</v>
      </c>
      <c r="BN41" s="423">
        <v>16.982798833819288</v>
      </c>
      <c r="BO41" s="594">
        <v>1.0101699387951468E-2</v>
      </c>
      <c r="BP41" s="574"/>
      <c r="BQ41" s="536"/>
      <c r="BR41" s="537"/>
      <c r="BS41" s="385"/>
      <c r="BT41" s="395"/>
    </row>
    <row r="42" spans="1:72" x14ac:dyDescent="0.2">
      <c r="A42" s="3"/>
      <c r="B42" s="745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11082.084009999999</v>
      </c>
      <c r="BE42" s="337">
        <v>11557.139000989999</v>
      </c>
      <c r="BF42" s="473">
        <v>11641.94800099</v>
      </c>
      <c r="BG42" s="473">
        <v>11532.911000989998</v>
      </c>
      <c r="BH42" s="698">
        <v>11401.046009989999</v>
      </c>
      <c r="BI42" s="576">
        <v>11532.911000989998</v>
      </c>
      <c r="BJ42" s="498">
        <v>11532.911000989998</v>
      </c>
      <c r="BK42" s="498">
        <v>11532.911000989998</v>
      </c>
      <c r="BL42" s="498">
        <v>11532.911000989998</v>
      </c>
      <c r="BM42" s="535">
        <v>11649.413000989998</v>
      </c>
      <c r="BN42" s="423">
        <v>116.50200000000041</v>
      </c>
      <c r="BO42" s="594">
        <v>1.0101699387951468E-2</v>
      </c>
      <c r="BP42" s="574"/>
      <c r="BQ42" s="536"/>
      <c r="BR42" s="537"/>
      <c r="BS42" s="385"/>
      <c r="BT42" s="395"/>
    </row>
    <row r="43" spans="1:72" ht="12.75" customHeight="1" x14ac:dyDescent="0.2">
      <c r="A43" s="3"/>
      <c r="B43" s="745"/>
      <c r="C43" s="18"/>
      <c r="D43" s="23" t="s">
        <v>126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337">
        <v>147.04500098999986</v>
      </c>
      <c r="BF43" s="473">
        <v>144.03200098999986</v>
      </c>
      <c r="BG43" s="473">
        <v>146.78300098999986</v>
      </c>
      <c r="BH43" s="698">
        <v>146.80200998999985</v>
      </c>
      <c r="BI43" s="576">
        <v>146.78300098999986</v>
      </c>
      <c r="BJ43" s="498">
        <v>146.78300098999986</v>
      </c>
      <c r="BK43" s="498">
        <v>146.78300098999986</v>
      </c>
      <c r="BL43" s="498">
        <v>146.78300098999986</v>
      </c>
      <c r="BM43" s="535">
        <v>147.01800098999985</v>
      </c>
      <c r="BN43" s="423">
        <v>0.23499999999998522</v>
      </c>
      <c r="BO43" s="594">
        <v>1.6010028301300938E-3</v>
      </c>
      <c r="BP43" s="574"/>
      <c r="BQ43" s="536"/>
      <c r="BR43" s="537"/>
      <c r="BS43" s="385"/>
      <c r="BT43" s="395"/>
    </row>
    <row r="44" spans="1:72" x14ac:dyDescent="0.2">
      <c r="A44" s="3"/>
      <c r="B44" s="74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21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474">
        <v>-1.50712775592865E-14</v>
      </c>
      <c r="BG44" s="474">
        <v>-1.50712775592865E-14</v>
      </c>
      <c r="BH44" s="704">
        <v>-1.50712775592865E-14</v>
      </c>
      <c r="BI44" s="645">
        <v>-1.50712775592865E-14</v>
      </c>
      <c r="BJ44" s="634">
        <v>-1.50712775592865E-14</v>
      </c>
      <c r="BK44" s="634">
        <v>-1.50712775592865E-14</v>
      </c>
      <c r="BL44" s="634">
        <v>-1.50712775592865E-14</v>
      </c>
      <c r="BM44" s="674">
        <v>-1.50712775592865E-14</v>
      </c>
      <c r="BN44" s="423" t="s">
        <v>3</v>
      </c>
      <c r="BO44" s="594" t="s">
        <v>3</v>
      </c>
      <c r="BP44" s="574"/>
      <c r="BQ44" s="536"/>
      <c r="BR44" s="537"/>
      <c r="BS44" s="385"/>
    </row>
    <row r="45" spans="1:72" x14ac:dyDescent="0.2">
      <c r="A45" s="3"/>
      <c r="B45" s="745"/>
      <c r="C45" s="18"/>
      <c r="D45" s="23" t="s">
        <v>41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8">
        <v>0</v>
      </c>
      <c r="AR45" s="438">
        <v>0</v>
      </c>
      <c r="AS45" s="438">
        <v>0</v>
      </c>
      <c r="AT45" s="260">
        <v>0.40466472303207002</v>
      </c>
      <c r="AU45" s="438">
        <v>1.2771137026239066E-3</v>
      </c>
      <c r="AV45" s="500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438">
        <v>0.35</v>
      </c>
      <c r="BG45" s="501">
        <v>0.15</v>
      </c>
      <c r="BH45" s="705">
        <v>0.95</v>
      </c>
      <c r="BI45" s="624">
        <v>0.15</v>
      </c>
      <c r="BJ45" s="501">
        <v>0.15</v>
      </c>
      <c r="BK45" s="501">
        <v>0.15</v>
      </c>
      <c r="BL45" s="501">
        <v>0.15</v>
      </c>
      <c r="BM45" s="625">
        <v>0.15</v>
      </c>
      <c r="BN45" s="423" t="s">
        <v>131</v>
      </c>
      <c r="BO45" s="594" t="s">
        <v>3</v>
      </c>
      <c r="BP45" s="574"/>
      <c r="BQ45" s="536"/>
      <c r="BR45" s="537"/>
      <c r="BS45" s="385"/>
    </row>
    <row r="46" spans="1:72" x14ac:dyDescent="0.2">
      <c r="A46" s="3"/>
      <c r="B46" s="745"/>
      <c r="C46" s="18"/>
      <c r="D46" s="23" t="s">
        <v>27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500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438">
        <v>0.35</v>
      </c>
      <c r="BG46" s="501">
        <v>0.15</v>
      </c>
      <c r="BH46" s="705">
        <v>0.95</v>
      </c>
      <c r="BI46" s="624">
        <v>0.15</v>
      </c>
      <c r="BJ46" s="501">
        <v>0.15</v>
      </c>
      <c r="BK46" s="501">
        <v>0.15</v>
      </c>
      <c r="BL46" s="501">
        <v>0.15</v>
      </c>
      <c r="BM46" s="625">
        <v>0.15</v>
      </c>
      <c r="BN46" s="423" t="s">
        <v>3</v>
      </c>
      <c r="BO46" s="594" t="s">
        <v>3</v>
      </c>
      <c r="BP46" s="574"/>
      <c r="BQ46" s="536"/>
      <c r="BR46" s="537"/>
      <c r="BS46" s="385"/>
    </row>
    <row r="47" spans="1:72" ht="12.75" hidden="1" customHeight="1" x14ac:dyDescent="0.2">
      <c r="A47" s="3"/>
      <c r="B47" s="745"/>
      <c r="C47" s="18"/>
      <c r="D47" s="23" t="s">
        <v>46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9">
        <v>0</v>
      </c>
      <c r="AM47" s="419">
        <v>0</v>
      </c>
      <c r="AN47" s="419">
        <v>0</v>
      </c>
      <c r="AO47" s="419">
        <v>0</v>
      </c>
      <c r="AP47" s="419">
        <v>0</v>
      </c>
      <c r="AQ47" s="419">
        <v>0</v>
      </c>
      <c r="AR47" s="419">
        <v>0</v>
      </c>
      <c r="AS47" s="419">
        <v>0</v>
      </c>
      <c r="AT47" s="419">
        <v>3.2000000000000001E-2</v>
      </c>
      <c r="AU47" s="419">
        <v>8.7609999999999997E-3</v>
      </c>
      <c r="AV47" s="522">
        <v>8.7609999999999997E-3</v>
      </c>
      <c r="AW47" s="419">
        <v>0</v>
      </c>
      <c r="AX47" s="419">
        <v>0</v>
      </c>
      <c r="AY47" s="419">
        <v>0</v>
      </c>
      <c r="AZ47" s="419">
        <v>0</v>
      </c>
      <c r="BA47" s="419">
        <v>0</v>
      </c>
      <c r="BB47" s="419">
        <v>0</v>
      </c>
      <c r="BC47" s="419">
        <v>0</v>
      </c>
      <c r="BD47" s="419">
        <v>0</v>
      </c>
      <c r="BE47" s="419">
        <v>0</v>
      </c>
      <c r="BF47" s="654">
        <v>0</v>
      </c>
      <c r="BG47" s="499">
        <v>0</v>
      </c>
      <c r="BH47" s="706">
        <v>0</v>
      </c>
      <c r="BI47" s="635">
        <v>0</v>
      </c>
      <c r="BJ47" s="499">
        <v>0</v>
      </c>
      <c r="BK47" s="499">
        <v>0</v>
      </c>
      <c r="BL47" s="499">
        <v>0</v>
      </c>
      <c r="BM47" s="636">
        <v>0</v>
      </c>
      <c r="BN47" s="611" t="s">
        <v>3</v>
      </c>
      <c r="BO47" s="594" t="s">
        <v>3</v>
      </c>
      <c r="BP47" s="574"/>
      <c r="BQ47" s="536"/>
      <c r="BR47" s="537"/>
      <c r="BS47" s="385"/>
    </row>
    <row r="48" spans="1:72" ht="12.75" hidden="1" customHeight="1" x14ac:dyDescent="0.2">
      <c r="A48" s="3"/>
      <c r="B48" s="745"/>
      <c r="C48" s="18"/>
      <c r="D48" s="23" t="s">
        <v>47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9">
        <v>0</v>
      </c>
      <c r="AM48" s="419">
        <v>0</v>
      </c>
      <c r="AN48" s="419">
        <v>0</v>
      </c>
      <c r="AO48" s="419">
        <v>0</v>
      </c>
      <c r="AP48" s="419">
        <v>0</v>
      </c>
      <c r="AQ48" s="419">
        <v>0</v>
      </c>
      <c r="AR48" s="419">
        <v>0</v>
      </c>
      <c r="AS48" s="419">
        <v>0</v>
      </c>
      <c r="AT48" s="419">
        <v>0.4</v>
      </c>
      <c r="AU48" s="419">
        <v>0</v>
      </c>
      <c r="AV48" s="522">
        <v>0</v>
      </c>
      <c r="AW48" s="419">
        <v>0.15</v>
      </c>
      <c r="AX48" s="419">
        <v>0</v>
      </c>
      <c r="AY48" s="419">
        <v>0</v>
      </c>
      <c r="AZ48" s="419">
        <v>0</v>
      </c>
      <c r="BA48" s="419">
        <v>0.5</v>
      </c>
      <c r="BB48" s="419">
        <v>0.9</v>
      </c>
      <c r="BC48" s="419">
        <v>0.9</v>
      </c>
      <c r="BD48" s="419">
        <v>1.1000000000000001</v>
      </c>
      <c r="BE48" s="419">
        <v>0.35</v>
      </c>
      <c r="BF48" s="654">
        <v>0.35</v>
      </c>
      <c r="BG48" s="499">
        <v>0.15</v>
      </c>
      <c r="BH48" s="706">
        <v>0.95</v>
      </c>
      <c r="BI48" s="499">
        <v>0.15</v>
      </c>
      <c r="BJ48" s="499">
        <v>0.15</v>
      </c>
      <c r="BK48" s="499">
        <v>0.15</v>
      </c>
      <c r="BL48" s="499">
        <v>0.15</v>
      </c>
      <c r="BM48" s="499">
        <v>0.15</v>
      </c>
      <c r="BN48" s="612" t="s">
        <v>3</v>
      </c>
      <c r="BO48" s="594" t="s">
        <v>3</v>
      </c>
      <c r="BP48" s="574"/>
      <c r="BQ48" s="536"/>
      <c r="BR48" s="537"/>
      <c r="BS48" s="385"/>
    </row>
    <row r="49" spans="1:72" x14ac:dyDescent="0.2">
      <c r="A49" s="3"/>
      <c r="B49" s="745"/>
      <c r="C49" s="18"/>
      <c r="D49" s="23" t="s">
        <v>45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500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438">
        <v>0</v>
      </c>
      <c r="BG49" s="501">
        <v>0</v>
      </c>
      <c r="BH49" s="705">
        <v>0</v>
      </c>
      <c r="BI49" s="624">
        <v>0</v>
      </c>
      <c r="BJ49" s="501">
        <v>0</v>
      </c>
      <c r="BK49" s="501">
        <v>0</v>
      </c>
      <c r="BL49" s="501">
        <v>0</v>
      </c>
      <c r="BM49" s="625">
        <v>0</v>
      </c>
      <c r="BN49" s="423" t="s">
        <v>3</v>
      </c>
      <c r="BO49" s="594" t="s">
        <v>3</v>
      </c>
      <c r="BP49" s="574"/>
      <c r="BQ49" s="536"/>
      <c r="BR49" s="537"/>
      <c r="BS49" s="385"/>
    </row>
    <row r="50" spans="1:72" ht="12.75" hidden="1" customHeight="1" x14ac:dyDescent="0.2">
      <c r="A50" s="3"/>
      <c r="B50" s="745"/>
      <c r="C50" s="18"/>
      <c r="D50" s="23" t="s">
        <v>22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8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500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438">
        <v>0</v>
      </c>
      <c r="BG50" s="501">
        <v>0</v>
      </c>
      <c r="BH50" s="705">
        <v>0</v>
      </c>
      <c r="BI50" s="624">
        <v>0</v>
      </c>
      <c r="BJ50" s="501">
        <v>0</v>
      </c>
      <c r="BK50" s="501">
        <v>0</v>
      </c>
      <c r="BL50" s="501">
        <v>0</v>
      </c>
      <c r="BM50" s="625">
        <v>0</v>
      </c>
      <c r="BN50" s="612" t="s">
        <v>3</v>
      </c>
      <c r="BO50" s="594" t="s">
        <v>3</v>
      </c>
      <c r="BP50" s="574"/>
      <c r="BQ50" s="536"/>
      <c r="BR50" s="537"/>
      <c r="BS50" s="385"/>
    </row>
    <row r="51" spans="1:72" ht="12.75" hidden="1" customHeight="1" x14ac:dyDescent="0.2">
      <c r="A51" s="3"/>
      <c r="B51" s="74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8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500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438">
        <v>0</v>
      </c>
      <c r="BG51" s="501">
        <v>0</v>
      </c>
      <c r="BH51" s="705">
        <v>0</v>
      </c>
      <c r="BI51" s="624">
        <v>0</v>
      </c>
      <c r="BJ51" s="501">
        <v>0</v>
      </c>
      <c r="BK51" s="501">
        <v>0</v>
      </c>
      <c r="BL51" s="501">
        <v>0</v>
      </c>
      <c r="BM51" s="625">
        <v>0</v>
      </c>
      <c r="BN51" s="612" t="s">
        <v>3</v>
      </c>
      <c r="BO51" s="594" t="s">
        <v>3</v>
      </c>
      <c r="BP51" s="574"/>
      <c r="BQ51" s="536"/>
      <c r="BR51" s="537"/>
      <c r="BS51" s="385"/>
    </row>
    <row r="52" spans="1:7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3"/>
      <c r="AW52" s="261"/>
      <c r="AX52" s="261"/>
      <c r="AY52" s="261"/>
      <c r="AZ52" s="261"/>
      <c r="BA52" s="261"/>
      <c r="BB52" s="261"/>
      <c r="BC52" s="261"/>
      <c r="BD52" s="261"/>
      <c r="BE52" s="261"/>
      <c r="BF52" s="655"/>
      <c r="BG52" s="728"/>
      <c r="BH52" s="261"/>
      <c r="BI52" s="523"/>
      <c r="BJ52" s="250"/>
      <c r="BK52" s="250"/>
      <c r="BL52" s="250"/>
      <c r="BM52" s="584"/>
      <c r="BN52" s="426"/>
      <c r="BO52" s="598"/>
      <c r="BP52" s="574"/>
      <c r="BQ52" s="536"/>
      <c r="BR52" s="537"/>
      <c r="BS52" s="385"/>
    </row>
    <row r="53" spans="1:72" ht="12.75" customHeight="1" x14ac:dyDescent="0.2">
      <c r="A53" s="3"/>
      <c r="B53" s="744" t="s">
        <v>3</v>
      </c>
      <c r="C53" s="19"/>
      <c r="D53" s="23" t="s">
        <v>199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3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13289.515629758516</v>
      </c>
      <c r="BE53" s="337">
        <v>13280.517347837234</v>
      </c>
      <c r="BF53" s="473">
        <v>13338.585467574845</v>
      </c>
      <c r="BG53" s="473">
        <v>13421.111376513847</v>
      </c>
      <c r="BH53" s="698">
        <v>13330.332835665224</v>
      </c>
      <c r="BI53" s="576">
        <v>13372.702400435128</v>
      </c>
      <c r="BJ53" s="498">
        <v>13388.026793572153</v>
      </c>
      <c r="BK53" s="498">
        <v>13363.163529509471</v>
      </c>
      <c r="BL53" s="498">
        <v>13343.632503661074</v>
      </c>
      <c r="BM53" s="498">
        <v>13285.600714105683</v>
      </c>
      <c r="BN53" s="423">
        <v>-135.51066240816363</v>
      </c>
      <c r="BO53" s="594">
        <v>-1.0096828690752013E-2</v>
      </c>
      <c r="BP53" s="574"/>
      <c r="BQ53" s="536"/>
      <c r="BR53" s="537"/>
      <c r="BS53" s="385"/>
      <c r="BT53" s="395"/>
    </row>
    <row r="54" spans="1:72" ht="12.75" customHeight="1" x14ac:dyDescent="0.2">
      <c r="A54" s="3"/>
      <c r="B54" s="744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3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10974.273423006331</v>
      </c>
      <c r="BE54" s="337">
        <v>10935.417599792045</v>
      </c>
      <c r="BF54" s="473">
        <v>11005.84329821187</v>
      </c>
      <c r="BG54" s="473">
        <v>11097.424867898686</v>
      </c>
      <c r="BH54" s="698">
        <v>11009.387030436361</v>
      </c>
      <c r="BI54" s="576">
        <v>11060.291986817052</v>
      </c>
      <c r="BJ54" s="498">
        <v>11071.24859684329</v>
      </c>
      <c r="BK54" s="498">
        <v>11045.524075360783</v>
      </c>
      <c r="BL54" s="498">
        <v>11021.188902878275</v>
      </c>
      <c r="BM54" s="498">
        <v>10960.392348165449</v>
      </c>
      <c r="BN54" s="423">
        <v>-137.03251973323677</v>
      </c>
      <c r="BO54" s="594">
        <v>-1.2348136740229498E-2</v>
      </c>
      <c r="BP54" s="574"/>
      <c r="BQ54" s="536"/>
      <c r="BR54" s="537"/>
      <c r="BS54" s="385"/>
      <c r="BT54" s="395"/>
    </row>
    <row r="55" spans="1:72" ht="12.75" customHeight="1" x14ac:dyDescent="0.2">
      <c r="A55" s="3"/>
      <c r="B55" s="744"/>
      <c r="C55" s="20"/>
      <c r="D55" s="23" t="s">
        <v>63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3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0.7209708407869162</v>
      </c>
      <c r="BE55" s="391">
        <v>0.71931979612393326</v>
      </c>
      <c r="BF55" s="483">
        <v>0.71859391788659555</v>
      </c>
      <c r="BG55" s="483">
        <v>0.71778063208174703</v>
      </c>
      <c r="BH55" s="707">
        <v>0.71898703981477585</v>
      </c>
      <c r="BI55" s="643">
        <v>0.71774952768543743</v>
      </c>
      <c r="BJ55" s="644">
        <v>0.71850370344782577</v>
      </c>
      <c r="BK55" s="644">
        <v>0.71802955529017198</v>
      </c>
      <c r="BL55" s="644">
        <v>0.71647711650281243</v>
      </c>
      <c r="BM55" s="644">
        <v>0.71511061277687493</v>
      </c>
      <c r="BN55" s="423" t="s">
        <v>3</v>
      </c>
      <c r="BO55" s="599" t="s">
        <v>3</v>
      </c>
      <c r="BP55" s="574"/>
      <c r="BQ55" s="536"/>
      <c r="BR55" s="537"/>
      <c r="BS55" s="385"/>
      <c r="BT55" s="395"/>
    </row>
    <row r="56" spans="1:72" x14ac:dyDescent="0.2">
      <c r="A56" s="3"/>
      <c r="B56" s="744"/>
      <c r="C56" s="18"/>
      <c r="D56" s="23" t="s">
        <v>80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3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3050.9974898167475</v>
      </c>
      <c r="BE56" s="337">
        <v>2946.3111345776811</v>
      </c>
      <c r="BF56" s="473">
        <v>2971.7847284187887</v>
      </c>
      <c r="BG56" s="473">
        <v>3023.0517062339168</v>
      </c>
      <c r="BH56" s="698">
        <v>3010.6488063327829</v>
      </c>
      <c r="BI56" s="576">
        <v>3019.8827859073863</v>
      </c>
      <c r="BJ56" s="498">
        <v>3011.4010903476201</v>
      </c>
      <c r="BK56" s="498">
        <v>3001.4115518009726</v>
      </c>
      <c r="BL56" s="498">
        <v>2975.8420060764829</v>
      </c>
      <c r="BM56" s="498">
        <v>2966.0270198490771</v>
      </c>
      <c r="BN56" s="423">
        <v>-57.024686384839697</v>
      </c>
      <c r="BO56" s="594">
        <v>-1.8863285158916554E-2</v>
      </c>
      <c r="BP56" s="574"/>
      <c r="BQ56" s="536"/>
      <c r="BR56" s="537"/>
      <c r="BS56" s="385"/>
      <c r="BT56" s="395"/>
    </row>
    <row r="57" spans="1:72" x14ac:dyDescent="0.2">
      <c r="A57" s="3"/>
      <c r="B57" s="744"/>
      <c r="C57" s="18"/>
      <c r="D57" s="23" t="s">
        <v>63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3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0.63821601352298007</v>
      </c>
      <c r="BE57" s="391">
        <v>0.61769628316880898</v>
      </c>
      <c r="BF57" s="483">
        <v>0.61469913259601716</v>
      </c>
      <c r="BG57" s="483">
        <v>0.6080476188340167</v>
      </c>
      <c r="BH57" s="707">
        <v>0.63076778864147331</v>
      </c>
      <c r="BI57" s="643">
        <v>0.60785743332730813</v>
      </c>
      <c r="BJ57" s="644">
        <v>0.60841964286789962</v>
      </c>
      <c r="BK57" s="644">
        <v>0.60711357706065749</v>
      </c>
      <c r="BL57" s="644">
        <v>0.60022797722965449</v>
      </c>
      <c r="BM57" s="644">
        <v>0.5966220454866471</v>
      </c>
      <c r="BN57" s="423" t="s">
        <v>3</v>
      </c>
      <c r="BO57" s="594" t="s">
        <v>3</v>
      </c>
      <c r="BP57" s="574"/>
      <c r="BQ57" s="536"/>
      <c r="BR57" s="537"/>
      <c r="BS57" s="385"/>
      <c r="BT57" s="395"/>
    </row>
    <row r="58" spans="1:72" x14ac:dyDescent="0.2">
      <c r="A58" s="3"/>
      <c r="B58" s="744"/>
      <c r="C58" s="18"/>
      <c r="D58" s="23" t="s">
        <v>81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3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3639.3174943979802</v>
      </c>
      <c r="BE58" s="337">
        <v>3684.0141671822371</v>
      </c>
      <c r="BF58" s="473">
        <v>3724.8205940904004</v>
      </c>
      <c r="BG58" s="473">
        <v>3703.7066065948547</v>
      </c>
      <c r="BH58" s="698">
        <v>3696.8674372828204</v>
      </c>
      <c r="BI58" s="576">
        <v>3666.8331042552045</v>
      </c>
      <c r="BJ58" s="498">
        <v>3666.1998601036007</v>
      </c>
      <c r="BK58" s="498">
        <v>3648.155289205642</v>
      </c>
      <c r="BL58" s="498">
        <v>3641.8858988339207</v>
      </c>
      <c r="BM58" s="498">
        <v>3578.1538259928143</v>
      </c>
      <c r="BN58" s="423">
        <v>-125.55278060204046</v>
      </c>
      <c r="BO58" s="594">
        <v>-3.3899224192996291E-2</v>
      </c>
      <c r="BP58" s="574"/>
      <c r="BQ58" s="536"/>
      <c r="BR58" s="537"/>
      <c r="BS58" s="385"/>
      <c r="BT58" s="395"/>
    </row>
    <row r="59" spans="1:72" x14ac:dyDescent="0.2">
      <c r="A59" s="3"/>
      <c r="B59" s="744"/>
      <c r="C59" s="18"/>
      <c r="D59" s="23" t="s">
        <v>63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3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0.6722738614991417</v>
      </c>
      <c r="BE59" s="391">
        <v>0.67168517542751383</v>
      </c>
      <c r="BF59" s="483">
        <v>0.67137819348483285</v>
      </c>
      <c r="BG59" s="483">
        <v>0.66926728307490069</v>
      </c>
      <c r="BH59" s="707">
        <v>0.66398142840111263</v>
      </c>
      <c r="BI59" s="643">
        <v>0.66831022525916317</v>
      </c>
      <c r="BJ59" s="644">
        <v>0.66797106401711215</v>
      </c>
      <c r="BK59" s="644">
        <v>0.66678529391283292</v>
      </c>
      <c r="BL59" s="644">
        <v>0.66539757894328633</v>
      </c>
      <c r="BM59" s="644">
        <v>0.66170062131697693</v>
      </c>
      <c r="BN59" s="423" t="s">
        <v>3</v>
      </c>
      <c r="BO59" s="594" t="s">
        <v>3</v>
      </c>
      <c r="BP59" s="574"/>
      <c r="BQ59" s="536"/>
      <c r="BR59" s="537"/>
      <c r="BS59" s="385"/>
      <c r="BT59" s="395"/>
    </row>
    <row r="60" spans="1:72" x14ac:dyDescent="0.2">
      <c r="A60" s="3"/>
      <c r="B60" s="744"/>
      <c r="C60" s="18"/>
      <c r="D60" s="23" t="s">
        <v>82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3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4001.1652494329023</v>
      </c>
      <c r="BE60" s="337">
        <v>4004.4909882025813</v>
      </c>
      <c r="BF60" s="473">
        <v>4013.9307817594331</v>
      </c>
      <c r="BG60" s="473">
        <v>4076.0662363133792</v>
      </c>
      <c r="BH60" s="698">
        <v>4000.8784705990829</v>
      </c>
      <c r="BI60" s="576">
        <v>4079.6332826195016</v>
      </c>
      <c r="BJ60" s="498">
        <v>4098.1668495874319</v>
      </c>
      <c r="BK60" s="498">
        <v>4100.2657124576936</v>
      </c>
      <c r="BL60" s="498">
        <v>4108.1240507827661</v>
      </c>
      <c r="BM60" s="498">
        <v>4117.8569398250411</v>
      </c>
      <c r="BN60" s="423">
        <v>41.790703511661832</v>
      </c>
      <c r="BO60" s="594">
        <v>1.0252704713027416E-2</v>
      </c>
      <c r="BP60" s="574"/>
      <c r="BQ60" s="536"/>
      <c r="BR60" s="537"/>
      <c r="BS60" s="385"/>
      <c r="BT60" s="395"/>
    </row>
    <row r="61" spans="1:72" x14ac:dyDescent="0.2">
      <c r="A61" s="3"/>
      <c r="B61" s="744"/>
      <c r="C61" s="18"/>
      <c r="D61" s="23" t="s">
        <v>63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3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0.81898479619319076</v>
      </c>
      <c r="BE61" s="391">
        <v>0.82544554814694149</v>
      </c>
      <c r="BF61" s="483">
        <v>0.82620116460085302</v>
      </c>
      <c r="BG61" s="483">
        <v>0.830639324336919</v>
      </c>
      <c r="BH61" s="707">
        <v>0.8234506620911175</v>
      </c>
      <c r="BI61" s="643">
        <v>0.8311844286359481</v>
      </c>
      <c r="BJ61" s="644">
        <v>0.83204231883646806</v>
      </c>
      <c r="BK61" s="644">
        <v>0.83216470999926406</v>
      </c>
      <c r="BL61" s="644">
        <v>0.83269724944687473</v>
      </c>
      <c r="BM61" s="644">
        <v>0.83346991233179823</v>
      </c>
      <c r="BN61" s="423" t="s">
        <v>3</v>
      </c>
      <c r="BO61" s="594" t="s">
        <v>3</v>
      </c>
      <c r="BP61" s="574"/>
      <c r="BQ61" s="536"/>
      <c r="BR61" s="537"/>
      <c r="BS61" s="385"/>
      <c r="BT61" s="395"/>
    </row>
    <row r="62" spans="1:72" x14ac:dyDescent="0.2">
      <c r="A62" s="3"/>
      <c r="B62" s="744"/>
      <c r="C62" s="18"/>
      <c r="D62" s="23" t="s">
        <v>83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4">
        <v>185.62723126845481</v>
      </c>
      <c r="AV62" s="521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300.60130982954632</v>
      </c>
      <c r="BF62" s="474">
        <v>295.30719394324893</v>
      </c>
      <c r="BG62" s="474">
        <v>294.60031875653414</v>
      </c>
      <c r="BH62" s="704">
        <v>300.99231622167457</v>
      </c>
      <c r="BI62" s="645">
        <v>293.94281403495984</v>
      </c>
      <c r="BJ62" s="634">
        <v>295.48079680463906</v>
      </c>
      <c r="BK62" s="634">
        <v>295.69152189647588</v>
      </c>
      <c r="BL62" s="634">
        <v>295.3369471851056</v>
      </c>
      <c r="BM62" s="634">
        <v>298.35456249851666</v>
      </c>
      <c r="BN62" s="423">
        <v>3.7542437419825205</v>
      </c>
      <c r="BO62" s="594">
        <v>1.2743515546176809E-2</v>
      </c>
      <c r="BP62" s="574"/>
      <c r="BQ62" s="536"/>
      <c r="BR62" s="537"/>
      <c r="BS62" s="385"/>
      <c r="BT62" s="395"/>
    </row>
    <row r="63" spans="1:72" x14ac:dyDescent="0.2">
      <c r="A63" s="3"/>
      <c r="B63" s="744"/>
      <c r="C63" s="18"/>
      <c r="D63" s="23" t="s">
        <v>63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3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0.76040344395130832</v>
      </c>
      <c r="BE63" s="391">
        <v>0.7807123575140934</v>
      </c>
      <c r="BF63" s="483">
        <v>0.77844111987917997</v>
      </c>
      <c r="BG63" s="483">
        <v>0.76913452397122195</v>
      </c>
      <c r="BH63" s="707">
        <v>0.77905660837951296</v>
      </c>
      <c r="BI63" s="643">
        <v>0.76999239814878762</v>
      </c>
      <c r="BJ63" s="644">
        <v>0.77320695514513016</v>
      </c>
      <c r="BK63" s="644">
        <v>0.773384103573587</v>
      </c>
      <c r="BL63" s="644">
        <v>0.77550278130785433</v>
      </c>
      <c r="BM63" s="644">
        <v>0.77910579520231027</v>
      </c>
      <c r="BN63" s="423" t="s">
        <v>3</v>
      </c>
      <c r="BO63" s="594" t="s">
        <v>3</v>
      </c>
      <c r="BP63" s="574"/>
      <c r="BQ63" s="536"/>
      <c r="BR63" s="537"/>
      <c r="BS63" s="385"/>
      <c r="BT63" s="395"/>
    </row>
    <row r="64" spans="1:72" ht="12.75" customHeight="1" x14ac:dyDescent="0.2">
      <c r="A64" s="3"/>
      <c r="B64" s="744"/>
      <c r="C64" s="18"/>
      <c r="D64" s="23" t="s">
        <v>78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3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2315.2422067521866</v>
      </c>
      <c r="BE64" s="337">
        <v>2345.0997480451892</v>
      </c>
      <c r="BF64" s="473">
        <v>2332.742169362974</v>
      </c>
      <c r="BG64" s="473">
        <v>2323.6865086151606</v>
      </c>
      <c r="BH64" s="698">
        <v>2320.9458052288633</v>
      </c>
      <c r="BI64" s="576">
        <v>2312.4104136180758</v>
      </c>
      <c r="BJ64" s="498">
        <v>2316.7781967288633</v>
      </c>
      <c r="BK64" s="498">
        <v>2317.6394541486879</v>
      </c>
      <c r="BL64" s="498">
        <v>2322.443600782799</v>
      </c>
      <c r="BM64" s="498">
        <v>2325.2083659402333</v>
      </c>
      <c r="BN64" s="423">
        <v>1.5218573250726877</v>
      </c>
      <c r="BO64" s="594">
        <v>6.549322894591203E-4</v>
      </c>
      <c r="BP64" s="574"/>
      <c r="BQ64" s="536"/>
      <c r="BR64" s="537"/>
      <c r="BS64" s="385"/>
      <c r="BT64" s="395"/>
    </row>
    <row r="65" spans="1:72" ht="12.75" customHeight="1" x14ac:dyDescent="0.2">
      <c r="A65" s="3"/>
      <c r="B65" s="744"/>
      <c r="C65" s="18"/>
      <c r="D65" s="23" t="s">
        <v>63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3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0.72852821945882584</v>
      </c>
      <c r="BE65" s="391">
        <v>0.73630895208636693</v>
      </c>
      <c r="BF65" s="483">
        <v>0.73479204365161477</v>
      </c>
      <c r="BG65" s="483">
        <v>0.73625960411894942</v>
      </c>
      <c r="BH65" s="707">
        <v>0.73063532541327425</v>
      </c>
      <c r="BI65" s="643">
        <v>0.73505074549059635</v>
      </c>
      <c r="BJ65" s="644">
        <v>0.73400495651763509</v>
      </c>
      <c r="BK65" s="644">
        <v>0.73428254094595669</v>
      </c>
      <c r="BL65" s="644">
        <v>0.73429164937665381</v>
      </c>
      <c r="BM65" s="644">
        <v>0.73646658782268593</v>
      </c>
      <c r="BN65" s="423" t="s">
        <v>3</v>
      </c>
      <c r="BO65" s="594" t="s">
        <v>3</v>
      </c>
      <c r="BP65" s="574"/>
      <c r="BQ65" s="536"/>
      <c r="BR65" s="537"/>
      <c r="BS65" s="385"/>
      <c r="BT65" s="395"/>
    </row>
    <row r="66" spans="1:72" ht="3" customHeight="1" x14ac:dyDescent="0.2">
      <c r="A66" s="3"/>
      <c r="B66" s="74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5"/>
      <c r="AW66" s="263"/>
      <c r="AX66" s="263"/>
      <c r="AY66" s="263"/>
      <c r="AZ66" s="263"/>
      <c r="BA66" s="263"/>
      <c r="BB66" s="263"/>
      <c r="BC66" s="263"/>
      <c r="BD66" s="263"/>
      <c r="BE66" s="263"/>
      <c r="BF66" s="656"/>
      <c r="BG66" s="729"/>
      <c r="BH66" s="263"/>
      <c r="BI66" s="525"/>
      <c r="BJ66" s="381"/>
      <c r="BK66" s="381"/>
      <c r="BL66" s="381"/>
      <c r="BM66" s="585"/>
      <c r="BN66" s="423"/>
      <c r="BO66" s="599"/>
      <c r="BP66" s="574"/>
      <c r="BQ66" s="536"/>
      <c r="BR66" s="537"/>
      <c r="BS66" s="385"/>
      <c r="BT66" s="395"/>
    </row>
    <row r="67" spans="1:72" ht="12.75" customHeight="1" x14ac:dyDescent="0.2">
      <c r="A67" s="3"/>
      <c r="B67" s="744"/>
      <c r="C67" s="18"/>
      <c r="D67" s="23" t="s">
        <v>200</v>
      </c>
      <c r="E67" s="345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3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337">
        <v>2030.391196388262</v>
      </c>
      <c r="BF67" s="473">
        <v>1968.2816027088038</v>
      </c>
      <c r="BG67" s="498">
        <v>2039.559819413093</v>
      </c>
      <c r="BH67" s="698">
        <v>2247.055530474041</v>
      </c>
      <c r="BI67" s="576">
        <v>2031.3343115124158</v>
      </c>
      <c r="BJ67" s="498">
        <v>2020.1554176072239</v>
      </c>
      <c r="BK67" s="498">
        <v>2019.1351015801358</v>
      </c>
      <c r="BL67" s="498">
        <v>2004.3221218961626</v>
      </c>
      <c r="BM67" s="498">
        <v>1970.9408577878107</v>
      </c>
      <c r="BN67" s="423">
        <v>-68.618961625282282</v>
      </c>
      <c r="BO67" s="594">
        <v>-3.364400542320356E-2</v>
      </c>
      <c r="BP67" s="574"/>
      <c r="BQ67" s="536"/>
      <c r="BR67" s="537"/>
      <c r="BS67" s="385"/>
      <c r="BT67" s="395"/>
    </row>
    <row r="68" spans="1:72" x14ac:dyDescent="0.2">
      <c r="A68" s="3"/>
      <c r="B68" s="744"/>
      <c r="C68" s="18"/>
      <c r="D68" s="23" t="s">
        <v>53</v>
      </c>
      <c r="E68" s="345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3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337">
        <v>531.08972911963883</v>
      </c>
      <c r="BF68" s="473">
        <v>477.46817155756213</v>
      </c>
      <c r="BG68" s="498">
        <v>539.36873589164793</v>
      </c>
      <c r="BH68" s="698">
        <v>751.37121896162523</v>
      </c>
      <c r="BI68" s="576">
        <v>521.56805869074503</v>
      </c>
      <c r="BJ68" s="498">
        <v>511.06207674943573</v>
      </c>
      <c r="BK68" s="498">
        <v>505.16376975169305</v>
      </c>
      <c r="BL68" s="498">
        <v>492.26185101580143</v>
      </c>
      <c r="BM68" s="498">
        <v>461.28995485327323</v>
      </c>
      <c r="BN68" s="423">
        <v>-78.0787810383747</v>
      </c>
      <c r="BO68" s="594">
        <v>-0.1447595602835603</v>
      </c>
      <c r="BP68" s="574"/>
      <c r="BQ68" s="536"/>
      <c r="BR68" s="537"/>
      <c r="BS68" s="385"/>
      <c r="BT68" s="395"/>
    </row>
    <row r="69" spans="1:72" x14ac:dyDescent="0.2">
      <c r="A69" s="3"/>
      <c r="B69" s="744"/>
      <c r="C69" s="18"/>
      <c r="D69" s="23" t="s">
        <v>54</v>
      </c>
      <c r="E69" s="345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3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337">
        <v>292.76128668171555</v>
      </c>
      <c r="BF69" s="473">
        <v>292.039841986456</v>
      </c>
      <c r="BG69" s="498">
        <v>290.86591422121899</v>
      </c>
      <c r="BH69" s="698">
        <v>291.22415349887143</v>
      </c>
      <c r="BI69" s="576">
        <v>290.88623024830702</v>
      </c>
      <c r="BJ69" s="498">
        <v>292.48634311512416</v>
      </c>
      <c r="BK69" s="498">
        <v>292.4930022573364</v>
      </c>
      <c r="BL69" s="498">
        <v>292.49988713318288</v>
      </c>
      <c r="BM69" s="498">
        <v>292.50722347629801</v>
      </c>
      <c r="BN69" s="423">
        <v>1.6413092550790225</v>
      </c>
      <c r="BO69" s="594">
        <v>5.6428380735966677E-3</v>
      </c>
      <c r="BP69" s="574"/>
      <c r="BQ69" s="536"/>
      <c r="BR69" s="537"/>
      <c r="BS69" s="385"/>
      <c r="BT69" s="395"/>
    </row>
    <row r="70" spans="1:72" x14ac:dyDescent="0.2">
      <c r="A70" s="3"/>
      <c r="B70" s="744"/>
      <c r="C70" s="18"/>
      <c r="D70" s="23" t="s">
        <v>55</v>
      </c>
      <c r="E70" s="345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3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337">
        <v>561.48690744920987</v>
      </c>
      <c r="BF70" s="473">
        <v>554.92765237020319</v>
      </c>
      <c r="BG70" s="498">
        <v>558.29401805869088</v>
      </c>
      <c r="BH70" s="698">
        <v>547.6704288939053</v>
      </c>
      <c r="BI70" s="576">
        <v>567.85575620767497</v>
      </c>
      <c r="BJ70" s="498">
        <v>548.11320541760733</v>
      </c>
      <c r="BK70" s="498">
        <v>552.97968397291208</v>
      </c>
      <c r="BL70" s="498">
        <v>551.06986455981939</v>
      </c>
      <c r="BM70" s="498">
        <v>548.63634311512419</v>
      </c>
      <c r="BN70" s="423">
        <v>-9.6576749435666898</v>
      </c>
      <c r="BO70" s="594">
        <v>-1.7298546341493193E-2</v>
      </c>
      <c r="BP70" s="574"/>
      <c r="BQ70" s="536"/>
      <c r="BR70" s="537"/>
      <c r="BS70" s="385"/>
      <c r="BT70" s="395"/>
    </row>
    <row r="71" spans="1:72" x14ac:dyDescent="0.2">
      <c r="A71" s="3"/>
      <c r="B71" s="744"/>
      <c r="C71" s="18"/>
      <c r="D71" s="23" t="s">
        <v>56</v>
      </c>
      <c r="E71" s="345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3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337">
        <v>645.0532731376976</v>
      </c>
      <c r="BF71" s="473">
        <v>643.84593679458249</v>
      </c>
      <c r="BG71" s="498">
        <v>651.0311512415351</v>
      </c>
      <c r="BH71" s="698">
        <v>656.78972911963888</v>
      </c>
      <c r="BI71" s="576">
        <v>651.0242663656885</v>
      </c>
      <c r="BJ71" s="498">
        <v>668.49379232505657</v>
      </c>
      <c r="BK71" s="498">
        <v>668.49864559819412</v>
      </c>
      <c r="BL71" s="498">
        <v>668.49051918735893</v>
      </c>
      <c r="BM71" s="498">
        <v>668.50733634311518</v>
      </c>
      <c r="BN71" s="423">
        <v>17.476185101580086</v>
      </c>
      <c r="BO71" s="594">
        <v>2.6843853889713998E-2</v>
      </c>
      <c r="BP71" s="574"/>
      <c r="BQ71" s="536"/>
      <c r="BR71" s="537"/>
      <c r="BS71" s="385"/>
      <c r="BT71" s="395"/>
    </row>
    <row r="72" spans="1:72" x14ac:dyDescent="0.2">
      <c r="A72" s="3"/>
      <c r="B72" s="744"/>
      <c r="C72" s="18"/>
      <c r="D72" s="23" t="s">
        <v>70</v>
      </c>
      <c r="E72" s="345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3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337">
        <v>488.32505643340858</v>
      </c>
      <c r="BF72" s="473">
        <v>433.85733634311509</v>
      </c>
      <c r="BG72" s="498">
        <v>499.83408577878117</v>
      </c>
      <c r="BH72" s="698">
        <v>666.33927765237024</v>
      </c>
      <c r="BI72" s="576">
        <v>497.1512415349888</v>
      </c>
      <c r="BJ72" s="498">
        <v>466.27528216704297</v>
      </c>
      <c r="BK72" s="498">
        <v>458.61410835214463</v>
      </c>
      <c r="BL72" s="498">
        <v>434.86004514672686</v>
      </c>
      <c r="BM72" s="498">
        <v>402.67911963882625</v>
      </c>
      <c r="BN72" s="423">
        <v>-97.154966139954922</v>
      </c>
      <c r="BO72" s="594">
        <v>-0.19437443124467946</v>
      </c>
      <c r="BP72" s="574"/>
      <c r="BQ72" s="536"/>
      <c r="BR72" s="537"/>
      <c r="BS72" s="385"/>
      <c r="BT72" s="395"/>
    </row>
    <row r="73" spans="1:72" x14ac:dyDescent="0.2">
      <c r="A73" s="3"/>
      <c r="B73" s="744"/>
      <c r="C73" s="18"/>
      <c r="D73" s="23" t="s">
        <v>71</v>
      </c>
      <c r="E73" s="345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3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337">
        <v>295.07042889390527</v>
      </c>
      <c r="BF73" s="473">
        <v>247.65361173814904</v>
      </c>
      <c r="BG73" s="498">
        <v>312.78826185101587</v>
      </c>
      <c r="BH73" s="698">
        <v>490.59808126410832</v>
      </c>
      <c r="BI73" s="576">
        <v>301.44514672686233</v>
      </c>
      <c r="BJ73" s="498">
        <v>291.78476297968399</v>
      </c>
      <c r="BK73" s="498">
        <v>283.69074492099332</v>
      </c>
      <c r="BL73" s="498">
        <v>262.99932279909706</v>
      </c>
      <c r="BM73" s="498">
        <v>232.90744920993228</v>
      </c>
      <c r="BN73" s="423">
        <v>-79.880812641083594</v>
      </c>
      <c r="BO73" s="594">
        <v>-0.25538302546382519</v>
      </c>
      <c r="BP73" s="574"/>
      <c r="BQ73" s="536"/>
      <c r="BR73" s="537"/>
      <c r="BS73" s="385"/>
      <c r="BT73" s="395"/>
    </row>
    <row r="74" spans="1:72" x14ac:dyDescent="0.2">
      <c r="A74" s="3"/>
      <c r="B74" s="744"/>
      <c r="C74" s="18"/>
      <c r="D74" s="23" t="s">
        <v>72</v>
      </c>
      <c r="E74" s="345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3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337">
        <v>193.25462753950333</v>
      </c>
      <c r="BF74" s="473">
        <v>186.20372460496608</v>
      </c>
      <c r="BG74" s="498">
        <v>187.04582392776527</v>
      </c>
      <c r="BH74" s="698">
        <v>175.74119638826193</v>
      </c>
      <c r="BI74" s="576">
        <v>195.70609480812649</v>
      </c>
      <c r="BJ74" s="498">
        <v>174.49051918735896</v>
      </c>
      <c r="BK74" s="498">
        <v>174.9233634311513</v>
      </c>
      <c r="BL74" s="498">
        <v>171.86072234762977</v>
      </c>
      <c r="BM74" s="498">
        <v>169.77167042889394</v>
      </c>
      <c r="BN74" s="423">
        <v>-17.274153498871328</v>
      </c>
      <c r="BO74" s="594">
        <v>-9.2352521623484063E-2</v>
      </c>
      <c r="BP74" s="574"/>
      <c r="BQ74" s="536"/>
      <c r="BR74" s="537"/>
      <c r="BS74" s="385"/>
      <c r="BT74" s="395"/>
    </row>
    <row r="75" spans="1:72" ht="12.75" hidden="1" customHeight="1" x14ac:dyDescent="0.2">
      <c r="A75" s="3"/>
      <c r="B75" s="744"/>
      <c r="C75" s="18"/>
      <c r="D75" s="23" t="s">
        <v>95</v>
      </c>
      <c r="E75" s="484">
        <v>1.0328371063675196E-2</v>
      </c>
      <c r="F75" s="484">
        <v>1.0509983583470215E-2</v>
      </c>
      <c r="G75" s="484">
        <v>0</v>
      </c>
      <c r="H75" s="484">
        <v>0</v>
      </c>
      <c r="I75" s="484">
        <v>0</v>
      </c>
      <c r="J75" s="484">
        <v>0</v>
      </c>
      <c r="K75" s="484">
        <v>0</v>
      </c>
      <c r="L75" s="484">
        <v>0</v>
      </c>
      <c r="M75" s="586">
        <v>0</v>
      </c>
      <c r="N75" s="484">
        <v>0</v>
      </c>
      <c r="O75" s="484">
        <v>0</v>
      </c>
      <c r="P75" s="586">
        <v>0</v>
      </c>
      <c r="Q75" s="484">
        <v>0</v>
      </c>
      <c r="R75" s="484">
        <v>0</v>
      </c>
      <c r="S75" s="484">
        <v>0</v>
      </c>
      <c r="T75" s="484">
        <v>0</v>
      </c>
      <c r="U75" s="484">
        <v>0</v>
      </c>
      <c r="V75" s="484">
        <v>0</v>
      </c>
      <c r="W75" s="484">
        <v>0</v>
      </c>
      <c r="X75" s="484">
        <v>0</v>
      </c>
      <c r="Y75" s="484">
        <v>0</v>
      </c>
      <c r="Z75" s="484">
        <v>0</v>
      </c>
      <c r="AA75" s="484">
        <v>0</v>
      </c>
      <c r="AB75" s="484">
        <v>0</v>
      </c>
      <c r="AC75" s="484">
        <v>0</v>
      </c>
      <c r="AD75" s="484">
        <v>0</v>
      </c>
      <c r="AE75" s="484">
        <v>0</v>
      </c>
      <c r="AF75" s="484">
        <v>0</v>
      </c>
      <c r="AG75" s="484">
        <v>0</v>
      </c>
      <c r="AH75" s="484">
        <v>0</v>
      </c>
      <c r="AI75" s="484">
        <v>0</v>
      </c>
      <c r="AJ75" s="484">
        <v>0</v>
      </c>
      <c r="AK75" s="484">
        <v>0</v>
      </c>
      <c r="AL75" s="484">
        <v>0</v>
      </c>
      <c r="AM75" s="484">
        <v>0</v>
      </c>
      <c r="AN75" s="484">
        <v>0</v>
      </c>
      <c r="AO75" s="484">
        <v>0</v>
      </c>
      <c r="AP75" s="484">
        <v>0</v>
      </c>
      <c r="AQ75" s="484">
        <v>0</v>
      </c>
      <c r="AR75" s="484">
        <v>0</v>
      </c>
      <c r="AS75" s="484">
        <v>0</v>
      </c>
      <c r="AT75" s="484">
        <v>0</v>
      </c>
      <c r="AU75" s="484">
        <v>0</v>
      </c>
      <c r="AV75" s="586">
        <v>0</v>
      </c>
      <c r="AW75" s="484">
        <v>0</v>
      </c>
      <c r="AX75" s="484">
        <v>0</v>
      </c>
      <c r="AY75" s="484">
        <v>0</v>
      </c>
      <c r="AZ75" s="484">
        <v>0</v>
      </c>
      <c r="BA75" s="484">
        <v>0</v>
      </c>
      <c r="BB75" s="484">
        <v>0</v>
      </c>
      <c r="BC75" s="484">
        <v>0</v>
      </c>
      <c r="BD75" s="484">
        <v>0</v>
      </c>
      <c r="BE75" s="484">
        <v>0</v>
      </c>
      <c r="BF75" s="484">
        <v>0</v>
      </c>
      <c r="BG75" s="647">
        <v>0</v>
      </c>
      <c r="BH75" s="708">
        <v>0</v>
      </c>
      <c r="BI75" s="586">
        <v>0</v>
      </c>
      <c r="BJ75" s="647">
        <v>0</v>
      </c>
      <c r="BK75" s="647">
        <v>0</v>
      </c>
      <c r="BL75" s="647">
        <v>0</v>
      </c>
      <c r="BM75" s="647">
        <v>0</v>
      </c>
      <c r="BN75" s="423"/>
      <c r="BO75" s="594"/>
      <c r="BP75" s="574"/>
      <c r="BQ75" s="536"/>
      <c r="BR75" s="537"/>
      <c r="BS75" s="385"/>
      <c r="BT75" s="395"/>
    </row>
    <row r="76" spans="1:72" ht="13.5" x14ac:dyDescent="0.2">
      <c r="A76" s="3"/>
      <c r="B76" s="744"/>
      <c r="C76" s="20"/>
      <c r="D76" s="23" t="s">
        <v>201</v>
      </c>
      <c r="E76" s="348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0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3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10755.754081632653</v>
      </c>
      <c r="BE76" s="340">
        <v>11048.166359253875</v>
      </c>
      <c r="BF76" s="473">
        <v>11024.148921987115</v>
      </c>
      <c r="BG76" s="473">
        <v>11009.279955193926</v>
      </c>
      <c r="BH76" s="698">
        <v>10766.976571699943</v>
      </c>
      <c r="BI76" s="576">
        <v>11011.711017150194</v>
      </c>
      <c r="BJ76" s="498">
        <v>11012.896360341158</v>
      </c>
      <c r="BK76" s="498">
        <v>11011.209127516084</v>
      </c>
      <c r="BL76" s="498">
        <v>11026.990717975266</v>
      </c>
      <c r="BM76" s="498">
        <v>11026.990717975266</v>
      </c>
      <c r="BN76" s="423">
        <v>17.710762781340236</v>
      </c>
      <c r="BO76" s="594">
        <v>1.6087121822154771E-3</v>
      </c>
      <c r="BP76" s="574"/>
      <c r="BQ76" s="536"/>
      <c r="BR76" s="537"/>
      <c r="BS76" s="385"/>
      <c r="BT76" s="395"/>
    </row>
    <row r="77" spans="1:72" x14ac:dyDescent="0.2">
      <c r="A77" s="3"/>
      <c r="B77" s="744"/>
      <c r="C77" s="20"/>
      <c r="D77" s="23" t="s">
        <v>63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1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5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0.79899851016080303</v>
      </c>
      <c r="BE77" s="390">
        <v>0.80805062881333656</v>
      </c>
      <c r="BF77" s="485">
        <v>0.80826765447979609</v>
      </c>
      <c r="BG77" s="485">
        <v>0.80901732653268554</v>
      </c>
      <c r="BH77" s="709">
        <v>0.80260047691567737</v>
      </c>
      <c r="BI77" s="689">
        <v>0.80949532396850121</v>
      </c>
      <c r="BJ77" s="690">
        <v>0.80970073350351934</v>
      </c>
      <c r="BK77" s="690">
        <v>0.81006107788660975</v>
      </c>
      <c r="BL77" s="690">
        <v>0.81039731502502788</v>
      </c>
      <c r="BM77" s="690">
        <v>0.81039731502502788</v>
      </c>
      <c r="BN77" s="423" t="s">
        <v>3</v>
      </c>
      <c r="BO77" s="594" t="s">
        <v>3</v>
      </c>
      <c r="BP77" s="574"/>
      <c r="BQ77" s="536"/>
      <c r="BR77" s="537"/>
      <c r="BS77" s="385"/>
      <c r="BT77" s="395"/>
    </row>
    <row r="78" spans="1:72" x14ac:dyDescent="0.2">
      <c r="A78" s="3"/>
      <c r="B78" s="744"/>
      <c r="C78" s="20"/>
      <c r="D78" s="23" t="s">
        <v>160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1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5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0.81889697580014964</v>
      </c>
      <c r="BE78" s="390">
        <v>0.8277264471569149</v>
      </c>
      <c r="BF78" s="485">
        <v>0.82799270994166185</v>
      </c>
      <c r="BG78" s="485">
        <v>0.82799270994166185</v>
      </c>
      <c r="BH78" s="709">
        <v>0.82280771639930761</v>
      </c>
      <c r="BI78" s="689">
        <v>0.82924677590359419</v>
      </c>
      <c r="BJ78" s="690">
        <v>0.82945504137781234</v>
      </c>
      <c r="BK78" s="690">
        <v>0.82982731915576968</v>
      </c>
      <c r="BL78" s="690">
        <v>0.83014280422065834</v>
      </c>
      <c r="BM78" s="690">
        <v>0.83030325088116219</v>
      </c>
      <c r="BN78" s="423"/>
      <c r="BO78" s="594"/>
      <c r="BP78" s="574"/>
      <c r="BQ78" s="536"/>
      <c r="BR78" s="537"/>
      <c r="BS78" s="385"/>
      <c r="BT78" s="395"/>
    </row>
    <row r="79" spans="1:72" x14ac:dyDescent="0.2">
      <c r="A79" s="3"/>
      <c r="B79" s="744"/>
      <c r="C79" s="20"/>
      <c r="D79" s="23" t="s">
        <v>124</v>
      </c>
      <c r="E79" s="348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0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3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8511.7788629737606</v>
      </c>
      <c r="BE79" s="340">
        <v>8763.310160886529</v>
      </c>
      <c r="BF79" s="473">
        <v>8744.1491411576681</v>
      </c>
      <c r="BG79" s="473">
        <v>8736.883029042323</v>
      </c>
      <c r="BH79" s="698">
        <v>8521.3243198544624</v>
      </c>
      <c r="BI79" s="576">
        <v>8741.44026942862</v>
      </c>
      <c r="BJ79" s="498">
        <v>8742.512322972354</v>
      </c>
      <c r="BK79" s="498">
        <v>8742.6655533659377</v>
      </c>
      <c r="BL79" s="498">
        <v>8758.5151780219148</v>
      </c>
      <c r="BM79" s="498">
        <v>8758.5151780219148</v>
      </c>
      <c r="BN79" s="423">
        <v>21.632148979591875</v>
      </c>
      <c r="BO79" s="594">
        <v>2.4759572616097625E-3</v>
      </c>
      <c r="BP79" s="574"/>
      <c r="BQ79" s="536"/>
      <c r="BR79" s="537"/>
      <c r="BS79" s="385"/>
      <c r="BT79" s="395"/>
    </row>
    <row r="80" spans="1:72" x14ac:dyDescent="0.2">
      <c r="A80" s="3"/>
      <c r="B80" s="744"/>
      <c r="C80" s="20"/>
      <c r="D80" s="23" t="s">
        <v>18</v>
      </c>
      <c r="E80" s="348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0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3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2243.9752186588917</v>
      </c>
      <c r="BE80" s="340">
        <v>2284.8561983673471</v>
      </c>
      <c r="BF80" s="473">
        <v>2279.9997808294456</v>
      </c>
      <c r="BG80" s="473">
        <v>2272.3969261516036</v>
      </c>
      <c r="BH80" s="698">
        <v>2245.6522518454808</v>
      </c>
      <c r="BI80" s="576">
        <v>2270.270747721574</v>
      </c>
      <c r="BJ80" s="498">
        <v>2270.384037368804</v>
      </c>
      <c r="BK80" s="498">
        <v>2268.5435741501456</v>
      </c>
      <c r="BL80" s="498">
        <v>2268.4755399533524</v>
      </c>
      <c r="BM80" s="498">
        <v>2268.4755399533524</v>
      </c>
      <c r="BN80" s="423">
        <v>-3.9213861982511844</v>
      </c>
      <c r="BO80" s="594">
        <v>-1.7256607563240767E-3</v>
      </c>
      <c r="BP80" s="574"/>
      <c r="BQ80" s="536"/>
      <c r="BR80" s="537"/>
      <c r="BS80" s="385"/>
      <c r="BT80" s="395"/>
    </row>
    <row r="81" spans="1:72" x14ac:dyDescent="0.2">
      <c r="A81" s="3"/>
      <c r="B81" s="11"/>
      <c r="C81" s="27" t="s">
        <v>151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1"/>
      <c r="AU81" s="272"/>
      <c r="AV81" s="528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657"/>
      <c r="BG81" s="730"/>
      <c r="BH81" s="272"/>
      <c r="BI81" s="528">
        <v>8.06</v>
      </c>
      <c r="BJ81" s="472">
        <v>8.06</v>
      </c>
      <c r="BK81" s="472"/>
      <c r="BL81" s="472"/>
      <c r="BM81" s="587"/>
      <c r="BN81" s="425"/>
      <c r="BO81" s="600"/>
      <c r="BP81" s="574"/>
      <c r="BQ81" s="536"/>
      <c r="BR81" s="537"/>
      <c r="BS81" s="385"/>
      <c r="BT81" s="395"/>
    </row>
    <row r="82" spans="1:72" x14ac:dyDescent="0.2">
      <c r="A82" s="3"/>
      <c r="B82" s="11"/>
      <c r="C82" s="20"/>
      <c r="D82" s="23" t="s">
        <v>69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6">
        <v>6.96</v>
      </c>
      <c r="AV82" s="529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486">
        <v>6.96</v>
      </c>
      <c r="BG82" s="629">
        <v>6.96</v>
      </c>
      <c r="BH82" s="710">
        <v>6.96</v>
      </c>
      <c r="BI82" s="675">
        <v>6.96</v>
      </c>
      <c r="BJ82" s="629">
        <v>6.96</v>
      </c>
      <c r="BK82" s="629">
        <v>6.96</v>
      </c>
      <c r="BL82" s="629">
        <v>6.96</v>
      </c>
      <c r="BM82" s="676">
        <v>6.96</v>
      </c>
      <c r="BN82" s="423">
        <v>0</v>
      </c>
      <c r="BO82" s="594">
        <v>0</v>
      </c>
      <c r="BP82" s="574"/>
      <c r="BQ82" s="536"/>
      <c r="BR82" s="537"/>
      <c r="BS82" s="385"/>
      <c r="BT82" s="395"/>
    </row>
    <row r="83" spans="1:72" x14ac:dyDescent="0.2">
      <c r="A83" s="3"/>
      <c r="B83" s="11"/>
      <c r="C83" s="20"/>
      <c r="D83" s="23" t="s">
        <v>57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6">
        <v>6.86</v>
      </c>
      <c r="AV83" s="529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486">
        <v>6.86</v>
      </c>
      <c r="BG83" s="629">
        <v>6.86</v>
      </c>
      <c r="BH83" s="710">
        <v>6.86</v>
      </c>
      <c r="BI83" s="675">
        <v>6.86</v>
      </c>
      <c r="BJ83" s="629">
        <v>6.86</v>
      </c>
      <c r="BK83" s="629">
        <v>6.86</v>
      </c>
      <c r="BL83" s="629">
        <v>6.86</v>
      </c>
      <c r="BM83" s="676">
        <v>6.86</v>
      </c>
      <c r="BN83" s="423">
        <v>0</v>
      </c>
      <c r="BO83" s="594">
        <v>0</v>
      </c>
      <c r="BP83" s="574"/>
      <c r="BQ83" s="536"/>
      <c r="BR83" s="537"/>
      <c r="BS83" s="385"/>
      <c r="BT83" s="395"/>
    </row>
    <row r="84" spans="1:72" ht="13.5" customHeight="1" thickBot="1" x14ac:dyDescent="0.25">
      <c r="A84" s="3"/>
      <c r="B84" s="11"/>
      <c r="C84" s="20"/>
      <c r="D84" s="122" t="s">
        <v>202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5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475">
        <v>6.9384869194808401</v>
      </c>
      <c r="BG84" s="630">
        <v>6.9401642338674394</v>
      </c>
      <c r="BH84" s="711">
        <v>6.9358604513531663</v>
      </c>
      <c r="BI84" s="691">
        <v>6.9278427996444272</v>
      </c>
      <c r="BJ84" s="630">
        <v>6.9265832763670971</v>
      </c>
      <c r="BK84" s="630">
        <v>6.933517974773828</v>
      </c>
      <c r="BL84" s="630">
        <v>6.9377663836028498</v>
      </c>
      <c r="BM84" s="692">
        <v>6.9342897936765207</v>
      </c>
      <c r="BN84" s="423">
        <v>-5.8744401909187616E-3</v>
      </c>
      <c r="BO84" s="594">
        <v>-8.464410917327081E-4</v>
      </c>
      <c r="BP84" s="574"/>
      <c r="BQ84" s="536"/>
      <c r="BR84" s="537"/>
      <c r="BS84" s="385"/>
      <c r="BT84" s="395"/>
    </row>
    <row r="85" spans="1:72" ht="12.75" customHeight="1" thickBot="1" x14ac:dyDescent="0.25">
      <c r="A85" s="3"/>
      <c r="B85" s="11"/>
      <c r="C85" s="20"/>
      <c r="D85" s="212" t="s">
        <v>150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84.366209303561405</v>
      </c>
      <c r="BC85" s="274">
        <v>82.99098038520988</v>
      </c>
      <c r="BD85" s="274">
        <v>82.275165829974156</v>
      </c>
      <c r="BE85" s="274">
        <v>82.569663202610627</v>
      </c>
      <c r="BF85" s="658"/>
      <c r="BG85" s="731"/>
      <c r="BH85" s="712"/>
      <c r="BI85" s="588"/>
      <c r="BJ85" s="476"/>
      <c r="BK85" s="476"/>
      <c r="BL85" s="476"/>
      <c r="BM85" s="589"/>
      <c r="BN85" s="423"/>
      <c r="BO85" s="599"/>
      <c r="BP85" s="574"/>
      <c r="BQ85" s="536"/>
      <c r="BR85" s="537"/>
      <c r="BS85" s="385"/>
      <c r="BT85" s="395"/>
    </row>
    <row r="86" spans="1:72" ht="12.75" customHeight="1" thickBot="1" x14ac:dyDescent="0.25">
      <c r="A86" s="3"/>
      <c r="B86" s="11"/>
      <c r="C86" s="20"/>
      <c r="D86" s="23" t="s">
        <v>112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487">
        <v>1.8301400000000001</v>
      </c>
      <c r="BG86" s="631">
        <v>1.83182</v>
      </c>
      <c r="BH86" s="713">
        <v>1.82667</v>
      </c>
      <c r="BI86" s="677">
        <v>1.8325400000000001</v>
      </c>
      <c r="BJ86" s="631">
        <v>1.8327800000000001</v>
      </c>
      <c r="BK86" s="631">
        <v>1.8330200000000001</v>
      </c>
      <c r="BL86" s="631">
        <v>1.8332599999999999</v>
      </c>
      <c r="BM86" s="678">
        <v>1.8334999999999999</v>
      </c>
      <c r="BN86" s="423">
        <v>1.6799999999999038E-3</v>
      </c>
      <c r="BO86" s="594">
        <v>9.1712067779581297E-4</v>
      </c>
      <c r="BP86" s="574"/>
      <c r="BQ86" s="536"/>
      <c r="BR86" s="537"/>
      <c r="BS86" s="385"/>
      <c r="BT86" s="395"/>
    </row>
    <row r="87" spans="1:72" ht="12.75" customHeight="1" thickBot="1" x14ac:dyDescent="0.25">
      <c r="A87" s="3"/>
      <c r="B87" s="11"/>
      <c r="C87" s="20"/>
      <c r="D87" s="23" t="s">
        <v>111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7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658"/>
      <c r="BG87" s="731"/>
      <c r="BH87" s="712"/>
      <c r="BI87" s="588"/>
      <c r="BJ87" s="476"/>
      <c r="BK87" s="476"/>
      <c r="BL87" s="476"/>
      <c r="BM87" s="589"/>
      <c r="BN87" s="423"/>
      <c r="BO87" s="594"/>
      <c r="BP87" s="574"/>
      <c r="BQ87" s="536"/>
      <c r="BR87" s="537"/>
      <c r="BS87" s="385"/>
      <c r="BT87" s="395"/>
    </row>
    <row r="88" spans="1:72" x14ac:dyDescent="0.2">
      <c r="A88" s="3"/>
      <c r="B88" s="12"/>
      <c r="C88" s="27" t="s">
        <v>181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8"/>
      <c r="AW88" s="259"/>
      <c r="AX88" s="259"/>
      <c r="AY88" s="259"/>
      <c r="AZ88" s="259"/>
      <c r="BA88" s="259"/>
      <c r="BB88" s="259"/>
      <c r="BC88" s="259"/>
      <c r="BD88" s="259"/>
      <c r="BE88" s="259"/>
      <c r="BF88" s="651"/>
      <c r="BG88" s="727"/>
      <c r="BH88" s="259"/>
      <c r="BI88" s="518"/>
      <c r="BJ88" s="249"/>
      <c r="BK88" s="249"/>
      <c r="BL88" s="249"/>
      <c r="BM88" s="583"/>
      <c r="BN88" s="426"/>
      <c r="BO88" s="598"/>
      <c r="BP88" s="574"/>
      <c r="BQ88" s="536"/>
      <c r="BR88" s="537"/>
      <c r="BS88" s="385"/>
      <c r="BT88" s="395"/>
    </row>
    <row r="89" spans="1:72" s="310" customFormat="1" x14ac:dyDescent="0.2">
      <c r="A89" s="308"/>
      <c r="B89" s="743" t="s">
        <v>3</v>
      </c>
      <c r="C89" s="309"/>
      <c r="D89" s="312" t="s">
        <v>208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88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341">
        <v>4289.2217710300001</v>
      </c>
      <c r="BF89" s="488">
        <v>4288.5928051800001</v>
      </c>
      <c r="BG89" s="646">
        <v>4287.2567970999999</v>
      </c>
      <c r="BH89" s="714">
        <v>4265.9051250100001</v>
      </c>
      <c r="BI89" s="683">
        <v>4282.4277871800005</v>
      </c>
      <c r="BJ89" s="646">
        <v>4286.9858648899999</v>
      </c>
      <c r="BK89" s="646">
        <v>4285.2144677599999</v>
      </c>
      <c r="BL89" s="646">
        <v>4283.4965537600001</v>
      </c>
      <c r="BM89" s="684">
        <v>4283.6097759799995</v>
      </c>
      <c r="BN89" s="423">
        <v>-3.6470211200003178</v>
      </c>
      <c r="BO89" s="594">
        <v>-8.5066542374301335E-4</v>
      </c>
      <c r="BP89" s="574"/>
      <c r="BQ89" s="536"/>
      <c r="BR89" s="537"/>
      <c r="BS89" s="385"/>
      <c r="BT89" s="395"/>
    </row>
    <row r="90" spans="1:72" s="310" customFormat="1" x14ac:dyDescent="0.2">
      <c r="A90" s="308"/>
      <c r="B90" s="743"/>
      <c r="C90" s="309"/>
      <c r="D90" s="313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88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341">
        <v>3066.31914069</v>
      </c>
      <c r="BF90" s="488">
        <v>3066.21992413</v>
      </c>
      <c r="BG90" s="646">
        <v>3065.15236121</v>
      </c>
      <c r="BH90" s="714">
        <v>3044.4513638100002</v>
      </c>
      <c r="BI90" s="683">
        <v>3060.6914936799999</v>
      </c>
      <c r="BJ90" s="646">
        <v>3064.7935233399999</v>
      </c>
      <c r="BK90" s="646">
        <v>3063.2289314599998</v>
      </c>
      <c r="BL90" s="646">
        <v>3061.81487195</v>
      </c>
      <c r="BM90" s="684">
        <v>3061.94001131</v>
      </c>
      <c r="BN90" s="423">
        <v>-3.2123498999999356</v>
      </c>
      <c r="BO90" s="594">
        <v>-1.0480229109172123E-3</v>
      </c>
      <c r="BP90" s="574"/>
      <c r="BQ90" s="536"/>
      <c r="BR90" s="537"/>
      <c r="BS90" s="385"/>
      <c r="BT90" s="395"/>
    </row>
    <row r="91" spans="1:72" s="310" customFormat="1" x14ac:dyDescent="0.2">
      <c r="A91" s="308"/>
      <c r="B91" s="743"/>
      <c r="C91" s="309"/>
      <c r="D91" s="313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88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341">
        <v>722.90263034000009</v>
      </c>
      <c r="BF91" s="488">
        <v>722.37288104999993</v>
      </c>
      <c r="BG91" s="646">
        <v>722.1044358900001</v>
      </c>
      <c r="BH91" s="714">
        <v>721.45376119999992</v>
      </c>
      <c r="BI91" s="683">
        <v>721.7362935000001</v>
      </c>
      <c r="BJ91" s="646">
        <v>722.19234155000004</v>
      </c>
      <c r="BK91" s="646">
        <v>721.98553629999992</v>
      </c>
      <c r="BL91" s="646">
        <v>721.6816818100001</v>
      </c>
      <c r="BM91" s="684">
        <v>721.66976466999995</v>
      </c>
      <c r="BN91" s="423">
        <v>-0.43467122000015479</v>
      </c>
      <c r="BO91" s="594">
        <v>-6.0195062984813585E-4</v>
      </c>
      <c r="BP91" s="574"/>
      <c r="BQ91" s="536"/>
      <c r="BR91" s="537"/>
      <c r="BS91" s="385"/>
      <c r="BT91" s="395"/>
    </row>
    <row r="92" spans="1:72" s="310" customFormat="1" ht="12.75" customHeight="1" x14ac:dyDescent="0.2">
      <c r="A92" s="308"/>
      <c r="B92" s="743"/>
      <c r="C92" s="309"/>
      <c r="D92" s="313" t="s">
        <v>191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88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341">
        <v>500</v>
      </c>
      <c r="BF92" s="488">
        <v>500</v>
      </c>
      <c r="BG92" s="646">
        <v>500</v>
      </c>
      <c r="BH92" s="714">
        <v>500</v>
      </c>
      <c r="BI92" s="683">
        <v>500</v>
      </c>
      <c r="BJ92" s="646">
        <v>500</v>
      </c>
      <c r="BK92" s="646">
        <v>500</v>
      </c>
      <c r="BL92" s="646">
        <v>500</v>
      </c>
      <c r="BM92" s="684">
        <v>500</v>
      </c>
      <c r="BN92" s="423">
        <v>0</v>
      </c>
      <c r="BO92" s="594">
        <v>0</v>
      </c>
      <c r="BP92" s="574"/>
      <c r="BQ92" s="536"/>
      <c r="BR92" s="537"/>
      <c r="BS92" s="385"/>
      <c r="BT92" s="395"/>
    </row>
    <row r="93" spans="1:72" x14ac:dyDescent="0.2">
      <c r="A93" s="3"/>
      <c r="B93" s="743"/>
      <c r="C93" s="24"/>
      <c r="D93" s="108" t="s">
        <v>120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343"/>
      <c r="BF93" s="489"/>
      <c r="BG93" s="489"/>
      <c r="BH93" s="343"/>
      <c r="BI93" s="531"/>
      <c r="BJ93" s="334"/>
      <c r="BK93" s="334"/>
      <c r="BL93" s="334"/>
      <c r="BM93" s="590"/>
      <c r="BN93" s="423" t="s">
        <v>3</v>
      </c>
      <c r="BO93" s="594" t="s">
        <v>3</v>
      </c>
      <c r="BP93" s="574"/>
      <c r="BQ93" s="536"/>
      <c r="BR93" s="537"/>
      <c r="BS93" s="385"/>
      <c r="BT93" s="395"/>
    </row>
    <row r="94" spans="1:72" ht="12.75" customHeight="1" x14ac:dyDescent="0.2">
      <c r="A94" s="3"/>
      <c r="B94" s="743"/>
      <c r="C94" s="24"/>
      <c r="D94" s="23" t="s">
        <v>203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9">
        <v>3114.5084128269164</v>
      </c>
      <c r="AV94" s="532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2894.3486667118505</v>
      </c>
      <c r="BF94" s="489">
        <v>2900.404842072026</v>
      </c>
      <c r="BG94" s="489">
        <v>2899.3067109153499</v>
      </c>
      <c r="BH94" s="343">
        <v>2889.3973539142926</v>
      </c>
      <c r="BI94" s="685">
        <v>2899.3067109153499</v>
      </c>
      <c r="BJ94" s="686">
        <v>2899.3067109153499</v>
      </c>
      <c r="BK94" s="686">
        <v>2899.3067109153499</v>
      </c>
      <c r="BL94" s="686">
        <v>2899.3067109153499</v>
      </c>
      <c r="BM94" s="686">
        <v>2873.8490404000722</v>
      </c>
      <c r="BN94" s="423">
        <v>-25.457670515277641</v>
      </c>
      <c r="BO94" s="594">
        <v>-8.780606211627906E-3</v>
      </c>
      <c r="BP94" s="574"/>
      <c r="BQ94" s="536"/>
      <c r="BR94" s="537"/>
      <c r="BS94" s="385"/>
      <c r="BT94" s="395"/>
    </row>
    <row r="95" spans="1:72" ht="13.5" x14ac:dyDescent="0.2">
      <c r="A95" s="3"/>
      <c r="B95" s="743"/>
      <c r="C95" s="24"/>
      <c r="D95" s="23" t="s">
        <v>211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9">
        <v>1846.2390451895044</v>
      </c>
      <c r="AV95" s="532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489">
        <v>1690.9656559766763</v>
      </c>
      <c r="BG95" s="489">
        <v>1691.9354518950438</v>
      </c>
      <c r="BH95" s="343">
        <v>1688.9625655976677</v>
      </c>
      <c r="BI95" s="685">
        <v>1691.9354518950438</v>
      </c>
      <c r="BJ95" s="686">
        <v>1691.9354518950438</v>
      </c>
      <c r="BK95" s="686">
        <v>1691.9354518950438</v>
      </c>
      <c r="BL95" s="686">
        <v>1691.9354518950438</v>
      </c>
      <c r="BM95" s="686">
        <v>1670.8870262390669</v>
      </c>
      <c r="BN95" s="423">
        <v>-21.048425655976871</v>
      </c>
      <c r="BO95" s="594">
        <v>-1.2440442472200552E-2</v>
      </c>
      <c r="BP95" s="574"/>
      <c r="BQ95" s="536"/>
      <c r="BR95" s="537"/>
      <c r="BS95" s="385"/>
      <c r="BT95" s="395"/>
    </row>
    <row r="96" spans="1:72" ht="12.75" customHeight="1" thickBot="1" x14ac:dyDescent="0.25">
      <c r="A96" s="3"/>
      <c r="B96" s="743"/>
      <c r="C96" s="24"/>
      <c r="D96" s="23" t="s">
        <v>60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4">
        <v>1240.9675422822088</v>
      </c>
      <c r="AB96" s="252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4">
        <v>1636.2345867558206</v>
      </c>
      <c r="AN96" s="344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89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1995.0576966770086</v>
      </c>
      <c r="BE96" s="344">
        <v>2062.8285905382131</v>
      </c>
      <c r="BF96" s="659">
        <v>2075.2187564010101</v>
      </c>
      <c r="BG96" s="659">
        <v>2056.8318017475308</v>
      </c>
      <c r="BH96" s="715">
        <v>2039.0451774828928</v>
      </c>
      <c r="BI96" s="687">
        <v>2056.8318017475308</v>
      </c>
      <c r="BJ96" s="688">
        <v>2056.8318017475308</v>
      </c>
      <c r="BK96" s="688">
        <v>2056.8318017475308</v>
      </c>
      <c r="BL96" s="688">
        <v>2056.8318017475308</v>
      </c>
      <c r="BM96" s="688">
        <v>2075.9513960211043</v>
      </c>
      <c r="BN96" s="423">
        <v>19.119594273573512</v>
      </c>
      <c r="BO96" s="594">
        <v>9.295652788589237E-3</v>
      </c>
      <c r="BP96" s="574"/>
      <c r="BQ96" s="536"/>
      <c r="BR96" s="537"/>
      <c r="BS96" s="385"/>
      <c r="BT96" s="395"/>
    </row>
    <row r="97" spans="1:71" x14ac:dyDescent="0.2">
      <c r="A97" s="3"/>
      <c r="B97" s="743"/>
      <c r="C97" s="27" t="s">
        <v>26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660"/>
      <c r="BG97" s="591"/>
      <c r="BH97" s="273"/>
      <c r="BI97" s="605"/>
      <c r="BJ97" s="591"/>
      <c r="BK97" s="591"/>
      <c r="BL97" s="591"/>
      <c r="BM97" s="601"/>
      <c r="BN97" s="427"/>
      <c r="BO97" s="601"/>
      <c r="BP97" s="574"/>
      <c r="BQ97" s="536"/>
      <c r="BR97" s="537"/>
      <c r="BS97" s="385"/>
    </row>
    <row r="98" spans="1:71" ht="12.75" customHeight="1" x14ac:dyDescent="0.2">
      <c r="A98" s="3"/>
      <c r="B98" s="743"/>
      <c r="C98" s="18"/>
      <c r="D98" s="122" t="s">
        <v>149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661"/>
      <c r="BG98" s="592"/>
      <c r="BH98" s="716"/>
      <c r="BI98" s="606"/>
      <c r="BJ98" s="592"/>
      <c r="BK98" s="592"/>
      <c r="BL98" s="592"/>
      <c r="BM98" s="602"/>
      <c r="BN98" s="428"/>
      <c r="BO98" s="602"/>
      <c r="BP98" s="574"/>
      <c r="BQ98" s="536"/>
      <c r="BR98" s="537"/>
      <c r="BS98" s="385"/>
    </row>
    <row r="99" spans="1:71" x14ac:dyDescent="0.2">
      <c r="A99" s="3"/>
      <c r="B99" s="743"/>
      <c r="C99" s="18"/>
      <c r="D99" s="122" t="s">
        <v>96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661"/>
      <c r="BG99" s="592"/>
      <c r="BH99" s="716"/>
      <c r="BI99" s="606"/>
      <c r="BJ99" s="592"/>
      <c r="BK99" s="592"/>
      <c r="BL99" s="592"/>
      <c r="BM99" s="602"/>
      <c r="BN99" s="428"/>
      <c r="BO99" s="602"/>
      <c r="BP99" s="574"/>
      <c r="BQ99" s="536"/>
      <c r="BR99" s="537"/>
      <c r="BS99" s="385"/>
    </row>
    <row r="100" spans="1:71" x14ac:dyDescent="0.2">
      <c r="A100" s="3"/>
      <c r="B100" s="743"/>
      <c r="C100" s="18"/>
      <c r="D100" s="122" t="s">
        <v>97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661"/>
      <c r="BG100" s="592"/>
      <c r="BH100" s="716"/>
      <c r="BI100" s="606"/>
      <c r="BJ100" s="592" t="s">
        <v>3</v>
      </c>
      <c r="BK100" s="592"/>
      <c r="BL100" s="592"/>
      <c r="BM100" s="602"/>
      <c r="BN100" s="428"/>
      <c r="BO100" s="602"/>
      <c r="BP100" s="574"/>
      <c r="BQ100" s="536"/>
      <c r="BR100" s="537"/>
      <c r="BS100" s="385"/>
    </row>
    <row r="101" spans="1:71" x14ac:dyDescent="0.2">
      <c r="A101" s="3"/>
      <c r="B101" s="743"/>
      <c r="C101" s="18"/>
      <c r="D101" s="122" t="s">
        <v>98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661"/>
      <c r="BG101" s="592"/>
      <c r="BH101" s="716"/>
      <c r="BI101" s="606"/>
      <c r="BJ101" s="592"/>
      <c r="BK101" s="592"/>
      <c r="BL101" s="592"/>
      <c r="BM101" s="602"/>
      <c r="BN101" s="428"/>
      <c r="BO101" s="602"/>
      <c r="BP101" s="574"/>
      <c r="BQ101" s="536"/>
      <c r="BR101" s="537"/>
      <c r="BS101" s="385"/>
    </row>
    <row r="102" spans="1:71" x14ac:dyDescent="0.2">
      <c r="A102" s="3"/>
      <c r="B102" s="743"/>
      <c r="C102" s="18" t="s">
        <v>3</v>
      </c>
      <c r="D102" s="122" t="s">
        <v>213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661"/>
      <c r="BG102" s="592"/>
      <c r="BH102" s="716"/>
      <c r="BI102" s="606"/>
      <c r="BJ102" s="592"/>
      <c r="BK102" s="592"/>
      <c r="BL102" s="592"/>
      <c r="BM102" s="602"/>
      <c r="BN102" s="428"/>
      <c r="BO102" s="602"/>
      <c r="BP102" s="574"/>
      <c r="BQ102" s="536"/>
      <c r="BR102" s="537"/>
      <c r="BS102" s="385"/>
    </row>
    <row r="103" spans="1:71" x14ac:dyDescent="0.2">
      <c r="A103" s="3"/>
      <c r="B103" s="743"/>
      <c r="C103" s="18"/>
      <c r="D103" s="122" t="s">
        <v>96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661"/>
      <c r="BG103" s="592"/>
      <c r="BH103" s="716"/>
      <c r="BI103" s="606"/>
      <c r="BJ103" s="592"/>
      <c r="BK103" s="592"/>
      <c r="BL103" s="592"/>
      <c r="BM103" s="602"/>
      <c r="BN103" s="428"/>
      <c r="BO103" s="602"/>
      <c r="BP103" s="574"/>
      <c r="BQ103" s="536"/>
      <c r="BR103" s="537"/>
      <c r="BS103" s="385"/>
    </row>
    <row r="104" spans="1:71" x14ac:dyDescent="0.2">
      <c r="A104" s="3"/>
      <c r="B104" s="743"/>
      <c r="C104" s="18"/>
      <c r="D104" s="122" t="s">
        <v>99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661"/>
      <c r="BG104" s="592"/>
      <c r="BH104" s="716"/>
      <c r="BI104" s="606"/>
      <c r="BJ104" s="592"/>
      <c r="BK104" s="592"/>
      <c r="BL104" s="592"/>
      <c r="BM104" s="602"/>
      <c r="BN104" s="428"/>
      <c r="BO104" s="602"/>
      <c r="BP104" s="574"/>
      <c r="BQ104" s="536"/>
      <c r="BR104" s="537"/>
      <c r="BS104" s="385"/>
    </row>
    <row r="105" spans="1:71" x14ac:dyDescent="0.2">
      <c r="A105" s="3"/>
      <c r="B105" s="743"/>
      <c r="C105" s="18"/>
      <c r="D105" s="122" t="s">
        <v>98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661"/>
      <c r="BG105" s="592"/>
      <c r="BH105" s="716"/>
      <c r="BI105" s="607"/>
      <c r="BJ105" s="608"/>
      <c r="BK105" s="592"/>
      <c r="BL105" s="592"/>
      <c r="BM105" s="602"/>
      <c r="BN105" s="428"/>
      <c r="BO105" s="602"/>
      <c r="BP105" s="574"/>
      <c r="BQ105" s="536"/>
      <c r="BR105" s="537"/>
      <c r="BS105" s="385"/>
    </row>
    <row r="106" spans="1:71" x14ac:dyDescent="0.2">
      <c r="A106" s="3"/>
      <c r="B106" s="49"/>
      <c r="C106" s="18"/>
      <c r="D106" s="128" t="s">
        <v>100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661"/>
      <c r="BG106" s="592"/>
      <c r="BH106" s="716"/>
      <c r="BI106" s="606"/>
      <c r="BJ106" s="592"/>
      <c r="BK106" s="592"/>
      <c r="BL106" s="592"/>
      <c r="BM106" s="602"/>
      <c r="BN106" s="428"/>
      <c r="BO106" s="602"/>
      <c r="BP106" s="574"/>
      <c r="BQ106" s="536"/>
      <c r="BR106" s="537"/>
      <c r="BS106" s="385"/>
    </row>
    <row r="107" spans="1:71" ht="12.75" customHeight="1" x14ac:dyDescent="0.2">
      <c r="A107" s="3"/>
      <c r="B107" s="49"/>
      <c r="C107" s="18"/>
      <c r="D107" s="128" t="s">
        <v>214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661"/>
      <c r="BG107" s="592"/>
      <c r="BH107" s="716"/>
      <c r="BI107" s="606"/>
      <c r="BJ107" s="592"/>
      <c r="BK107" s="592"/>
      <c r="BL107" s="592"/>
      <c r="BM107" s="602"/>
      <c r="BN107" s="428"/>
      <c r="BO107" s="602"/>
      <c r="BP107" s="574"/>
      <c r="BQ107" s="536"/>
      <c r="BR107" s="537"/>
      <c r="BS107" s="385"/>
    </row>
    <row r="108" spans="1:71" x14ac:dyDescent="0.2">
      <c r="A108" s="3"/>
      <c r="B108" s="49"/>
      <c r="C108" s="18"/>
      <c r="D108" s="128" t="s">
        <v>101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661"/>
      <c r="BG108" s="592"/>
      <c r="BH108" s="716"/>
      <c r="BI108" s="606"/>
      <c r="BJ108" s="592"/>
      <c r="BK108" s="592"/>
      <c r="BL108" s="592"/>
      <c r="BM108" s="602"/>
      <c r="BN108" s="428"/>
      <c r="BO108" s="602"/>
      <c r="BP108" s="574"/>
      <c r="BQ108" s="536"/>
      <c r="BR108" s="537"/>
      <c r="BS108" s="385"/>
    </row>
    <row r="109" spans="1:71" ht="13.5" customHeight="1" thickBot="1" x14ac:dyDescent="0.25">
      <c r="A109" s="3"/>
      <c r="B109" s="49"/>
      <c r="C109" s="18"/>
      <c r="D109" s="128" t="s">
        <v>215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4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662"/>
      <c r="BG109" s="593"/>
      <c r="BH109" s="717"/>
      <c r="BI109" s="609"/>
      <c r="BJ109" s="593"/>
      <c r="BK109" s="593"/>
      <c r="BL109" s="593"/>
      <c r="BM109" s="610"/>
      <c r="BN109" s="428"/>
      <c r="BO109" s="602"/>
      <c r="BP109" s="574"/>
      <c r="BQ109" s="536"/>
      <c r="BR109" s="537"/>
      <c r="BS109" s="385"/>
    </row>
    <row r="110" spans="1:71" ht="12.75" customHeight="1" x14ac:dyDescent="0.2">
      <c r="A110" s="3"/>
      <c r="B110" s="49"/>
      <c r="C110" s="18"/>
      <c r="D110" s="23" t="s">
        <v>39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400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400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660"/>
      <c r="BG110" s="591"/>
      <c r="BH110" s="273"/>
      <c r="BI110" s="605"/>
      <c r="BJ110" s="591"/>
      <c r="BK110" s="591"/>
      <c r="BL110" s="591"/>
      <c r="BM110" s="601"/>
      <c r="BN110" s="429"/>
      <c r="BO110" s="603"/>
      <c r="BP110" s="574"/>
      <c r="BQ110" s="536"/>
      <c r="BR110" s="537"/>
      <c r="BS110" s="385"/>
    </row>
    <row r="111" spans="1:71" ht="12.75" customHeight="1" x14ac:dyDescent="0.2">
      <c r="A111" s="3"/>
      <c r="B111" s="49"/>
      <c r="C111" s="18"/>
      <c r="D111" s="22" t="s">
        <v>148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663">
        <v>0.04</v>
      </c>
      <c r="BG111" s="632">
        <v>0.04</v>
      </c>
      <c r="BH111" s="718">
        <v>0.04</v>
      </c>
      <c r="BI111" s="679">
        <v>0.04</v>
      </c>
      <c r="BJ111" s="632">
        <v>0.04</v>
      </c>
      <c r="BK111" s="632">
        <v>0.04</v>
      </c>
      <c r="BL111" s="632">
        <v>0.04</v>
      </c>
      <c r="BM111" s="680">
        <v>0.04</v>
      </c>
      <c r="BN111" s="423" t="s">
        <v>3</v>
      </c>
      <c r="BO111" s="594" t="s">
        <v>3</v>
      </c>
      <c r="BP111" s="574"/>
      <c r="BQ111" s="536"/>
      <c r="BR111" s="537"/>
      <c r="BS111" s="385"/>
    </row>
    <row r="112" spans="1:71" ht="12.75" customHeight="1" thickBot="1" x14ac:dyDescent="0.25">
      <c r="A112" s="3"/>
      <c r="B112" s="49"/>
      <c r="C112" s="28"/>
      <c r="D112" s="29" t="s">
        <v>38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664">
        <v>0.04</v>
      </c>
      <c r="BG112" s="633">
        <v>0.04</v>
      </c>
      <c r="BH112" s="719">
        <v>0.04</v>
      </c>
      <c r="BI112" s="681">
        <v>0.04</v>
      </c>
      <c r="BJ112" s="633">
        <v>0.04</v>
      </c>
      <c r="BK112" s="633">
        <v>0.04</v>
      </c>
      <c r="BL112" s="633">
        <v>0.04</v>
      </c>
      <c r="BM112" s="682">
        <v>0.04</v>
      </c>
      <c r="BN112" s="430" t="s">
        <v>3</v>
      </c>
      <c r="BO112" s="604" t="s">
        <v>3</v>
      </c>
      <c r="BP112" s="574"/>
      <c r="BQ112" s="536"/>
      <c r="BR112" s="537"/>
      <c r="BS112" s="385"/>
    </row>
    <row r="113" spans="3:7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732"/>
      <c r="BH113" s="319"/>
      <c r="BI113" s="319"/>
      <c r="BJ113" s="319"/>
      <c r="BK113" s="319"/>
      <c r="BL113" s="319"/>
      <c r="BM113" s="319"/>
      <c r="BN113" s="407"/>
      <c r="BO113" s="407"/>
      <c r="BP113" s="574"/>
      <c r="BQ113" s="536"/>
      <c r="BR113" s="537"/>
      <c r="BS113" s="385"/>
    </row>
    <row r="114" spans="3:71" ht="13.5" customHeight="1" x14ac:dyDescent="0.25">
      <c r="C114" s="7" t="s">
        <v>4</v>
      </c>
      <c r="D114" s="1" t="s">
        <v>144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6"/>
      <c r="AV114" s="416"/>
      <c r="AW114" s="416"/>
      <c r="AX114" s="416"/>
      <c r="AY114" s="416"/>
      <c r="AZ114" s="416"/>
      <c r="BA114" s="416"/>
      <c r="BB114" s="416"/>
      <c r="BC114" s="416"/>
      <c r="BD114" s="416"/>
      <c r="BE114" s="416"/>
      <c r="BF114" s="198"/>
      <c r="BG114" s="733"/>
      <c r="BH114" s="198"/>
      <c r="BI114" s="416"/>
      <c r="BJ114" s="416"/>
      <c r="BK114" s="416"/>
      <c r="BL114" s="322"/>
      <c r="BM114" s="416"/>
      <c r="BN114" s="748"/>
      <c r="BO114" s="748"/>
      <c r="BP114" s="574"/>
      <c r="BQ114" s="536"/>
      <c r="BR114" s="537"/>
      <c r="BS114" s="385"/>
    </row>
    <row r="115" spans="3:71" ht="13.5" customHeight="1" x14ac:dyDescent="0.25">
      <c r="C115" s="54" t="s">
        <v>43</v>
      </c>
      <c r="D115" s="1" t="s">
        <v>44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6"/>
      <c r="AV115" s="416"/>
      <c r="AW115" s="416"/>
      <c r="AX115" s="416"/>
      <c r="AY115" s="416"/>
      <c r="AZ115" s="416"/>
      <c r="BA115" s="416"/>
      <c r="BB115" s="416"/>
      <c r="BC115" s="416"/>
      <c r="BD115" s="416"/>
      <c r="BE115" s="416"/>
      <c r="BF115" s="198"/>
      <c r="BG115" s="733"/>
      <c r="BH115" s="198"/>
      <c r="BI115" s="416"/>
      <c r="BJ115" s="416"/>
      <c r="BK115" s="416"/>
      <c r="BL115" s="322"/>
      <c r="BM115" s="416"/>
      <c r="BN115" s="408"/>
      <c r="BO115" s="409"/>
      <c r="BP115" s="574"/>
      <c r="BQ115" s="536"/>
      <c r="BR115" s="537"/>
      <c r="BS115" s="385"/>
    </row>
    <row r="116" spans="3:71" ht="13.5" customHeight="1" x14ac:dyDescent="0.25">
      <c r="C116" s="54" t="s">
        <v>110</v>
      </c>
      <c r="D116" s="1" t="s">
        <v>114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6"/>
      <c r="AV116" s="416"/>
      <c r="AW116" s="416"/>
      <c r="AX116" s="416"/>
      <c r="AY116" s="416"/>
      <c r="AZ116" s="416"/>
      <c r="BA116" s="416"/>
      <c r="BB116" s="416"/>
      <c r="BC116" s="416"/>
      <c r="BD116" s="416"/>
      <c r="BE116" s="416"/>
      <c r="BF116" s="198"/>
      <c r="BG116" s="733"/>
      <c r="BH116" s="198"/>
      <c r="BI116" s="416"/>
      <c r="BJ116" s="416"/>
      <c r="BK116" s="416"/>
      <c r="BL116" s="322"/>
      <c r="BM116" s="416"/>
      <c r="BN116" s="408"/>
      <c r="BO116" s="409"/>
      <c r="BP116" s="574"/>
      <c r="BQ116" s="536"/>
      <c r="BR116" s="537"/>
      <c r="BS116" s="385"/>
    </row>
    <row r="117" spans="3:71" ht="13.5" customHeight="1" x14ac:dyDescent="0.25">
      <c r="C117" s="54" t="s">
        <v>113</v>
      </c>
      <c r="D117" s="1" t="s">
        <v>122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6"/>
      <c r="AV117" s="416"/>
      <c r="AW117" s="416"/>
      <c r="AX117" s="416"/>
      <c r="AY117" s="416"/>
      <c r="AZ117" s="416"/>
      <c r="BA117" s="416"/>
      <c r="BB117" s="416"/>
      <c r="BC117" s="416"/>
      <c r="BD117" s="416"/>
      <c r="BE117" s="416"/>
      <c r="BF117" s="198"/>
      <c r="BG117" s="733"/>
      <c r="BH117" s="198"/>
      <c r="BI117" s="416"/>
      <c r="BJ117" s="416"/>
      <c r="BK117" s="416"/>
      <c r="BL117" s="322"/>
      <c r="BM117" s="416"/>
      <c r="BN117" s="408"/>
      <c r="BO117" s="409"/>
      <c r="BP117" s="574"/>
      <c r="BQ117" s="536"/>
      <c r="BR117" s="537"/>
      <c r="BS117" s="385"/>
    </row>
    <row r="118" spans="3:71" ht="13.5" customHeight="1" x14ac:dyDescent="0.25">
      <c r="C118" s="48"/>
      <c r="D118" s="1" t="s">
        <v>35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7"/>
      <c r="AV118" s="417"/>
      <c r="AW118" s="417"/>
      <c r="AX118" s="417"/>
      <c r="AY118" s="417"/>
      <c r="AZ118" s="417"/>
      <c r="BA118" s="417"/>
      <c r="BB118" s="417"/>
      <c r="BC118" s="417"/>
      <c r="BD118" s="417"/>
      <c r="BE118" s="417"/>
      <c r="BF118" s="199"/>
      <c r="BG118" s="33"/>
      <c r="BH118" s="199"/>
      <c r="BI118" s="417"/>
      <c r="BJ118" s="417"/>
      <c r="BK118" s="417"/>
      <c r="BL118" s="323"/>
      <c r="BM118" s="417"/>
      <c r="BN118" s="408"/>
      <c r="BO118" s="407"/>
      <c r="BP118" s="574"/>
      <c r="BQ118" s="536"/>
      <c r="BR118" s="537"/>
      <c r="BS118" s="385"/>
    </row>
    <row r="119" spans="3:71" ht="13.5" customHeight="1" x14ac:dyDescent="0.25">
      <c r="C119" s="6">
        <v>1</v>
      </c>
      <c r="D119" s="1" t="s">
        <v>23</v>
      </c>
      <c r="E119" s="200"/>
      <c r="F119" s="200"/>
      <c r="G119" s="200"/>
      <c r="H119" s="200"/>
      <c r="I119" s="200"/>
      <c r="J119" s="200"/>
      <c r="K119" s="200"/>
      <c r="BF119" s="200"/>
      <c r="BH119" s="200"/>
      <c r="BN119" s="407"/>
      <c r="BO119" s="407"/>
      <c r="BP119" s="574"/>
      <c r="BQ119" s="536"/>
      <c r="BR119" s="537"/>
      <c r="BS119" s="385"/>
    </row>
    <row r="120" spans="3:71" ht="13.5" customHeight="1" x14ac:dyDescent="0.25">
      <c r="C120" s="6">
        <v>2</v>
      </c>
      <c r="D120" s="1" t="s">
        <v>50</v>
      </c>
      <c r="BI120" s="407"/>
      <c r="BJ120" s="407"/>
      <c r="BK120" s="407"/>
      <c r="BL120" s="325"/>
      <c r="BM120" s="407"/>
      <c r="BN120" s="407"/>
      <c r="BO120" s="407"/>
      <c r="BP120" s="574"/>
      <c r="BQ120" s="536"/>
      <c r="BR120" s="537"/>
      <c r="BS120" s="385"/>
    </row>
    <row r="121" spans="3:71" ht="14.25" x14ac:dyDescent="0.25">
      <c r="C121" s="6">
        <v>3</v>
      </c>
      <c r="D121" s="615" t="s">
        <v>204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201"/>
      <c r="BG121" s="735"/>
      <c r="BH121" s="201"/>
      <c r="BI121" s="407"/>
      <c r="BJ121" s="407"/>
      <c r="BK121" s="407"/>
      <c r="BL121" s="325"/>
      <c r="BM121" s="407"/>
      <c r="BN121" s="407"/>
      <c r="BO121" s="407"/>
      <c r="BP121" s="574"/>
      <c r="BQ121" s="536"/>
      <c r="BR121" s="537"/>
      <c r="BS121" s="385"/>
    </row>
    <row r="122" spans="3:71" ht="14.25" x14ac:dyDescent="0.25">
      <c r="C122" s="6">
        <v>4</v>
      </c>
      <c r="D122" s="1" t="s">
        <v>86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201"/>
      <c r="BG122" s="735"/>
      <c r="BH122" s="201"/>
      <c r="BI122" s="407"/>
      <c r="BJ122" s="407"/>
      <c r="BK122" s="407"/>
      <c r="BL122" s="325"/>
      <c r="BM122" s="407"/>
      <c r="BN122" s="407"/>
      <c r="BO122" s="407"/>
      <c r="BP122" s="574"/>
      <c r="BQ122" s="536"/>
      <c r="BR122" s="537"/>
      <c r="BS122" s="385"/>
    </row>
    <row r="123" spans="3:71" ht="13.5" customHeight="1" x14ac:dyDescent="0.25">
      <c r="D123" s="1" t="s">
        <v>87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201"/>
      <c r="BG123" s="735"/>
      <c r="BH123" s="201"/>
      <c r="BI123" s="407"/>
      <c r="BJ123" s="407"/>
      <c r="BK123" s="407"/>
      <c r="BL123" s="325"/>
      <c r="BM123" s="407"/>
      <c r="BN123" s="407"/>
      <c r="BO123" s="407"/>
      <c r="BP123" s="574"/>
      <c r="BQ123" s="536"/>
      <c r="BR123" s="537"/>
      <c r="BS123" s="385"/>
    </row>
    <row r="124" spans="3:71" ht="13.5" customHeight="1" x14ac:dyDescent="0.25">
      <c r="C124" s="6">
        <v>5</v>
      </c>
      <c r="D124" s="1" t="s">
        <v>102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07"/>
      <c r="BF124" s="201"/>
      <c r="BG124" s="735"/>
      <c r="BH124" s="201"/>
      <c r="BI124" s="410"/>
      <c r="BJ124" s="410"/>
      <c r="BK124" s="410"/>
      <c r="BL124" s="326"/>
      <c r="BM124" s="410"/>
      <c r="BN124" s="410"/>
      <c r="BO124" s="410"/>
      <c r="BP124" s="574"/>
      <c r="BQ124" s="536"/>
      <c r="BR124" s="537"/>
      <c r="BS124" s="385"/>
    </row>
    <row r="125" spans="3:71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202"/>
      <c r="BG125" s="5"/>
      <c r="BH125" s="202"/>
      <c r="BI125" s="410"/>
      <c r="BJ125" s="410"/>
      <c r="BK125" s="410"/>
      <c r="BL125" s="326"/>
      <c r="BM125" s="410"/>
      <c r="BN125" s="410"/>
      <c r="BO125" s="410"/>
      <c r="BP125" s="574"/>
      <c r="BQ125" s="536"/>
      <c r="BR125" s="537"/>
      <c r="BS125" s="385"/>
    </row>
    <row r="126" spans="3:71" ht="13.5" customHeight="1" x14ac:dyDescent="0.25">
      <c r="C126" s="6">
        <v>7</v>
      </c>
      <c r="D126" s="1" t="s">
        <v>109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202"/>
      <c r="BG126" s="5"/>
      <c r="BH126" s="202"/>
      <c r="BI126" s="410"/>
      <c r="BJ126" s="410"/>
      <c r="BK126" s="410"/>
      <c r="BL126" s="326"/>
      <c r="BM126" s="410"/>
      <c r="BN126" s="410"/>
      <c r="BO126" s="410"/>
      <c r="BP126" s="574"/>
      <c r="BQ126" s="536"/>
      <c r="BR126" s="537"/>
      <c r="BS126" s="385"/>
    </row>
    <row r="127" spans="3:71" ht="13.5" customHeight="1" x14ac:dyDescent="0.25">
      <c r="C127" s="6">
        <v>8</v>
      </c>
      <c r="D127" s="1" t="s">
        <v>104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202"/>
      <c r="BG127" s="5"/>
      <c r="BH127" s="202"/>
      <c r="BI127" s="410"/>
      <c r="BJ127" s="410"/>
      <c r="BK127" s="410"/>
      <c r="BL127" s="326"/>
      <c r="BM127" s="410"/>
      <c r="BN127" s="410"/>
      <c r="BO127" s="410"/>
      <c r="BP127" s="574"/>
      <c r="BQ127" s="536"/>
      <c r="BR127" s="537"/>
      <c r="BS127" s="385"/>
    </row>
    <row r="128" spans="3:71" ht="14.25" x14ac:dyDescent="0.25">
      <c r="C128" s="6">
        <v>9</v>
      </c>
      <c r="D128" s="1" t="s">
        <v>76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202"/>
      <c r="BG128" s="5"/>
      <c r="BH128" s="202"/>
      <c r="BI128" s="410"/>
      <c r="BJ128" s="410"/>
      <c r="BK128" s="410"/>
      <c r="BL128" s="326"/>
      <c r="BM128" s="410"/>
      <c r="BN128" s="410"/>
      <c r="BO128" s="410"/>
      <c r="BP128" s="574"/>
      <c r="BQ128" s="536"/>
      <c r="BR128" s="537"/>
      <c r="BS128" s="385"/>
    </row>
    <row r="129" spans="3:71" ht="13.5" customHeight="1" x14ac:dyDescent="0.25">
      <c r="C129" s="6">
        <v>10</v>
      </c>
      <c r="D129" s="736" t="s">
        <v>212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202"/>
      <c r="BG129" s="5"/>
      <c r="BH129" s="202"/>
      <c r="BI129" s="410"/>
      <c r="BJ129" s="410"/>
      <c r="BK129" s="410"/>
      <c r="BL129" s="326"/>
      <c r="BM129" s="410"/>
      <c r="BN129" s="410"/>
      <c r="BO129" s="410"/>
      <c r="BP129" s="574"/>
      <c r="BQ129" s="536"/>
      <c r="BR129" s="537"/>
      <c r="BS129" s="385"/>
    </row>
    <row r="130" spans="3:71" ht="13.5" customHeight="1" x14ac:dyDescent="0.25">
      <c r="C130" s="6">
        <v>11</v>
      </c>
      <c r="D130" s="1" t="s">
        <v>73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202"/>
      <c r="BG130" s="5"/>
      <c r="BH130" s="202"/>
      <c r="BI130" s="410"/>
      <c r="BJ130" s="410"/>
      <c r="BK130" s="410"/>
      <c r="BL130" s="326"/>
      <c r="BM130" s="410"/>
      <c r="BN130" s="410"/>
      <c r="BO130" s="410"/>
      <c r="BP130" s="574"/>
      <c r="BQ130" s="536"/>
      <c r="BR130" s="537"/>
      <c r="BS130" s="385"/>
    </row>
    <row r="131" spans="3:71" ht="13.5" customHeight="1" x14ac:dyDescent="0.25">
      <c r="C131" s="6">
        <v>12</v>
      </c>
      <c r="D131" s="1" t="s">
        <v>84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202"/>
      <c r="BG131" s="5"/>
      <c r="BH131" s="202"/>
      <c r="BI131" s="410"/>
      <c r="BJ131" s="410"/>
      <c r="BK131" s="410"/>
      <c r="BL131" s="326"/>
      <c r="BM131" s="410"/>
      <c r="BN131" s="410"/>
      <c r="BO131" s="410"/>
      <c r="BP131" s="574"/>
      <c r="BQ131" s="536"/>
      <c r="BR131" s="537"/>
      <c r="BS131" s="385"/>
    </row>
    <row r="132" spans="3:71" ht="13.5" customHeight="1" x14ac:dyDescent="0.25">
      <c r="C132" s="6">
        <v>13</v>
      </c>
      <c r="D132" s="1" t="s">
        <v>85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10"/>
      <c r="AV132" s="410"/>
      <c r="AW132" s="410"/>
      <c r="AX132" s="410"/>
      <c r="AY132" s="410"/>
      <c r="AZ132" s="410"/>
      <c r="BA132" s="410"/>
      <c r="BB132" s="410"/>
      <c r="BC132" s="410"/>
      <c r="BD132" s="410"/>
      <c r="BE132" s="410"/>
      <c r="BF132" s="202"/>
      <c r="BG132" s="5"/>
      <c r="BH132" s="202"/>
      <c r="BI132" s="410"/>
      <c r="BJ132" s="410"/>
      <c r="BK132" s="410"/>
      <c r="BL132" s="326"/>
      <c r="BM132" s="410"/>
      <c r="BN132" s="410"/>
      <c r="BO132" s="410"/>
      <c r="BP132" s="574"/>
      <c r="BQ132" s="536"/>
      <c r="BR132" s="537"/>
      <c r="BS132" s="385"/>
    </row>
    <row r="133" spans="3:71" ht="3" customHeight="1" x14ac:dyDescent="0.2">
      <c r="C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203"/>
      <c r="BG133" s="2"/>
      <c r="BH133" s="203"/>
      <c r="BI133" s="411"/>
      <c r="BJ133" s="411"/>
      <c r="BK133" s="411"/>
      <c r="BL133" s="327"/>
      <c r="BM133" s="411"/>
      <c r="BN133" s="411"/>
      <c r="BO133" s="411"/>
    </row>
    <row r="134" spans="3:7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203"/>
      <c r="BG134" s="2"/>
      <c r="BH134" s="203"/>
      <c r="BI134" s="411"/>
      <c r="BJ134" s="411"/>
      <c r="BK134" s="411"/>
      <c r="BL134" s="327"/>
      <c r="BM134" s="411"/>
      <c r="BN134" s="411"/>
      <c r="BO134" s="411"/>
    </row>
    <row r="135" spans="3:7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203"/>
      <c r="BG135" s="2"/>
      <c r="BH135" s="203"/>
      <c r="BI135" s="411"/>
      <c r="BJ135" s="411"/>
      <c r="BK135" s="411"/>
      <c r="BL135" s="327"/>
      <c r="BM135" s="411"/>
      <c r="BN135" s="411"/>
      <c r="BO135" s="411"/>
    </row>
    <row r="136" spans="3:71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203"/>
      <c r="BG136" s="2"/>
      <c r="BH136" s="203"/>
      <c r="BI136" s="411"/>
      <c r="BJ136" s="411"/>
      <c r="BK136" s="411"/>
      <c r="BL136" s="327"/>
      <c r="BM136" s="411"/>
      <c r="BN136" s="411"/>
      <c r="BO136" s="411"/>
    </row>
    <row r="137" spans="3:7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203"/>
      <c r="BG137" s="2"/>
      <c r="BH137" s="203"/>
      <c r="BI137" s="411"/>
      <c r="BJ137" s="411"/>
      <c r="BK137" s="411"/>
      <c r="BL137" s="327"/>
      <c r="BM137" s="411"/>
      <c r="BN137" s="411"/>
      <c r="BO137" s="411"/>
    </row>
    <row r="138" spans="3:7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203"/>
      <c r="BG138" s="2"/>
      <c r="BH138" s="203"/>
      <c r="BI138" s="411"/>
      <c r="BJ138" s="411"/>
      <c r="BK138" s="411"/>
      <c r="BL138" s="327"/>
      <c r="BM138" s="411"/>
      <c r="BN138" s="411"/>
      <c r="BO138" s="411"/>
    </row>
    <row r="139" spans="3:7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203"/>
      <c r="BG139" s="2"/>
      <c r="BH139" s="203"/>
      <c r="BI139" s="411"/>
      <c r="BJ139" s="411"/>
      <c r="BK139" s="411"/>
      <c r="BL139" s="327"/>
      <c r="BM139" s="411"/>
      <c r="BN139" s="411"/>
      <c r="BO139" s="411"/>
    </row>
    <row r="140" spans="3:7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203"/>
      <c r="BG140" s="2"/>
      <c r="BH140" s="203"/>
      <c r="BI140" s="411"/>
      <c r="BJ140" s="411"/>
      <c r="BK140" s="411"/>
      <c r="BL140" s="327"/>
      <c r="BM140" s="411"/>
      <c r="BN140" s="411"/>
      <c r="BO140" s="411"/>
    </row>
    <row r="141" spans="3:7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203"/>
      <c r="BG141" s="2"/>
      <c r="BH141" s="203"/>
      <c r="BI141" s="411"/>
      <c r="BJ141" s="411"/>
      <c r="BK141" s="411"/>
      <c r="BL141" s="327"/>
      <c r="BM141" s="411"/>
      <c r="BN141" s="411"/>
      <c r="BO141" s="411"/>
    </row>
    <row r="142" spans="3:7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203"/>
      <c r="BG142" s="2"/>
      <c r="BH142" s="203"/>
      <c r="BI142" s="411"/>
      <c r="BJ142" s="411"/>
      <c r="BK142" s="411"/>
      <c r="BL142" s="327"/>
      <c r="BM142" s="411"/>
      <c r="BN142" s="411"/>
      <c r="BO142" s="411"/>
    </row>
    <row r="143" spans="3:7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203"/>
      <c r="BG143" s="2"/>
      <c r="BH143" s="203"/>
      <c r="BI143" s="411"/>
      <c r="BJ143" s="411"/>
      <c r="BK143" s="411"/>
      <c r="BL143" s="327"/>
      <c r="BM143" s="411"/>
      <c r="BN143" s="411"/>
      <c r="BO143" s="411"/>
    </row>
    <row r="144" spans="3:7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203"/>
      <c r="BG144" s="2"/>
      <c r="BH144" s="203"/>
      <c r="BI144" s="411"/>
      <c r="BJ144" s="411"/>
      <c r="BK144" s="411"/>
      <c r="BL144" s="327"/>
      <c r="BM144" s="411"/>
      <c r="BN144" s="411"/>
      <c r="BO144" s="411"/>
    </row>
    <row r="145" spans="3:6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203"/>
      <c r="BG145" s="2"/>
      <c r="BH145" s="203"/>
      <c r="BI145" s="411"/>
      <c r="BJ145" s="411"/>
      <c r="BK145" s="411"/>
      <c r="BL145" s="327"/>
      <c r="BM145" s="411"/>
      <c r="BN145" s="411"/>
      <c r="BO145" s="411"/>
    </row>
    <row r="146" spans="3:67" x14ac:dyDescent="0.2">
      <c r="C146" s="2"/>
      <c r="D146" s="2" t="s">
        <v>131</v>
      </c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203"/>
      <c r="BG146" s="2"/>
      <c r="BH146" s="203"/>
      <c r="BI146" s="411"/>
      <c r="BJ146" s="411"/>
      <c r="BK146" s="411"/>
      <c r="BL146" s="327"/>
      <c r="BM146" s="411"/>
      <c r="BN146" s="411"/>
      <c r="BO146" s="411"/>
    </row>
    <row r="147" spans="3:67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203"/>
      <c r="BG147" s="2"/>
      <c r="BH147" s="203"/>
      <c r="BI147" s="411"/>
      <c r="BJ147" s="411"/>
      <c r="BK147" s="411"/>
      <c r="BL147" s="327"/>
      <c r="BM147" s="411"/>
      <c r="BN147" s="411"/>
      <c r="BO147" s="411"/>
    </row>
    <row r="148" spans="3:6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203"/>
      <c r="BG148" s="2"/>
      <c r="BH148" s="203"/>
      <c r="BI148" s="411"/>
      <c r="BJ148" s="411"/>
      <c r="BK148" s="411"/>
      <c r="BL148" s="327"/>
      <c r="BM148" s="411"/>
      <c r="BN148" s="411"/>
      <c r="BO148" s="411"/>
    </row>
    <row r="149" spans="3:6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203"/>
      <c r="BG149" s="2"/>
      <c r="BH149" s="203"/>
      <c r="BI149" s="411"/>
      <c r="BJ149" s="411"/>
      <c r="BK149" s="411"/>
      <c r="BL149" s="327"/>
      <c r="BM149" s="411"/>
      <c r="BN149" s="411"/>
      <c r="BO149" s="411"/>
    </row>
    <row r="150" spans="3:6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203"/>
      <c r="BG150" s="2"/>
      <c r="BH150" s="203"/>
      <c r="BI150" s="411"/>
      <c r="BJ150" s="411"/>
      <c r="BK150" s="411"/>
      <c r="BL150" s="327"/>
      <c r="BM150" s="411"/>
      <c r="BN150" s="411"/>
      <c r="BO150" s="411"/>
    </row>
    <row r="151" spans="3:6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203"/>
      <c r="BG151" s="2"/>
      <c r="BH151" s="203"/>
      <c r="BI151" s="411"/>
      <c r="BJ151" s="411"/>
      <c r="BK151" s="411"/>
      <c r="BL151" s="327"/>
      <c r="BM151" s="411"/>
      <c r="BN151" s="411"/>
      <c r="BO151" s="411"/>
    </row>
    <row r="152" spans="3:6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203"/>
      <c r="BG152" s="2"/>
      <c r="BH152" s="203"/>
      <c r="BI152" s="411"/>
      <c r="BJ152" s="411"/>
      <c r="BK152" s="411"/>
      <c r="BL152" s="327"/>
      <c r="BM152" s="411"/>
      <c r="BN152" s="411"/>
      <c r="BO152" s="411"/>
    </row>
    <row r="153" spans="3:6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203"/>
      <c r="BG153" s="2"/>
      <c r="BH153" s="203"/>
      <c r="BI153" s="411"/>
      <c r="BJ153" s="411"/>
      <c r="BK153" s="411"/>
      <c r="BL153" s="327"/>
      <c r="BM153" s="411"/>
      <c r="BN153" s="411"/>
      <c r="BO153" s="411"/>
    </row>
    <row r="154" spans="3:6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203"/>
      <c r="BG154" s="2"/>
      <c r="BH154" s="203"/>
      <c r="BI154" s="411"/>
      <c r="BJ154" s="411"/>
      <c r="BK154" s="411"/>
      <c r="BL154" s="327"/>
      <c r="BM154" s="411"/>
      <c r="BN154" s="411"/>
      <c r="BO154" s="411"/>
    </row>
    <row r="155" spans="3:6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203"/>
      <c r="BG155" s="2"/>
      <c r="BH155" s="203"/>
      <c r="BI155" s="411"/>
      <c r="BJ155" s="411"/>
      <c r="BK155" s="411"/>
      <c r="BL155" s="327"/>
      <c r="BM155" s="411"/>
      <c r="BN155" s="411"/>
      <c r="BO155" s="411"/>
    </row>
    <row r="156" spans="3:6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203"/>
      <c r="BG156" s="2"/>
      <c r="BH156" s="203"/>
      <c r="BI156" s="411"/>
      <c r="BJ156" s="411"/>
      <c r="BK156" s="411"/>
      <c r="BL156" s="327"/>
      <c r="BM156" s="411"/>
      <c r="BN156" s="411"/>
      <c r="BO156" s="411"/>
    </row>
    <row r="157" spans="3:6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203"/>
      <c r="BG157" s="2"/>
      <c r="BH157" s="203"/>
      <c r="BI157" s="411"/>
      <c r="BJ157" s="411"/>
      <c r="BK157" s="411"/>
      <c r="BL157" s="327"/>
      <c r="BM157" s="411"/>
      <c r="BN157" s="411"/>
      <c r="BO157" s="411"/>
    </row>
    <row r="158" spans="3:6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203"/>
      <c r="BG158" s="2"/>
      <c r="BH158" s="203"/>
      <c r="BI158" s="411"/>
      <c r="BJ158" s="411"/>
      <c r="BK158" s="411"/>
      <c r="BL158" s="327"/>
      <c r="BM158" s="411"/>
      <c r="BN158" s="411"/>
      <c r="BO158" s="411"/>
    </row>
    <row r="159" spans="3:6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203"/>
      <c r="BG159" s="2"/>
      <c r="BH159" s="203"/>
      <c r="BI159" s="411"/>
      <c r="BJ159" s="411"/>
      <c r="BK159" s="411"/>
      <c r="BL159" s="327"/>
      <c r="BM159" s="411"/>
      <c r="BN159" s="411"/>
      <c r="BO159" s="411"/>
    </row>
    <row r="160" spans="3:6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203"/>
      <c r="BG160" s="2"/>
      <c r="BH160" s="203"/>
      <c r="BI160" s="411"/>
      <c r="BJ160" s="411"/>
      <c r="BK160" s="411"/>
      <c r="BL160" s="327"/>
      <c r="BM160" s="411"/>
      <c r="BN160" s="411"/>
      <c r="BO160" s="411"/>
    </row>
    <row r="161" spans="3:6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203"/>
      <c r="BG161" s="2"/>
      <c r="BH161" s="203"/>
      <c r="BI161" s="411"/>
      <c r="BJ161" s="411"/>
      <c r="BK161" s="411"/>
      <c r="BL161" s="327"/>
      <c r="BM161" s="411"/>
      <c r="BN161" s="411"/>
      <c r="BO161" s="411"/>
    </row>
    <row r="162" spans="3:6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203"/>
      <c r="BG162" s="2"/>
      <c r="BH162" s="203"/>
      <c r="BI162" s="411"/>
      <c r="BJ162" s="411"/>
      <c r="BK162" s="411"/>
      <c r="BL162" s="327"/>
      <c r="BM162" s="411"/>
      <c r="BN162" s="411"/>
      <c r="BO162" s="411"/>
    </row>
    <row r="163" spans="3:6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203"/>
      <c r="BG163" s="2"/>
      <c r="BH163" s="203"/>
      <c r="BI163" s="411"/>
      <c r="BJ163" s="411"/>
      <c r="BK163" s="411"/>
      <c r="BL163" s="327"/>
      <c r="BM163" s="411"/>
      <c r="BN163" s="411"/>
      <c r="BO163" s="411"/>
    </row>
    <row r="164" spans="3:6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203"/>
      <c r="BG164" s="2"/>
      <c r="BH164" s="203"/>
      <c r="BI164" s="411"/>
      <c r="BJ164" s="411"/>
      <c r="BK164" s="411"/>
      <c r="BL164" s="327"/>
      <c r="BM164" s="411"/>
      <c r="BN164" s="411"/>
      <c r="BO164" s="411"/>
    </row>
    <row r="165" spans="3:6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203"/>
      <c r="BG165" s="2"/>
      <c r="BH165" s="203"/>
      <c r="BI165" s="411"/>
      <c r="BJ165" s="411"/>
      <c r="BK165" s="411"/>
      <c r="BL165" s="327"/>
      <c r="BM165" s="411"/>
      <c r="BN165" s="411"/>
      <c r="BO165" s="411"/>
    </row>
    <row r="166" spans="3:6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203"/>
      <c r="BG166" s="2"/>
      <c r="BH166" s="203"/>
      <c r="BI166" s="411"/>
      <c r="BJ166" s="411"/>
      <c r="BK166" s="411"/>
      <c r="BL166" s="327"/>
      <c r="BM166" s="411"/>
      <c r="BN166" s="411"/>
      <c r="BO166" s="411"/>
    </row>
    <row r="167" spans="3:6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203"/>
      <c r="BG167" s="2"/>
      <c r="BH167" s="203"/>
      <c r="BI167" s="411"/>
      <c r="BJ167" s="411"/>
      <c r="BK167" s="411"/>
      <c r="BL167" s="327"/>
      <c r="BM167" s="411"/>
      <c r="BN167" s="411"/>
      <c r="BO167" s="411"/>
    </row>
    <row r="168" spans="3:6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203"/>
      <c r="BG168" s="2"/>
      <c r="BH168" s="203"/>
      <c r="BI168" s="411"/>
      <c r="BJ168" s="411"/>
      <c r="BK168" s="411"/>
      <c r="BL168" s="327"/>
      <c r="BM168" s="411"/>
      <c r="BN168" s="411"/>
      <c r="BO168" s="411"/>
    </row>
    <row r="169" spans="3:6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203"/>
      <c r="BG169" s="2"/>
      <c r="BH169" s="203"/>
      <c r="BI169" s="411"/>
      <c r="BJ169" s="411"/>
      <c r="BK169" s="411"/>
      <c r="BL169" s="327"/>
      <c r="BM169" s="411"/>
      <c r="BN169" s="411"/>
      <c r="BO169" s="411"/>
    </row>
    <row r="170" spans="3:6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203"/>
      <c r="BG170" s="2"/>
      <c r="BH170" s="203"/>
      <c r="BI170" s="411"/>
      <c r="BJ170" s="411"/>
      <c r="BK170" s="411"/>
      <c r="BL170" s="327"/>
      <c r="BM170" s="411"/>
      <c r="BN170" s="411"/>
      <c r="BO170" s="411"/>
    </row>
    <row r="171" spans="3:6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203"/>
      <c r="BG171" s="2"/>
      <c r="BH171" s="203"/>
      <c r="BI171" s="411"/>
      <c r="BJ171" s="411"/>
      <c r="BK171" s="411"/>
      <c r="BL171" s="327"/>
      <c r="BM171" s="411"/>
      <c r="BN171" s="411"/>
      <c r="BO171" s="411"/>
    </row>
    <row r="172" spans="3:6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203"/>
      <c r="BG172" s="2"/>
      <c r="BH172" s="203"/>
      <c r="BI172" s="411"/>
      <c r="BJ172" s="411"/>
      <c r="BK172" s="411"/>
      <c r="BL172" s="327"/>
      <c r="BM172" s="411"/>
      <c r="BN172" s="411"/>
      <c r="BO172" s="411"/>
    </row>
    <row r="173" spans="3:6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203"/>
      <c r="BG173" s="2"/>
      <c r="BH173" s="203"/>
      <c r="BI173" s="411"/>
      <c r="BJ173" s="411"/>
      <c r="BK173" s="411"/>
      <c r="BL173" s="327"/>
      <c r="BM173" s="411"/>
      <c r="BN173" s="411"/>
      <c r="BO173" s="411"/>
    </row>
    <row r="174" spans="3:6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203"/>
      <c r="BG174" s="2"/>
      <c r="BH174" s="203"/>
      <c r="BI174" s="411"/>
      <c r="BJ174" s="411"/>
      <c r="BK174" s="411"/>
      <c r="BL174" s="327"/>
      <c r="BM174" s="411"/>
      <c r="BN174" s="411"/>
      <c r="BO174" s="411"/>
    </row>
    <row r="175" spans="3:6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203"/>
      <c r="BG175" s="2"/>
      <c r="BH175" s="203"/>
      <c r="BI175" s="411"/>
      <c r="BJ175" s="411"/>
      <c r="BK175" s="411"/>
      <c r="BL175" s="327"/>
      <c r="BM175" s="411"/>
      <c r="BN175" s="411"/>
      <c r="BO175" s="411"/>
    </row>
    <row r="176" spans="3:6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203"/>
      <c r="BG176" s="2"/>
      <c r="BH176" s="203"/>
      <c r="BI176" s="411"/>
      <c r="BJ176" s="411"/>
      <c r="BK176" s="411"/>
      <c r="BL176" s="327"/>
      <c r="BM176" s="411"/>
      <c r="BN176" s="411"/>
      <c r="BO176" s="411"/>
    </row>
    <row r="177" spans="3:6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203"/>
      <c r="BG177" s="2"/>
      <c r="BH177" s="203"/>
      <c r="BI177" s="411"/>
      <c r="BJ177" s="411"/>
      <c r="BK177" s="411"/>
      <c r="BL177" s="327"/>
      <c r="BM177" s="411"/>
      <c r="BN177" s="411"/>
      <c r="BO177" s="411"/>
    </row>
    <row r="178" spans="3:6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203"/>
      <c r="BG178" s="2"/>
      <c r="BH178" s="203"/>
      <c r="BI178" s="411"/>
      <c r="BJ178" s="411"/>
      <c r="BK178" s="411"/>
      <c r="BL178" s="327"/>
      <c r="BM178" s="411"/>
      <c r="BN178" s="411"/>
      <c r="BO178" s="411"/>
    </row>
    <row r="179" spans="3:6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203"/>
      <c r="BG179" s="2"/>
      <c r="BH179" s="203"/>
      <c r="BI179" s="411"/>
      <c r="BJ179" s="411"/>
      <c r="BK179" s="411"/>
      <c r="BL179" s="327"/>
      <c r="BM179" s="411"/>
      <c r="BN179" s="411"/>
      <c r="BO179" s="411"/>
    </row>
    <row r="180" spans="3:6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203"/>
      <c r="BG180" s="2"/>
      <c r="BH180" s="203"/>
      <c r="BI180" s="411"/>
      <c r="BJ180" s="411"/>
      <c r="BK180" s="411"/>
      <c r="BL180" s="327"/>
      <c r="BM180" s="411"/>
      <c r="BN180" s="411"/>
      <c r="BO180" s="411"/>
    </row>
    <row r="181" spans="3:6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203"/>
      <c r="BG181" s="2"/>
      <c r="BH181" s="203"/>
      <c r="BI181" s="411"/>
      <c r="BJ181" s="411"/>
      <c r="BK181" s="411"/>
      <c r="BL181" s="327"/>
      <c r="BM181" s="411"/>
      <c r="BN181" s="411"/>
      <c r="BO181" s="411"/>
    </row>
    <row r="182" spans="3:6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203"/>
      <c r="BG182" s="2"/>
      <c r="BH182" s="203"/>
      <c r="BI182" s="411"/>
      <c r="BJ182" s="411"/>
      <c r="BK182" s="411"/>
      <c r="BL182" s="327"/>
      <c r="BM182" s="411"/>
      <c r="BN182" s="411"/>
      <c r="BO182" s="411"/>
    </row>
    <row r="183" spans="3:6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203"/>
      <c r="BG183" s="2"/>
      <c r="BH183" s="203"/>
      <c r="BI183" s="411"/>
      <c r="BJ183" s="411"/>
      <c r="BK183" s="411"/>
      <c r="BL183" s="327"/>
      <c r="BM183" s="411"/>
      <c r="BN183" s="411"/>
      <c r="BO183" s="411"/>
    </row>
    <row r="184" spans="3:6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203"/>
      <c r="BG184" s="2"/>
      <c r="BH184" s="203"/>
      <c r="BI184" s="411"/>
      <c r="BJ184" s="411"/>
      <c r="BK184" s="411"/>
      <c r="BL184" s="327"/>
      <c r="BM184" s="411"/>
      <c r="BN184" s="411"/>
      <c r="BO184" s="411"/>
    </row>
    <row r="185" spans="3:6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203"/>
      <c r="BG185" s="2"/>
      <c r="BH185" s="203"/>
      <c r="BI185" s="411"/>
      <c r="BJ185" s="411"/>
      <c r="BK185" s="411"/>
      <c r="BL185" s="327"/>
      <c r="BM185" s="411"/>
      <c r="BN185" s="411"/>
      <c r="BO185" s="411"/>
    </row>
    <row r="186" spans="3:6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203"/>
      <c r="BG186" s="2"/>
      <c r="BH186" s="203"/>
      <c r="BI186" s="411"/>
      <c r="BJ186" s="411"/>
      <c r="BK186" s="411"/>
      <c r="BL186" s="327"/>
      <c r="BM186" s="411"/>
      <c r="BN186" s="411"/>
      <c r="BO186" s="411"/>
    </row>
    <row r="187" spans="3:6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203"/>
      <c r="BG187" s="2"/>
      <c r="BH187" s="203"/>
      <c r="BI187" s="411"/>
      <c r="BJ187" s="411"/>
      <c r="BK187" s="411"/>
      <c r="BL187" s="327"/>
      <c r="BM187" s="411"/>
      <c r="BN187" s="411"/>
      <c r="BO187" s="411"/>
    </row>
    <row r="188" spans="3:6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203"/>
      <c r="BG188" s="2"/>
      <c r="BH188" s="203"/>
      <c r="BI188" s="411"/>
      <c r="BJ188" s="411"/>
      <c r="BK188" s="411"/>
      <c r="BL188" s="327"/>
      <c r="BM188" s="411"/>
      <c r="BN188" s="411"/>
      <c r="BO188" s="411"/>
    </row>
    <row r="189" spans="3:6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203"/>
      <c r="BG189" s="2"/>
      <c r="BH189" s="203"/>
      <c r="BI189" s="411"/>
      <c r="BJ189" s="411"/>
      <c r="BK189" s="411"/>
      <c r="BL189" s="327"/>
      <c r="BM189" s="411"/>
      <c r="BN189" s="411"/>
      <c r="BO189" s="411"/>
    </row>
    <row r="190" spans="3:6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203"/>
      <c r="BG190" s="2"/>
      <c r="BH190" s="203"/>
      <c r="BI190" s="411"/>
      <c r="BJ190" s="411"/>
      <c r="BK190" s="411"/>
      <c r="BL190" s="327"/>
      <c r="BM190" s="411"/>
      <c r="BN190" s="411"/>
      <c r="BO190" s="411"/>
    </row>
    <row r="191" spans="3:6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203"/>
      <c r="BG191" s="2"/>
      <c r="BH191" s="203"/>
      <c r="BI191" s="411"/>
      <c r="BJ191" s="411"/>
      <c r="BK191" s="411"/>
      <c r="BL191" s="327"/>
      <c r="BM191" s="411"/>
      <c r="BN191" s="411"/>
      <c r="BO191" s="411"/>
    </row>
    <row r="192" spans="3:6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203"/>
      <c r="BG192" s="2"/>
      <c r="BH192" s="203"/>
      <c r="BI192" s="411"/>
      <c r="BJ192" s="411"/>
      <c r="BK192" s="411"/>
      <c r="BL192" s="327"/>
      <c r="BM192" s="411"/>
      <c r="BN192" s="411"/>
      <c r="BO192" s="411"/>
    </row>
    <row r="193" spans="3:6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203"/>
      <c r="BG193" s="2"/>
      <c r="BH193" s="203"/>
      <c r="BI193" s="411"/>
      <c r="BJ193" s="411"/>
      <c r="BK193" s="411"/>
      <c r="BL193" s="327"/>
      <c r="BM193" s="411"/>
      <c r="BN193" s="411"/>
      <c r="BO193" s="411"/>
    </row>
    <row r="194" spans="3:6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203"/>
      <c r="BG194" s="2"/>
      <c r="BH194" s="203"/>
      <c r="BI194" s="411"/>
      <c r="BJ194" s="411"/>
      <c r="BK194" s="411"/>
      <c r="BL194" s="327"/>
      <c r="BM194" s="411"/>
      <c r="BN194" s="411"/>
      <c r="BO194" s="411"/>
    </row>
    <row r="195" spans="3:6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203"/>
      <c r="BG195" s="2"/>
      <c r="BH195" s="203"/>
      <c r="BI195" s="411"/>
      <c r="BJ195" s="411"/>
      <c r="BK195" s="411"/>
      <c r="BL195" s="327"/>
      <c r="BM195" s="411"/>
      <c r="BN195" s="411"/>
      <c r="BO195" s="411"/>
    </row>
    <row r="196" spans="3:6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203"/>
      <c r="BG196" s="2"/>
      <c r="BH196" s="203"/>
      <c r="BI196" s="411"/>
      <c r="BJ196" s="411"/>
      <c r="BK196" s="411"/>
      <c r="BL196" s="327"/>
      <c r="BM196" s="411"/>
      <c r="BN196" s="411"/>
      <c r="BO196" s="411"/>
    </row>
    <row r="197" spans="3:6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203"/>
      <c r="BG197" s="2"/>
      <c r="BH197" s="203"/>
      <c r="BI197" s="411"/>
      <c r="BJ197" s="411"/>
      <c r="BK197" s="411"/>
      <c r="BL197" s="327"/>
      <c r="BM197" s="411"/>
      <c r="BN197" s="411"/>
      <c r="BO197" s="411"/>
    </row>
    <row r="198" spans="3:6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203"/>
      <c r="BG198" s="2"/>
      <c r="BH198" s="203"/>
      <c r="BI198" s="411"/>
      <c r="BJ198" s="411"/>
      <c r="BK198" s="411"/>
      <c r="BL198" s="327"/>
      <c r="BM198" s="411"/>
      <c r="BN198" s="411"/>
      <c r="BO198" s="411"/>
    </row>
    <row r="199" spans="3:6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203"/>
      <c r="BG199" s="2"/>
      <c r="BH199" s="203"/>
      <c r="BI199" s="411"/>
      <c r="BJ199" s="411"/>
      <c r="BK199" s="411"/>
      <c r="BL199" s="327"/>
      <c r="BM199" s="411"/>
      <c r="BN199" s="411"/>
      <c r="BO199" s="411"/>
    </row>
    <row r="200" spans="3:6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203"/>
      <c r="BG200" s="2"/>
      <c r="BH200" s="203"/>
      <c r="BI200" s="411"/>
      <c r="BJ200" s="411"/>
      <c r="BK200" s="411"/>
      <c r="BL200" s="327"/>
      <c r="BM200" s="411"/>
      <c r="BN200" s="411"/>
      <c r="BO200" s="411"/>
    </row>
    <row r="201" spans="3:6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203"/>
      <c r="BG201" s="2"/>
      <c r="BH201" s="203"/>
      <c r="BI201" s="411"/>
      <c r="BJ201" s="411"/>
      <c r="BK201" s="411"/>
      <c r="BL201" s="327"/>
      <c r="BM201" s="411"/>
      <c r="BN201" s="411"/>
      <c r="BO201" s="411"/>
    </row>
    <row r="202" spans="3:6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203"/>
      <c r="BG202" s="2"/>
      <c r="BH202" s="203"/>
      <c r="BI202" s="411"/>
      <c r="BJ202" s="411"/>
      <c r="BK202" s="411"/>
      <c r="BL202" s="327"/>
      <c r="BM202" s="411"/>
      <c r="BN202" s="411"/>
      <c r="BO202" s="411"/>
    </row>
    <row r="203" spans="3:6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203"/>
      <c r="BG203" s="2"/>
      <c r="BH203" s="203"/>
      <c r="BI203" s="411"/>
      <c r="BJ203" s="411"/>
      <c r="BK203" s="411"/>
      <c r="BL203" s="327"/>
      <c r="BM203" s="411"/>
      <c r="BN203" s="411"/>
      <c r="BO203" s="411"/>
    </row>
    <row r="204" spans="3:6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203"/>
      <c r="BG204" s="2"/>
      <c r="BH204" s="203"/>
      <c r="BI204" s="411"/>
      <c r="BJ204" s="411"/>
      <c r="BK204" s="411"/>
      <c r="BL204" s="327"/>
      <c r="BM204" s="411"/>
      <c r="BN204" s="411"/>
      <c r="BO204" s="411"/>
    </row>
    <row r="205" spans="3:6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203"/>
      <c r="BG205" s="2"/>
      <c r="BH205" s="203"/>
      <c r="BI205" s="411"/>
      <c r="BJ205" s="411"/>
      <c r="BK205" s="411"/>
      <c r="BL205" s="327"/>
      <c r="BM205" s="411"/>
      <c r="BN205" s="411"/>
      <c r="BO205" s="411"/>
    </row>
    <row r="206" spans="3:6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1"/>
      <c r="AV206" s="411"/>
      <c r="AW206" s="411"/>
      <c r="AX206" s="411"/>
      <c r="AY206" s="411"/>
      <c r="AZ206" s="411"/>
      <c r="BA206" s="411"/>
      <c r="BB206" s="411"/>
      <c r="BC206" s="411"/>
      <c r="BD206" s="411"/>
      <c r="BE206" s="411"/>
      <c r="BF206" s="203"/>
      <c r="BG206" s="2"/>
      <c r="BH206" s="203"/>
      <c r="BI206" s="411"/>
      <c r="BJ206" s="411"/>
      <c r="BK206" s="411"/>
      <c r="BL206" s="327"/>
      <c r="BM206" s="411"/>
      <c r="BN206" s="411"/>
      <c r="BO206" s="411"/>
    </row>
    <row r="207" spans="3:67" x14ac:dyDescent="0.2">
      <c r="E207" s="200"/>
      <c r="F207" s="200"/>
      <c r="G207" s="200"/>
      <c r="H207" s="200"/>
      <c r="I207" s="200"/>
      <c r="J207" s="200"/>
      <c r="K207" s="200"/>
      <c r="BF207" s="200"/>
      <c r="BH207" s="200"/>
    </row>
    <row r="208" spans="3:67" x14ac:dyDescent="0.2">
      <c r="E208" s="200"/>
      <c r="F208" s="200"/>
      <c r="G208" s="200"/>
      <c r="H208" s="200"/>
      <c r="I208" s="200"/>
      <c r="J208" s="200"/>
      <c r="K208" s="200"/>
      <c r="BF208" s="200"/>
      <c r="BH208" s="200"/>
    </row>
    <row r="209" spans="5:60" x14ac:dyDescent="0.2">
      <c r="E209" s="200"/>
      <c r="F209" s="200"/>
      <c r="G209" s="200"/>
      <c r="H209" s="200"/>
      <c r="I209" s="200"/>
      <c r="J209" s="200"/>
      <c r="K209" s="200"/>
      <c r="BF209" s="200"/>
      <c r="BH209" s="200"/>
    </row>
    <row r="210" spans="5:60" x14ac:dyDescent="0.2">
      <c r="E210" s="200"/>
      <c r="F210" s="200"/>
      <c r="G210" s="200"/>
      <c r="H210" s="200"/>
      <c r="I210" s="200"/>
      <c r="J210" s="200"/>
      <c r="K210" s="200"/>
      <c r="BF210" s="200"/>
      <c r="BH210" s="200"/>
    </row>
    <row r="211" spans="5:60" x14ac:dyDescent="0.2">
      <c r="E211" s="200"/>
      <c r="F211" s="200"/>
      <c r="G211" s="200"/>
      <c r="H211" s="200"/>
      <c r="I211" s="200"/>
      <c r="J211" s="200"/>
      <c r="K211" s="200"/>
      <c r="BF211" s="200"/>
      <c r="BH211" s="200"/>
    </row>
    <row r="212" spans="5:60" x14ac:dyDescent="0.2">
      <c r="E212" s="200"/>
      <c r="F212" s="200"/>
      <c r="G212" s="200"/>
      <c r="H212" s="200"/>
      <c r="I212" s="200"/>
      <c r="J212" s="200"/>
      <c r="K212" s="200"/>
      <c r="BF212" s="200"/>
      <c r="BH212" s="200"/>
    </row>
    <row r="213" spans="5:60" x14ac:dyDescent="0.2">
      <c r="E213" s="200"/>
      <c r="F213" s="200"/>
      <c r="G213" s="200"/>
      <c r="H213" s="200"/>
      <c r="I213" s="200"/>
      <c r="J213" s="200"/>
      <c r="K213" s="200"/>
      <c r="BF213" s="200"/>
      <c r="BH213" s="200"/>
    </row>
    <row r="214" spans="5:60" x14ac:dyDescent="0.2">
      <c r="E214" s="200"/>
      <c r="F214" s="200"/>
      <c r="G214" s="200"/>
      <c r="H214" s="200"/>
      <c r="I214" s="200"/>
      <c r="J214" s="200"/>
      <c r="K214" s="200"/>
      <c r="BF214" s="200"/>
      <c r="BH214" s="200"/>
    </row>
    <row r="215" spans="5:60" x14ac:dyDescent="0.2">
      <c r="E215" s="200"/>
      <c r="F215" s="200"/>
      <c r="G215" s="200"/>
      <c r="H215" s="200"/>
      <c r="I215" s="200"/>
      <c r="J215" s="200"/>
      <c r="K215" s="200"/>
      <c r="BF215" s="200"/>
      <c r="BH215" s="200"/>
    </row>
    <row r="216" spans="5:60" x14ac:dyDescent="0.2">
      <c r="E216" s="200"/>
      <c r="F216" s="200"/>
      <c r="G216" s="200"/>
      <c r="H216" s="200"/>
      <c r="I216" s="200"/>
      <c r="J216" s="200"/>
      <c r="K216" s="200"/>
      <c r="BF216" s="200"/>
      <c r="BH216" s="200"/>
    </row>
    <row r="217" spans="5:60" x14ac:dyDescent="0.2">
      <c r="E217" s="200"/>
      <c r="F217" s="200"/>
      <c r="G217" s="200"/>
      <c r="H217" s="200"/>
      <c r="I217" s="200"/>
      <c r="J217" s="200"/>
      <c r="K217" s="200"/>
      <c r="BF217" s="200"/>
      <c r="BH217" s="200"/>
    </row>
    <row r="218" spans="5:60" x14ac:dyDescent="0.2">
      <c r="E218" s="200"/>
      <c r="F218" s="200"/>
      <c r="G218" s="200"/>
      <c r="H218" s="200"/>
      <c r="I218" s="200"/>
      <c r="J218" s="200"/>
      <c r="K218" s="200"/>
      <c r="BF218" s="200"/>
      <c r="BH218" s="200"/>
    </row>
    <row r="219" spans="5:60" x14ac:dyDescent="0.2">
      <c r="E219" s="200"/>
      <c r="F219" s="200"/>
      <c r="G219" s="200"/>
      <c r="H219" s="200"/>
      <c r="I219" s="200"/>
      <c r="J219" s="200"/>
      <c r="K219" s="200"/>
      <c r="BF219" s="200"/>
      <c r="BH219" s="200"/>
    </row>
    <row r="220" spans="5:60" x14ac:dyDescent="0.2">
      <c r="E220" s="200"/>
      <c r="F220" s="200"/>
      <c r="G220" s="200"/>
      <c r="H220" s="200"/>
      <c r="I220" s="200"/>
      <c r="J220" s="200"/>
      <c r="K220" s="200"/>
      <c r="BF220" s="200"/>
      <c r="BH220" s="200"/>
    </row>
    <row r="221" spans="5:60" x14ac:dyDescent="0.2">
      <c r="E221" s="200"/>
      <c r="F221" s="200"/>
      <c r="G221" s="200"/>
      <c r="H221" s="200"/>
      <c r="I221" s="200"/>
      <c r="J221" s="200"/>
      <c r="K221" s="200"/>
      <c r="BF221" s="200"/>
      <c r="BH221" s="200"/>
    </row>
    <row r="222" spans="5:60" x14ac:dyDescent="0.2">
      <c r="E222" s="200"/>
      <c r="F222" s="200"/>
      <c r="G222" s="200"/>
      <c r="H222" s="200"/>
      <c r="I222" s="200"/>
      <c r="J222" s="200"/>
      <c r="K222" s="200"/>
      <c r="BF222" s="200"/>
      <c r="BH222" s="200"/>
    </row>
    <row r="223" spans="5:60" x14ac:dyDescent="0.2">
      <c r="E223" s="200"/>
      <c r="F223" s="200"/>
      <c r="G223" s="200"/>
      <c r="H223" s="200"/>
      <c r="I223" s="200"/>
      <c r="J223" s="200"/>
      <c r="K223" s="200"/>
      <c r="BF223" s="200"/>
      <c r="BH223" s="200"/>
    </row>
    <row r="224" spans="5:60" x14ac:dyDescent="0.2">
      <c r="E224" s="200"/>
      <c r="F224" s="200"/>
      <c r="G224" s="200"/>
      <c r="H224" s="200"/>
      <c r="I224" s="200"/>
      <c r="J224" s="200"/>
      <c r="K224" s="200"/>
      <c r="BF224" s="200"/>
      <c r="BH224" s="200"/>
    </row>
    <row r="225" spans="5:60" x14ac:dyDescent="0.2">
      <c r="E225" s="200"/>
      <c r="F225" s="200"/>
      <c r="G225" s="200"/>
      <c r="H225" s="200"/>
      <c r="I225" s="200"/>
      <c r="J225" s="200"/>
      <c r="K225" s="200"/>
      <c r="BF225" s="200"/>
      <c r="BH225" s="200"/>
    </row>
    <row r="226" spans="5:60" x14ac:dyDescent="0.2">
      <c r="E226" s="200"/>
      <c r="F226" s="200"/>
      <c r="G226" s="200"/>
      <c r="H226" s="200"/>
      <c r="I226" s="200"/>
      <c r="J226" s="200"/>
      <c r="K226" s="200"/>
      <c r="BF226" s="200"/>
      <c r="BH226" s="200"/>
    </row>
    <row r="227" spans="5:60" x14ac:dyDescent="0.2">
      <c r="E227" s="200"/>
      <c r="F227" s="200"/>
      <c r="G227" s="200"/>
      <c r="H227" s="200"/>
      <c r="I227" s="200"/>
      <c r="J227" s="200"/>
      <c r="K227" s="200"/>
      <c r="BF227" s="200"/>
      <c r="BH227" s="200"/>
    </row>
    <row r="228" spans="5:60" x14ac:dyDescent="0.2">
      <c r="E228" s="200"/>
      <c r="F228" s="200"/>
      <c r="G228" s="200"/>
      <c r="H228" s="200"/>
      <c r="I228" s="200"/>
      <c r="J228" s="200"/>
      <c r="K228" s="200"/>
      <c r="BF228" s="200"/>
      <c r="BH228" s="200"/>
    </row>
    <row r="229" spans="5:60" x14ac:dyDescent="0.2">
      <c r="E229" s="200"/>
      <c r="F229" s="200"/>
      <c r="G229" s="200"/>
      <c r="H229" s="200"/>
      <c r="I229" s="200"/>
      <c r="J229" s="200"/>
      <c r="K229" s="200"/>
      <c r="BF229" s="200"/>
      <c r="BH229" s="200"/>
    </row>
    <row r="230" spans="5:60" x14ac:dyDescent="0.2">
      <c r="E230" s="200"/>
      <c r="F230" s="200"/>
      <c r="G230" s="200"/>
      <c r="H230" s="200"/>
      <c r="I230" s="200"/>
      <c r="J230" s="200"/>
      <c r="K230" s="200"/>
      <c r="BF230" s="200"/>
      <c r="BH230" s="200"/>
    </row>
    <row r="231" spans="5:60" x14ac:dyDescent="0.2">
      <c r="E231" s="200"/>
      <c r="F231" s="200"/>
      <c r="G231" s="200"/>
      <c r="H231" s="200"/>
      <c r="I231" s="200"/>
      <c r="J231" s="200"/>
      <c r="K231" s="200"/>
      <c r="BF231" s="200"/>
      <c r="BH231" s="200"/>
    </row>
    <row r="232" spans="5:60" x14ac:dyDescent="0.2">
      <c r="E232" s="200"/>
      <c r="F232" s="200"/>
      <c r="G232" s="200"/>
      <c r="H232" s="200"/>
      <c r="I232" s="200"/>
      <c r="J232" s="200"/>
      <c r="K232" s="200"/>
      <c r="BF232" s="200"/>
      <c r="BH232" s="200"/>
    </row>
    <row r="233" spans="5:60" x14ac:dyDescent="0.2">
      <c r="E233" s="200"/>
      <c r="F233" s="200"/>
      <c r="G233" s="200"/>
      <c r="H233" s="200"/>
      <c r="I233" s="200"/>
      <c r="J233" s="200"/>
      <c r="K233" s="200"/>
      <c r="BF233" s="200"/>
      <c r="BH233" s="200"/>
    </row>
    <row r="234" spans="5:60" x14ac:dyDescent="0.2">
      <c r="E234" s="200"/>
      <c r="F234" s="200"/>
      <c r="G234" s="200"/>
      <c r="H234" s="200"/>
      <c r="I234" s="200"/>
      <c r="J234" s="200"/>
      <c r="K234" s="200"/>
      <c r="BF234" s="200"/>
      <c r="BH234" s="200"/>
    </row>
    <row r="235" spans="5:60" x14ac:dyDescent="0.2">
      <c r="E235" s="200"/>
      <c r="F235" s="200"/>
      <c r="G235" s="200"/>
      <c r="H235" s="200"/>
      <c r="I235" s="200"/>
      <c r="J235" s="200"/>
      <c r="K235" s="200"/>
      <c r="BF235" s="200"/>
      <c r="BH235" s="200"/>
    </row>
    <row r="236" spans="5:60" x14ac:dyDescent="0.2">
      <c r="E236" s="200"/>
      <c r="F236" s="200"/>
      <c r="G236" s="200"/>
      <c r="H236" s="200"/>
      <c r="I236" s="200"/>
      <c r="J236" s="200"/>
      <c r="K236" s="200"/>
      <c r="BF236" s="200"/>
      <c r="BH236" s="200"/>
    </row>
    <row r="237" spans="5:60" x14ac:dyDescent="0.2">
      <c r="E237" s="200"/>
      <c r="F237" s="200"/>
      <c r="G237" s="200"/>
      <c r="H237" s="200"/>
      <c r="I237" s="200"/>
      <c r="J237" s="200"/>
      <c r="K237" s="200"/>
      <c r="BF237" s="200"/>
      <c r="BH237" s="200"/>
    </row>
    <row r="238" spans="5:60" x14ac:dyDescent="0.2">
      <c r="E238" s="200"/>
      <c r="F238" s="200"/>
      <c r="G238" s="200"/>
      <c r="H238" s="200"/>
      <c r="I238" s="200"/>
      <c r="J238" s="200"/>
      <c r="K238" s="200"/>
      <c r="BF238" s="200"/>
      <c r="BH238" s="200"/>
    </row>
    <row r="239" spans="5:60" x14ac:dyDescent="0.2">
      <c r="E239" s="200"/>
      <c r="F239" s="200"/>
      <c r="G239" s="200"/>
      <c r="H239" s="200"/>
      <c r="I239" s="200"/>
      <c r="J239" s="200"/>
      <c r="K239" s="200"/>
      <c r="BF239" s="200"/>
      <c r="BH239" s="200"/>
    </row>
    <row r="240" spans="5:60" x14ac:dyDescent="0.2">
      <c r="E240" s="200"/>
      <c r="F240" s="200"/>
      <c r="G240" s="200"/>
      <c r="H240" s="200"/>
      <c r="I240" s="200"/>
      <c r="J240" s="200"/>
      <c r="K240" s="200"/>
      <c r="BF240" s="200"/>
      <c r="BH240" s="200"/>
    </row>
    <row r="241" spans="5:60" x14ac:dyDescent="0.2">
      <c r="E241" s="200"/>
      <c r="F241" s="200"/>
      <c r="G241" s="200"/>
      <c r="H241" s="200"/>
      <c r="I241" s="200"/>
      <c r="J241" s="200"/>
      <c r="K241" s="200"/>
      <c r="BF241" s="200"/>
      <c r="BH241" s="200"/>
    </row>
    <row r="242" spans="5:60" x14ac:dyDescent="0.2">
      <c r="E242" s="200"/>
      <c r="F242" s="200"/>
      <c r="G242" s="200"/>
      <c r="H242" s="200"/>
      <c r="I242" s="200"/>
      <c r="J242" s="200"/>
      <c r="K242" s="200"/>
      <c r="BF242" s="200"/>
      <c r="BH242" s="200"/>
    </row>
    <row r="243" spans="5:60" x14ac:dyDescent="0.2">
      <c r="E243" s="200"/>
      <c r="F243" s="200"/>
      <c r="G243" s="200"/>
      <c r="H243" s="200"/>
      <c r="I243" s="200"/>
      <c r="J243" s="200"/>
      <c r="K243" s="200"/>
      <c r="BF243" s="200"/>
      <c r="BH243" s="200"/>
    </row>
    <row r="244" spans="5:60" x14ac:dyDescent="0.2">
      <c r="E244" s="200"/>
      <c r="F244" s="200"/>
      <c r="G244" s="200"/>
      <c r="H244" s="200"/>
      <c r="I244" s="200"/>
      <c r="J244" s="200"/>
      <c r="K244" s="200"/>
      <c r="BF244" s="200"/>
      <c r="BH244" s="200"/>
    </row>
    <row r="245" spans="5:60" x14ac:dyDescent="0.2">
      <c r="E245" s="200"/>
      <c r="F245" s="200"/>
      <c r="G245" s="200"/>
      <c r="H245" s="200"/>
      <c r="I245" s="200"/>
      <c r="J245" s="200"/>
      <c r="K245" s="200"/>
      <c r="BF245" s="200"/>
      <c r="BH245" s="200"/>
    </row>
    <row r="246" spans="5:60" x14ac:dyDescent="0.2">
      <c r="E246" s="200"/>
      <c r="F246" s="200"/>
      <c r="G246" s="200"/>
      <c r="H246" s="200"/>
      <c r="I246" s="200"/>
      <c r="J246" s="200"/>
      <c r="K246" s="200"/>
      <c r="BF246" s="200"/>
      <c r="BH246" s="200"/>
    </row>
    <row r="247" spans="5:60" x14ac:dyDescent="0.2">
      <c r="E247" s="200"/>
      <c r="F247" s="200"/>
      <c r="G247" s="200"/>
      <c r="H247" s="200"/>
      <c r="I247" s="200"/>
      <c r="J247" s="200"/>
      <c r="K247" s="200"/>
      <c r="BF247" s="200"/>
      <c r="BH247" s="200"/>
    </row>
    <row r="248" spans="5:60" x14ac:dyDescent="0.2">
      <c r="E248" s="200"/>
      <c r="F248" s="200"/>
      <c r="G248" s="200"/>
      <c r="H248" s="200"/>
      <c r="I248" s="200"/>
      <c r="J248" s="200"/>
      <c r="K248" s="200"/>
      <c r="BF248" s="200"/>
      <c r="BH248" s="200"/>
    </row>
    <row r="249" spans="5:60" x14ac:dyDescent="0.2">
      <c r="E249" s="200"/>
      <c r="F249" s="200"/>
      <c r="G249" s="200"/>
      <c r="H249" s="200"/>
      <c r="I249" s="200"/>
      <c r="J249" s="200"/>
      <c r="K249" s="200"/>
      <c r="BF249" s="200"/>
      <c r="BH249" s="200"/>
    </row>
    <row r="250" spans="5:60" x14ac:dyDescent="0.2">
      <c r="E250" s="200"/>
      <c r="F250" s="200"/>
      <c r="G250" s="200"/>
      <c r="H250" s="200"/>
      <c r="I250" s="200"/>
      <c r="J250" s="200"/>
      <c r="K250" s="200"/>
      <c r="BF250" s="200"/>
      <c r="BH250" s="200"/>
    </row>
    <row r="251" spans="5:60" x14ac:dyDescent="0.2">
      <c r="E251" s="200"/>
      <c r="F251" s="200"/>
      <c r="G251" s="200"/>
      <c r="H251" s="200"/>
      <c r="I251" s="200"/>
      <c r="J251" s="200"/>
      <c r="K251" s="200"/>
      <c r="BF251" s="200"/>
      <c r="BH251" s="200"/>
    </row>
    <row r="252" spans="5:60" x14ac:dyDescent="0.2">
      <c r="E252" s="200"/>
      <c r="F252" s="200"/>
      <c r="G252" s="200"/>
      <c r="H252" s="200"/>
      <c r="I252" s="200"/>
      <c r="J252" s="200"/>
      <c r="K252" s="200"/>
      <c r="BF252" s="200"/>
      <c r="BH252" s="200"/>
    </row>
    <row r="253" spans="5:60" x14ac:dyDescent="0.2">
      <c r="E253" s="200"/>
      <c r="F253" s="200"/>
      <c r="G253" s="200"/>
      <c r="H253" s="200"/>
      <c r="I253" s="200"/>
      <c r="J253" s="200"/>
      <c r="K253" s="200"/>
      <c r="BF253" s="200"/>
      <c r="BH253" s="200"/>
    </row>
    <row r="254" spans="5:60" x14ac:dyDescent="0.2">
      <c r="E254" s="200"/>
      <c r="F254" s="200"/>
      <c r="G254" s="200"/>
      <c r="H254" s="200"/>
      <c r="I254" s="200"/>
      <c r="J254" s="200"/>
      <c r="K254" s="200"/>
      <c r="BF254" s="200"/>
      <c r="BH254" s="200"/>
    </row>
    <row r="255" spans="5:60" x14ac:dyDescent="0.2">
      <c r="E255" s="200"/>
      <c r="F255" s="200"/>
      <c r="G255" s="200"/>
      <c r="H255" s="200"/>
      <c r="I255" s="200"/>
      <c r="J255" s="200"/>
      <c r="K255" s="200"/>
      <c r="BF255" s="200"/>
      <c r="BH255" s="200"/>
    </row>
    <row r="256" spans="5:60" x14ac:dyDescent="0.2">
      <c r="E256" s="200"/>
      <c r="F256" s="200"/>
      <c r="G256" s="200"/>
      <c r="H256" s="200"/>
      <c r="I256" s="200"/>
      <c r="J256" s="200"/>
      <c r="K256" s="200"/>
      <c r="BF256" s="200"/>
      <c r="BH256" s="200"/>
    </row>
    <row r="257" spans="5:60" x14ac:dyDescent="0.2">
      <c r="E257" s="200"/>
      <c r="F257" s="200"/>
      <c r="G257" s="200"/>
      <c r="H257" s="200"/>
      <c r="I257" s="200"/>
      <c r="J257" s="200"/>
      <c r="K257" s="200"/>
      <c r="BF257" s="200"/>
      <c r="BH257" s="200"/>
    </row>
    <row r="258" spans="5:60" x14ac:dyDescent="0.2">
      <c r="E258" s="200"/>
      <c r="F258" s="200"/>
      <c r="G258" s="200"/>
      <c r="H258" s="200"/>
      <c r="I258" s="200"/>
      <c r="J258" s="200"/>
      <c r="K258" s="200"/>
      <c r="BF258" s="200"/>
      <c r="BH258" s="200"/>
    </row>
    <row r="259" spans="5:60" x14ac:dyDescent="0.2">
      <c r="E259" s="200"/>
      <c r="F259" s="200"/>
      <c r="G259" s="200"/>
      <c r="H259" s="200"/>
      <c r="I259" s="200"/>
      <c r="J259" s="200"/>
      <c r="K259" s="200"/>
      <c r="BF259" s="200"/>
      <c r="BH259" s="200"/>
    </row>
    <row r="260" spans="5:60" x14ac:dyDescent="0.2">
      <c r="E260" s="200"/>
      <c r="F260" s="200"/>
      <c r="G260" s="200"/>
      <c r="H260" s="200"/>
      <c r="I260" s="200"/>
      <c r="J260" s="200"/>
      <c r="K260" s="200"/>
      <c r="BF260" s="200"/>
      <c r="BH260" s="200"/>
    </row>
    <row r="261" spans="5:60" x14ac:dyDescent="0.2">
      <c r="E261" s="200"/>
      <c r="F261" s="200"/>
      <c r="G261" s="200"/>
      <c r="H261" s="200"/>
      <c r="I261" s="200"/>
      <c r="J261" s="200"/>
      <c r="K261" s="200"/>
      <c r="BF261" s="200"/>
      <c r="BH261" s="200"/>
    </row>
    <row r="262" spans="5:60" x14ac:dyDescent="0.2">
      <c r="E262" s="200"/>
      <c r="F262" s="200"/>
      <c r="G262" s="200"/>
      <c r="H262" s="200"/>
      <c r="I262" s="200"/>
      <c r="J262" s="200"/>
      <c r="K262" s="200"/>
      <c r="BF262" s="200"/>
      <c r="BH262" s="200"/>
    </row>
    <row r="263" spans="5:60" x14ac:dyDescent="0.2">
      <c r="E263" s="200"/>
      <c r="F263" s="200"/>
      <c r="G263" s="200"/>
      <c r="H263" s="200"/>
      <c r="I263" s="200"/>
      <c r="J263" s="200"/>
      <c r="K263" s="200"/>
      <c r="BF263" s="200"/>
      <c r="BH263" s="200"/>
    </row>
    <row r="264" spans="5:60" x14ac:dyDescent="0.2">
      <c r="E264" s="200"/>
      <c r="F264" s="200"/>
      <c r="G264" s="200"/>
      <c r="H264" s="200"/>
      <c r="I264" s="200"/>
      <c r="J264" s="200"/>
      <c r="K264" s="200"/>
      <c r="BF264" s="200"/>
      <c r="BH264" s="200"/>
    </row>
    <row r="265" spans="5:60" x14ac:dyDescent="0.2">
      <c r="E265" s="200"/>
      <c r="F265" s="200"/>
      <c r="G265" s="200"/>
      <c r="H265" s="200"/>
      <c r="I265" s="200"/>
      <c r="J265" s="200"/>
      <c r="K265" s="200"/>
      <c r="BF265" s="200"/>
      <c r="BH265" s="200"/>
    </row>
    <row r="266" spans="5:60" x14ac:dyDescent="0.2">
      <c r="E266" s="200"/>
      <c r="F266" s="200"/>
      <c r="G266" s="200"/>
      <c r="H266" s="200"/>
      <c r="I266" s="200"/>
      <c r="J266" s="200"/>
      <c r="K266" s="200"/>
      <c r="BF266" s="200"/>
      <c r="BH266" s="200"/>
    </row>
    <row r="267" spans="5:60" x14ac:dyDescent="0.2">
      <c r="E267" s="200"/>
      <c r="F267" s="200"/>
      <c r="G267" s="200"/>
      <c r="H267" s="200"/>
      <c r="I267" s="200"/>
      <c r="J267" s="200"/>
      <c r="K267" s="200"/>
      <c r="BF267" s="200"/>
      <c r="BH267" s="200"/>
    </row>
    <row r="268" spans="5:60" x14ac:dyDescent="0.2">
      <c r="E268" s="200"/>
      <c r="F268" s="200"/>
      <c r="G268" s="200"/>
      <c r="H268" s="200"/>
      <c r="I268" s="200"/>
      <c r="J268" s="200"/>
      <c r="K268" s="200"/>
      <c r="BF268" s="200"/>
      <c r="BH268" s="200"/>
    </row>
    <row r="269" spans="5:60" x14ac:dyDescent="0.2">
      <c r="E269" s="200"/>
      <c r="F269" s="200"/>
      <c r="G269" s="200"/>
      <c r="H269" s="200"/>
      <c r="I269" s="200"/>
      <c r="J269" s="200"/>
      <c r="K269" s="200"/>
      <c r="BF269" s="200"/>
      <c r="BH269" s="200"/>
    </row>
    <row r="270" spans="5:60" x14ac:dyDescent="0.2">
      <c r="E270" s="200"/>
      <c r="F270" s="200"/>
      <c r="G270" s="200"/>
      <c r="H270" s="200"/>
      <c r="I270" s="200"/>
      <c r="J270" s="200"/>
      <c r="K270" s="200"/>
      <c r="BF270" s="200"/>
      <c r="BH270" s="200"/>
    </row>
    <row r="271" spans="5:60" x14ac:dyDescent="0.2">
      <c r="E271" s="200"/>
      <c r="F271" s="200"/>
      <c r="G271" s="200"/>
      <c r="H271" s="200"/>
      <c r="I271" s="200"/>
      <c r="J271" s="200"/>
      <c r="K271" s="200"/>
      <c r="BF271" s="200"/>
      <c r="BH271" s="200"/>
    </row>
    <row r="272" spans="5:60" x14ac:dyDescent="0.2">
      <c r="E272" s="200"/>
      <c r="F272" s="200"/>
      <c r="G272" s="200"/>
      <c r="H272" s="200"/>
      <c r="I272" s="200"/>
      <c r="J272" s="200"/>
      <c r="K272" s="200"/>
      <c r="BF272" s="200"/>
      <c r="BH272" s="200"/>
    </row>
    <row r="273" spans="5:60" x14ac:dyDescent="0.2">
      <c r="E273" s="200"/>
      <c r="F273" s="200"/>
      <c r="G273" s="200"/>
      <c r="H273" s="200"/>
      <c r="I273" s="200"/>
      <c r="J273" s="200"/>
      <c r="K273" s="200"/>
      <c r="BF273" s="200"/>
      <c r="BH273" s="200"/>
    </row>
    <row r="274" spans="5:60" x14ac:dyDescent="0.2">
      <c r="E274" s="200"/>
      <c r="F274" s="200"/>
      <c r="G274" s="200"/>
      <c r="H274" s="200"/>
      <c r="I274" s="200"/>
      <c r="J274" s="200"/>
      <c r="K274" s="200"/>
      <c r="BF274" s="200"/>
      <c r="BH274" s="200"/>
    </row>
    <row r="275" spans="5:60" x14ac:dyDescent="0.2">
      <c r="E275" s="200"/>
      <c r="F275" s="200"/>
      <c r="G275" s="200"/>
      <c r="H275" s="200"/>
      <c r="I275" s="200"/>
      <c r="J275" s="200"/>
      <c r="K275" s="200"/>
      <c r="BF275" s="200"/>
      <c r="BH275" s="200"/>
    </row>
    <row r="276" spans="5:60" x14ac:dyDescent="0.2">
      <c r="E276" s="200"/>
      <c r="F276" s="200"/>
      <c r="G276" s="200"/>
      <c r="H276" s="200"/>
      <c r="I276" s="200"/>
      <c r="J276" s="200"/>
      <c r="K276" s="200"/>
      <c r="BF276" s="200"/>
      <c r="BH276" s="200"/>
    </row>
    <row r="277" spans="5:60" x14ac:dyDescent="0.2">
      <c r="E277" s="200"/>
      <c r="F277" s="200"/>
      <c r="G277" s="200"/>
      <c r="H277" s="200"/>
      <c r="I277" s="200"/>
      <c r="J277" s="200"/>
      <c r="K277" s="200"/>
      <c r="BF277" s="200"/>
      <c r="BH277" s="200"/>
    </row>
    <row r="278" spans="5:60" x14ac:dyDescent="0.2">
      <c r="E278" s="200"/>
      <c r="F278" s="200"/>
      <c r="G278" s="200"/>
      <c r="H278" s="200"/>
      <c r="I278" s="200"/>
      <c r="J278" s="200"/>
      <c r="K278" s="200"/>
      <c r="BF278" s="200"/>
      <c r="BH278" s="200"/>
    </row>
    <row r="279" spans="5:60" x14ac:dyDescent="0.2">
      <c r="E279" s="200"/>
      <c r="F279" s="200"/>
      <c r="G279" s="200"/>
      <c r="H279" s="200"/>
      <c r="I279" s="200"/>
      <c r="J279" s="200"/>
      <c r="K279" s="200"/>
      <c r="BF279" s="200"/>
      <c r="BH279" s="200"/>
    </row>
    <row r="280" spans="5:60" x14ac:dyDescent="0.2">
      <c r="E280" s="200"/>
      <c r="F280" s="200"/>
      <c r="G280" s="200"/>
      <c r="H280" s="200"/>
      <c r="I280" s="200"/>
      <c r="J280" s="200"/>
      <c r="K280" s="200"/>
      <c r="BF280" s="200"/>
      <c r="BH280" s="200"/>
    </row>
    <row r="281" spans="5:60" x14ac:dyDescent="0.2">
      <c r="E281" s="200"/>
      <c r="F281" s="200"/>
      <c r="G281" s="200"/>
      <c r="H281" s="200"/>
      <c r="I281" s="200"/>
      <c r="J281" s="200"/>
      <c r="K281" s="200"/>
      <c r="BF281" s="200"/>
      <c r="BH281" s="200"/>
    </row>
    <row r="282" spans="5:60" x14ac:dyDescent="0.2">
      <c r="E282" s="200"/>
      <c r="F282" s="200"/>
      <c r="G282" s="200"/>
      <c r="H282" s="200"/>
      <c r="I282" s="200"/>
      <c r="J282" s="200"/>
      <c r="K282" s="200"/>
      <c r="BF282" s="200"/>
      <c r="BH282" s="200"/>
    </row>
    <row r="283" spans="5:60" x14ac:dyDescent="0.2">
      <c r="E283" s="200"/>
      <c r="F283" s="200"/>
      <c r="G283" s="200"/>
      <c r="H283" s="200"/>
      <c r="I283" s="200"/>
      <c r="J283" s="200"/>
      <c r="K283" s="200"/>
      <c r="BF283" s="200"/>
      <c r="BH283" s="200"/>
    </row>
    <row r="284" spans="5:60" x14ac:dyDescent="0.2">
      <c r="E284" s="200"/>
      <c r="F284" s="200"/>
      <c r="G284" s="200"/>
      <c r="H284" s="200"/>
      <c r="I284" s="200"/>
      <c r="J284" s="200"/>
      <c r="K284" s="200"/>
      <c r="BF284" s="200"/>
      <c r="BH284" s="200"/>
    </row>
    <row r="285" spans="5:60" x14ac:dyDescent="0.2">
      <c r="E285" s="200"/>
      <c r="F285" s="200"/>
      <c r="G285" s="200"/>
      <c r="H285" s="200"/>
      <c r="I285" s="200"/>
      <c r="J285" s="200"/>
      <c r="K285" s="200"/>
      <c r="BF285" s="200"/>
      <c r="BH285" s="200"/>
    </row>
    <row r="286" spans="5:60" x14ac:dyDescent="0.2">
      <c r="E286" s="200"/>
      <c r="F286" s="200"/>
      <c r="G286" s="200"/>
      <c r="H286" s="200"/>
      <c r="I286" s="200"/>
      <c r="J286" s="200"/>
      <c r="K286" s="200"/>
      <c r="BF286" s="200"/>
      <c r="BH286" s="200"/>
    </row>
    <row r="287" spans="5:60" x14ac:dyDescent="0.2">
      <c r="E287" s="200"/>
      <c r="F287" s="200"/>
      <c r="G287" s="200"/>
      <c r="H287" s="200"/>
      <c r="I287" s="200"/>
      <c r="J287" s="200"/>
      <c r="K287" s="200"/>
      <c r="BF287" s="200"/>
      <c r="BH287" s="200"/>
    </row>
    <row r="288" spans="5:60" x14ac:dyDescent="0.2">
      <c r="E288" s="200"/>
      <c r="F288" s="200"/>
      <c r="G288" s="200"/>
      <c r="H288" s="200"/>
      <c r="I288" s="200"/>
      <c r="J288" s="200"/>
      <c r="K288" s="200"/>
      <c r="BF288" s="200"/>
      <c r="BH288" s="200"/>
    </row>
    <row r="289" spans="5:60" x14ac:dyDescent="0.2">
      <c r="E289" s="200"/>
      <c r="F289" s="200"/>
      <c r="G289" s="200"/>
      <c r="H289" s="200"/>
      <c r="I289" s="200"/>
      <c r="J289" s="200"/>
      <c r="K289" s="200"/>
      <c r="BF289" s="200"/>
      <c r="BH289" s="200"/>
    </row>
    <row r="290" spans="5:60" x14ac:dyDescent="0.2">
      <c r="E290" s="200"/>
      <c r="F290" s="200"/>
      <c r="G290" s="200"/>
      <c r="H290" s="200"/>
      <c r="I290" s="200"/>
      <c r="J290" s="200"/>
      <c r="K290" s="200"/>
      <c r="BF290" s="200"/>
      <c r="BH290" s="200"/>
    </row>
    <row r="291" spans="5:60" x14ac:dyDescent="0.2">
      <c r="E291" s="200"/>
      <c r="F291" s="200"/>
      <c r="G291" s="200"/>
      <c r="H291" s="200"/>
      <c r="I291" s="200"/>
      <c r="J291" s="200"/>
      <c r="K291" s="200"/>
      <c r="BF291" s="200"/>
      <c r="BH291" s="200"/>
    </row>
    <row r="292" spans="5:60" x14ac:dyDescent="0.2">
      <c r="E292" s="200"/>
      <c r="F292" s="200"/>
      <c r="G292" s="200"/>
      <c r="H292" s="200"/>
      <c r="I292" s="200"/>
      <c r="J292" s="200"/>
      <c r="K292" s="200"/>
      <c r="BF292" s="200"/>
      <c r="BH292" s="200"/>
    </row>
    <row r="293" spans="5:60" x14ac:dyDescent="0.2">
      <c r="E293" s="200"/>
      <c r="F293" s="200"/>
      <c r="G293" s="200"/>
      <c r="H293" s="200"/>
      <c r="I293" s="200"/>
      <c r="J293" s="200"/>
      <c r="K293" s="200"/>
      <c r="BF293" s="200"/>
      <c r="BH293" s="200"/>
    </row>
    <row r="294" spans="5:60" x14ac:dyDescent="0.2">
      <c r="E294" s="200"/>
      <c r="F294" s="200"/>
      <c r="G294" s="200"/>
      <c r="H294" s="200"/>
      <c r="I294" s="200"/>
      <c r="J294" s="200"/>
      <c r="K294" s="200"/>
      <c r="BF294" s="200"/>
      <c r="BH294" s="200"/>
    </row>
    <row r="295" spans="5:60" x14ac:dyDescent="0.2">
      <c r="E295" s="200"/>
      <c r="F295" s="200"/>
      <c r="G295" s="200"/>
      <c r="H295" s="200"/>
      <c r="I295" s="200"/>
      <c r="J295" s="200"/>
      <c r="K295" s="200"/>
      <c r="BF295" s="200"/>
      <c r="BH295" s="200"/>
    </row>
    <row r="296" spans="5:60" x14ac:dyDescent="0.2">
      <c r="E296" s="200"/>
      <c r="F296" s="200"/>
      <c r="G296" s="200"/>
      <c r="H296" s="200"/>
      <c r="I296" s="200"/>
      <c r="J296" s="200"/>
      <c r="K296" s="200"/>
      <c r="BF296" s="200"/>
      <c r="BH296" s="200"/>
    </row>
    <row r="297" spans="5:60" x14ac:dyDescent="0.2">
      <c r="E297" s="200"/>
      <c r="F297" s="200"/>
      <c r="G297" s="200"/>
      <c r="H297" s="200"/>
      <c r="I297" s="200"/>
      <c r="J297" s="200"/>
      <c r="K297" s="200"/>
      <c r="BF297" s="200"/>
      <c r="BH297" s="200"/>
    </row>
    <row r="298" spans="5:60" x14ac:dyDescent="0.2">
      <c r="E298" s="200"/>
      <c r="F298" s="200"/>
      <c r="G298" s="200"/>
      <c r="H298" s="200"/>
      <c r="I298" s="200"/>
      <c r="J298" s="200"/>
      <c r="K298" s="200"/>
      <c r="BF298" s="200"/>
      <c r="BH298" s="200"/>
    </row>
    <row r="299" spans="5:60" x14ac:dyDescent="0.2">
      <c r="E299" s="200"/>
      <c r="F299" s="200"/>
      <c r="G299" s="200"/>
      <c r="H299" s="200"/>
      <c r="I299" s="200"/>
      <c r="J299" s="200"/>
      <c r="K299" s="200"/>
      <c r="BF299" s="200"/>
      <c r="BH299" s="200"/>
    </row>
    <row r="300" spans="5:60" x14ac:dyDescent="0.2">
      <c r="E300" s="200"/>
      <c r="F300" s="200"/>
      <c r="G300" s="200"/>
      <c r="H300" s="200"/>
      <c r="I300" s="200"/>
      <c r="J300" s="200"/>
      <c r="K300" s="200"/>
      <c r="BF300" s="200"/>
      <c r="BH300" s="200"/>
    </row>
    <row r="301" spans="5:60" x14ac:dyDescent="0.2">
      <c r="E301" s="200"/>
      <c r="F301" s="200"/>
      <c r="G301" s="200"/>
      <c r="H301" s="200"/>
      <c r="I301" s="200"/>
      <c r="J301" s="200"/>
      <c r="K301" s="200"/>
      <c r="BF301" s="200"/>
      <c r="BH301" s="200"/>
    </row>
    <row r="302" spans="5:60" x14ac:dyDescent="0.2">
      <c r="E302" s="200"/>
      <c r="F302" s="200"/>
      <c r="G302" s="200"/>
      <c r="H302" s="200"/>
      <c r="I302" s="200"/>
      <c r="J302" s="200"/>
      <c r="K302" s="200"/>
      <c r="BF302" s="200"/>
      <c r="BH302" s="200"/>
    </row>
    <row r="303" spans="5:60" x14ac:dyDescent="0.2">
      <c r="E303" s="200"/>
      <c r="F303" s="200"/>
      <c r="G303" s="200"/>
      <c r="H303" s="200"/>
      <c r="I303" s="200"/>
      <c r="J303" s="200"/>
      <c r="K303" s="200"/>
      <c r="BF303" s="200"/>
      <c r="BH303" s="200"/>
    </row>
    <row r="304" spans="5:60" x14ac:dyDescent="0.2">
      <c r="E304" s="200"/>
      <c r="F304" s="200"/>
      <c r="G304" s="200"/>
      <c r="H304" s="200"/>
      <c r="I304" s="200"/>
      <c r="J304" s="200"/>
      <c r="K304" s="200"/>
      <c r="BF304" s="200"/>
      <c r="BH304" s="200"/>
    </row>
    <row r="305" spans="5:60" x14ac:dyDescent="0.2">
      <c r="E305" s="200"/>
      <c r="F305" s="200"/>
      <c r="G305" s="200"/>
      <c r="H305" s="200"/>
      <c r="I305" s="200"/>
      <c r="J305" s="200"/>
      <c r="K305" s="200"/>
      <c r="BF305" s="200"/>
      <c r="BH305" s="200"/>
    </row>
    <row r="306" spans="5:60" x14ac:dyDescent="0.2">
      <c r="E306" s="200"/>
      <c r="F306" s="200"/>
      <c r="G306" s="200"/>
      <c r="H306" s="200"/>
      <c r="I306" s="200"/>
      <c r="J306" s="200"/>
      <c r="K306" s="200"/>
      <c r="BF306" s="200"/>
      <c r="BH306" s="200"/>
    </row>
    <row r="307" spans="5:60" x14ac:dyDescent="0.2">
      <c r="E307" s="200"/>
      <c r="F307" s="200"/>
      <c r="G307" s="200"/>
      <c r="H307" s="200"/>
      <c r="I307" s="200"/>
      <c r="J307" s="200"/>
      <c r="K307" s="200"/>
      <c r="BF307" s="200"/>
      <c r="BH307" s="200"/>
    </row>
    <row r="308" spans="5:60" x14ac:dyDescent="0.2">
      <c r="E308" s="200"/>
      <c r="F308" s="200"/>
      <c r="G308" s="200"/>
      <c r="H308" s="200"/>
      <c r="I308" s="200"/>
      <c r="J308" s="200"/>
      <c r="K308" s="200"/>
      <c r="BF308" s="200"/>
      <c r="BH308" s="200"/>
    </row>
    <row r="309" spans="5:60" x14ac:dyDescent="0.2">
      <c r="E309" s="200"/>
      <c r="F309" s="200"/>
      <c r="G309" s="200"/>
      <c r="H309" s="200"/>
      <c r="I309" s="200"/>
      <c r="J309" s="200"/>
      <c r="K309" s="200"/>
      <c r="BF309" s="200"/>
      <c r="BH309" s="200"/>
    </row>
    <row r="310" spans="5:60" x14ac:dyDescent="0.2">
      <c r="E310" s="200"/>
      <c r="F310" s="200"/>
      <c r="G310" s="200"/>
      <c r="H310" s="200"/>
      <c r="I310" s="200"/>
      <c r="J310" s="200"/>
      <c r="K310" s="200"/>
      <c r="BF310" s="200"/>
      <c r="BH310" s="200"/>
    </row>
    <row r="311" spans="5:60" x14ac:dyDescent="0.2">
      <c r="E311" s="200"/>
      <c r="F311" s="200"/>
      <c r="G311" s="200"/>
      <c r="H311" s="200"/>
      <c r="I311" s="200"/>
      <c r="J311" s="200"/>
      <c r="K311" s="200"/>
      <c r="BF311" s="200"/>
      <c r="BH311" s="200"/>
    </row>
    <row r="312" spans="5:60" x14ac:dyDescent="0.2">
      <c r="E312" s="200"/>
      <c r="F312" s="200"/>
      <c r="G312" s="200"/>
      <c r="H312" s="200"/>
      <c r="I312" s="200"/>
      <c r="J312" s="200"/>
      <c r="K312" s="200"/>
      <c r="BF312" s="200"/>
      <c r="BH312" s="200"/>
    </row>
    <row r="313" spans="5:60" x14ac:dyDescent="0.2">
      <c r="E313" s="200"/>
      <c r="F313" s="200"/>
      <c r="G313" s="200"/>
      <c r="H313" s="200"/>
      <c r="I313" s="200"/>
      <c r="J313" s="200"/>
      <c r="K313" s="200"/>
      <c r="BF313" s="200"/>
      <c r="BH313" s="200"/>
    </row>
    <row r="314" spans="5:60" x14ac:dyDescent="0.2">
      <c r="E314" s="200"/>
      <c r="F314" s="200"/>
      <c r="G314" s="200"/>
      <c r="H314" s="200"/>
      <c r="I314" s="200"/>
      <c r="J314" s="200"/>
      <c r="K314" s="200"/>
      <c r="BF314" s="200"/>
      <c r="BH314" s="200"/>
    </row>
    <row r="315" spans="5:60" x14ac:dyDescent="0.2">
      <c r="E315" s="200"/>
      <c r="F315" s="200"/>
      <c r="G315" s="200"/>
      <c r="H315" s="200"/>
      <c r="I315" s="200"/>
      <c r="J315" s="200"/>
      <c r="K315" s="200"/>
      <c r="BF315" s="200"/>
      <c r="BH315" s="200"/>
    </row>
    <row r="316" spans="5:60" x14ac:dyDescent="0.2">
      <c r="E316" s="200"/>
      <c r="F316" s="200"/>
      <c r="G316" s="200"/>
      <c r="H316" s="200"/>
      <c r="I316" s="200"/>
      <c r="J316" s="200"/>
      <c r="K316" s="200"/>
      <c r="BF316" s="200"/>
      <c r="BH316" s="200"/>
    </row>
    <row r="317" spans="5:60" x14ac:dyDescent="0.2">
      <c r="E317" s="200"/>
      <c r="F317" s="200"/>
      <c r="G317" s="200"/>
      <c r="H317" s="200"/>
      <c r="I317" s="200"/>
      <c r="J317" s="200"/>
      <c r="K317" s="200"/>
      <c r="BF317" s="200"/>
      <c r="BH317" s="200"/>
    </row>
    <row r="318" spans="5:60" x14ac:dyDescent="0.2">
      <c r="E318" s="200"/>
      <c r="F318" s="200"/>
      <c r="G318" s="200"/>
      <c r="H318" s="200"/>
      <c r="I318" s="200"/>
      <c r="J318" s="200"/>
      <c r="K318" s="200"/>
      <c r="BF318" s="200"/>
      <c r="BH318" s="200"/>
    </row>
    <row r="319" spans="5:60" x14ac:dyDescent="0.2">
      <c r="E319" s="200"/>
      <c r="F319" s="200"/>
      <c r="G319" s="200"/>
      <c r="H319" s="200"/>
      <c r="I319" s="200"/>
      <c r="J319" s="200"/>
      <c r="K319" s="200"/>
      <c r="BF319" s="200"/>
      <c r="BH319" s="200"/>
    </row>
    <row r="320" spans="5:60" x14ac:dyDescent="0.2">
      <c r="E320" s="200"/>
      <c r="F320" s="200"/>
      <c r="G320" s="200"/>
      <c r="H320" s="200"/>
      <c r="I320" s="200"/>
      <c r="J320" s="200"/>
      <c r="K320" s="200"/>
      <c r="BF320" s="200"/>
      <c r="BH320" s="200"/>
    </row>
    <row r="321" spans="5:60" x14ac:dyDescent="0.2">
      <c r="E321" s="200"/>
      <c r="F321" s="200"/>
      <c r="G321" s="200"/>
      <c r="H321" s="200"/>
      <c r="I321" s="200"/>
      <c r="J321" s="200"/>
      <c r="K321" s="200"/>
      <c r="BF321" s="200"/>
      <c r="BH321" s="200"/>
    </row>
    <row r="322" spans="5:60" x14ac:dyDescent="0.2">
      <c r="E322" s="200"/>
      <c r="F322" s="200"/>
      <c r="G322" s="200"/>
      <c r="H322" s="200"/>
      <c r="I322" s="200"/>
      <c r="J322" s="200"/>
      <c r="K322" s="200"/>
      <c r="BF322" s="200"/>
      <c r="BH322" s="200"/>
    </row>
    <row r="323" spans="5:60" x14ac:dyDescent="0.2">
      <c r="E323" s="200"/>
      <c r="F323" s="200"/>
      <c r="G323" s="200"/>
      <c r="H323" s="200"/>
      <c r="I323" s="200"/>
      <c r="J323" s="200"/>
      <c r="K323" s="200"/>
      <c r="BF323" s="200"/>
      <c r="BH323" s="200"/>
    </row>
    <row r="324" spans="5:60" x14ac:dyDescent="0.2">
      <c r="E324" s="200"/>
      <c r="F324" s="200"/>
      <c r="G324" s="200"/>
      <c r="H324" s="200"/>
      <c r="I324" s="200"/>
      <c r="J324" s="200"/>
      <c r="K324" s="200"/>
      <c r="BF324" s="200"/>
      <c r="BH324" s="200"/>
    </row>
    <row r="325" spans="5:60" x14ac:dyDescent="0.2">
      <c r="E325" s="200"/>
      <c r="F325" s="200"/>
      <c r="G325" s="200"/>
      <c r="H325" s="200"/>
      <c r="I325" s="200"/>
      <c r="J325" s="200"/>
      <c r="K325" s="200"/>
      <c r="BF325" s="200"/>
      <c r="BH325" s="200"/>
    </row>
    <row r="326" spans="5:60" x14ac:dyDescent="0.2">
      <c r="E326" s="200"/>
      <c r="F326" s="200"/>
      <c r="G326" s="200"/>
      <c r="H326" s="200"/>
      <c r="I326" s="200"/>
      <c r="J326" s="200"/>
      <c r="K326" s="200"/>
      <c r="BF326" s="200"/>
      <c r="BH326" s="200"/>
    </row>
    <row r="327" spans="5:60" x14ac:dyDescent="0.2">
      <c r="E327" s="200"/>
      <c r="F327" s="200"/>
      <c r="G327" s="200"/>
      <c r="H327" s="200"/>
      <c r="I327" s="200"/>
      <c r="J327" s="200"/>
      <c r="K327" s="200"/>
      <c r="BF327" s="200"/>
      <c r="BH327" s="200"/>
    </row>
    <row r="328" spans="5:60" x14ac:dyDescent="0.2">
      <c r="E328" s="200"/>
      <c r="F328" s="200"/>
      <c r="G328" s="200"/>
      <c r="H328" s="200"/>
      <c r="I328" s="200"/>
      <c r="J328" s="200"/>
      <c r="K328" s="200"/>
      <c r="BF328" s="200"/>
      <c r="BH328" s="200"/>
    </row>
    <row r="329" spans="5:60" x14ac:dyDescent="0.2">
      <c r="E329" s="200"/>
      <c r="F329" s="200"/>
      <c r="G329" s="200"/>
      <c r="H329" s="200"/>
      <c r="I329" s="200"/>
      <c r="J329" s="200"/>
      <c r="K329" s="200"/>
      <c r="BF329" s="200"/>
      <c r="BH329" s="200"/>
    </row>
    <row r="330" spans="5:60" x14ac:dyDescent="0.2">
      <c r="E330" s="200"/>
      <c r="F330" s="200"/>
      <c r="G330" s="200"/>
      <c r="H330" s="200"/>
      <c r="I330" s="200"/>
      <c r="J330" s="200"/>
      <c r="K330" s="200"/>
      <c r="BF330" s="200"/>
      <c r="BH330" s="200"/>
    </row>
    <row r="331" spans="5:60" x14ac:dyDescent="0.2">
      <c r="E331" s="200"/>
      <c r="F331" s="200"/>
      <c r="G331" s="200"/>
      <c r="H331" s="200"/>
      <c r="I331" s="200"/>
      <c r="J331" s="200"/>
      <c r="K331" s="200"/>
      <c r="BF331" s="200"/>
      <c r="BH331" s="200"/>
    </row>
    <row r="332" spans="5:60" x14ac:dyDescent="0.2">
      <c r="E332" s="200"/>
      <c r="F332" s="200"/>
      <c r="G332" s="200"/>
      <c r="H332" s="200"/>
      <c r="I332" s="200"/>
      <c r="J332" s="200"/>
      <c r="K332" s="200"/>
      <c r="BF332" s="200"/>
      <c r="BH332" s="200"/>
    </row>
    <row r="333" spans="5:60" x14ac:dyDescent="0.2">
      <c r="E333" s="200"/>
      <c r="F333" s="200"/>
      <c r="G333" s="200"/>
      <c r="H333" s="200"/>
      <c r="I333" s="200"/>
      <c r="J333" s="200"/>
      <c r="K333" s="200"/>
      <c r="BF333" s="200"/>
      <c r="BH333" s="200"/>
    </row>
    <row r="334" spans="5:60" x14ac:dyDescent="0.2">
      <c r="E334" s="200"/>
      <c r="F334" s="200"/>
      <c r="G334" s="200"/>
      <c r="H334" s="200"/>
      <c r="I334" s="200"/>
      <c r="J334" s="200"/>
      <c r="K334" s="200"/>
      <c r="BF334" s="200"/>
      <c r="BH334" s="200"/>
    </row>
    <row r="335" spans="5:60" x14ac:dyDescent="0.2">
      <c r="E335" s="200"/>
      <c r="F335" s="200"/>
      <c r="G335" s="200"/>
      <c r="H335" s="200"/>
      <c r="I335" s="200"/>
      <c r="J335" s="200"/>
      <c r="K335" s="200"/>
      <c r="BF335" s="200"/>
      <c r="BH335" s="200"/>
    </row>
    <row r="336" spans="5:60" x14ac:dyDescent="0.2">
      <c r="E336" s="200"/>
      <c r="F336" s="200"/>
      <c r="G336" s="200"/>
      <c r="H336" s="200"/>
      <c r="I336" s="200"/>
      <c r="J336" s="200"/>
      <c r="K336" s="200"/>
      <c r="BF336" s="200"/>
      <c r="BH336" s="200"/>
    </row>
    <row r="337" spans="5:60" x14ac:dyDescent="0.2">
      <c r="E337" s="200"/>
      <c r="F337" s="200"/>
      <c r="G337" s="200"/>
      <c r="H337" s="200"/>
      <c r="I337" s="200"/>
      <c r="J337" s="200"/>
      <c r="K337" s="200"/>
      <c r="BF337" s="200"/>
      <c r="BH337" s="200"/>
    </row>
    <row r="338" spans="5:60" x14ac:dyDescent="0.2">
      <c r="E338" s="200"/>
      <c r="F338" s="200"/>
      <c r="G338" s="200"/>
      <c r="H338" s="200"/>
      <c r="I338" s="200"/>
      <c r="J338" s="200"/>
      <c r="K338" s="200"/>
      <c r="BF338" s="200"/>
      <c r="BH338" s="200"/>
    </row>
    <row r="339" spans="5:60" x14ac:dyDescent="0.2">
      <c r="E339" s="200"/>
      <c r="F339" s="200"/>
      <c r="G339" s="200"/>
      <c r="H339" s="200"/>
      <c r="I339" s="200"/>
      <c r="J339" s="200"/>
      <c r="K339" s="200"/>
      <c r="BF339" s="200"/>
      <c r="BH339" s="200"/>
    </row>
    <row r="340" spans="5:60" x14ac:dyDescent="0.2">
      <c r="E340" s="200"/>
      <c r="F340" s="200"/>
      <c r="G340" s="200"/>
      <c r="H340" s="200"/>
      <c r="I340" s="200"/>
      <c r="J340" s="200"/>
      <c r="K340" s="200"/>
      <c r="BF340" s="200"/>
      <c r="BH340" s="200"/>
    </row>
    <row r="341" spans="5:60" x14ac:dyDescent="0.2">
      <c r="E341" s="200"/>
      <c r="F341" s="200"/>
      <c r="G341" s="200"/>
      <c r="H341" s="200"/>
      <c r="I341" s="200"/>
      <c r="J341" s="200"/>
      <c r="K341" s="200"/>
      <c r="BF341" s="200"/>
      <c r="BH341" s="200"/>
    </row>
    <row r="342" spans="5:60" x14ac:dyDescent="0.2">
      <c r="E342" s="200"/>
      <c r="F342" s="200"/>
      <c r="G342" s="200"/>
      <c r="H342" s="200"/>
      <c r="I342" s="200"/>
      <c r="J342" s="200"/>
      <c r="K342" s="200"/>
      <c r="BF342" s="200"/>
      <c r="BH342" s="200"/>
    </row>
    <row r="343" spans="5:60" x14ac:dyDescent="0.2">
      <c r="E343" s="200"/>
      <c r="F343" s="200"/>
      <c r="G343" s="200"/>
      <c r="H343" s="200"/>
      <c r="I343" s="200"/>
      <c r="J343" s="200"/>
      <c r="K343" s="200"/>
      <c r="BF343" s="200"/>
      <c r="BH343" s="200"/>
    </row>
    <row r="344" spans="5:60" x14ac:dyDescent="0.2">
      <c r="E344" s="200"/>
      <c r="F344" s="200"/>
      <c r="G344" s="200"/>
      <c r="H344" s="200"/>
      <c r="I344" s="200"/>
      <c r="J344" s="200"/>
      <c r="K344" s="200"/>
      <c r="BF344" s="200"/>
      <c r="BH344" s="200"/>
    </row>
    <row r="345" spans="5:60" x14ac:dyDescent="0.2">
      <c r="E345" s="200"/>
      <c r="F345" s="200"/>
      <c r="G345" s="200"/>
      <c r="H345" s="200"/>
      <c r="I345" s="200"/>
      <c r="J345" s="200"/>
      <c r="K345" s="200"/>
      <c r="BF345" s="200"/>
      <c r="BH345" s="200"/>
    </row>
    <row r="346" spans="5:60" x14ac:dyDescent="0.2">
      <c r="E346" s="200"/>
      <c r="F346" s="200"/>
      <c r="G346" s="200"/>
      <c r="H346" s="200"/>
      <c r="I346" s="200"/>
      <c r="J346" s="200"/>
      <c r="K346" s="200"/>
      <c r="BF346" s="200"/>
      <c r="BH346" s="200"/>
    </row>
    <row r="347" spans="5:60" x14ac:dyDescent="0.2">
      <c r="E347" s="200"/>
      <c r="F347" s="200"/>
      <c r="G347" s="200"/>
      <c r="H347" s="200"/>
      <c r="I347" s="200"/>
      <c r="J347" s="200"/>
      <c r="K347" s="200"/>
      <c r="BF347" s="200"/>
      <c r="BH347" s="200"/>
    </row>
    <row r="348" spans="5:60" x14ac:dyDescent="0.2">
      <c r="E348" s="200"/>
      <c r="F348" s="200"/>
      <c r="G348" s="200"/>
      <c r="H348" s="200"/>
      <c r="I348" s="200"/>
      <c r="J348" s="200"/>
      <c r="K348" s="200"/>
      <c r="BF348" s="200"/>
      <c r="BH348" s="200"/>
    </row>
    <row r="349" spans="5:60" x14ac:dyDescent="0.2">
      <c r="E349" s="200"/>
      <c r="F349" s="200"/>
      <c r="G349" s="200"/>
      <c r="H349" s="200"/>
      <c r="I349" s="200"/>
      <c r="J349" s="200"/>
      <c r="K349" s="200"/>
      <c r="BF349" s="200"/>
      <c r="BH349" s="200"/>
    </row>
    <row r="350" spans="5:60" x14ac:dyDescent="0.2">
      <c r="E350" s="200"/>
      <c r="F350" s="200"/>
      <c r="G350" s="200"/>
      <c r="H350" s="200"/>
      <c r="I350" s="200"/>
      <c r="J350" s="200"/>
      <c r="K350" s="200"/>
      <c r="BF350" s="200"/>
      <c r="BH350" s="200"/>
    </row>
    <row r="351" spans="5:60" x14ac:dyDescent="0.2">
      <c r="E351" s="200"/>
      <c r="F351" s="200"/>
      <c r="G351" s="200"/>
      <c r="H351" s="200"/>
      <c r="I351" s="200"/>
      <c r="J351" s="200"/>
      <c r="K351" s="200"/>
      <c r="BF351" s="200"/>
      <c r="BH351" s="200"/>
    </row>
    <row r="352" spans="5:60" x14ac:dyDescent="0.2">
      <c r="E352" s="200"/>
      <c r="F352" s="200"/>
      <c r="G352" s="200"/>
      <c r="H352" s="200"/>
      <c r="I352" s="200"/>
      <c r="J352" s="200"/>
      <c r="K352" s="200"/>
      <c r="BF352" s="200"/>
      <c r="BH352" s="200"/>
    </row>
    <row r="353" spans="5:60" x14ac:dyDescent="0.2">
      <c r="E353" s="200"/>
      <c r="F353" s="200"/>
      <c r="G353" s="200"/>
      <c r="H353" s="200"/>
      <c r="I353" s="200"/>
      <c r="J353" s="200"/>
      <c r="K353" s="200"/>
      <c r="BF353" s="200"/>
      <c r="BH353" s="200"/>
    </row>
    <row r="354" spans="5:60" x14ac:dyDescent="0.2">
      <c r="E354" s="200"/>
      <c r="F354" s="200"/>
      <c r="G354" s="200"/>
      <c r="H354" s="200"/>
      <c r="I354" s="200"/>
      <c r="J354" s="200"/>
      <c r="K354" s="200"/>
      <c r="BF354" s="200"/>
      <c r="BH354" s="200"/>
    </row>
    <row r="355" spans="5:60" x14ac:dyDescent="0.2">
      <c r="E355" s="200"/>
      <c r="F355" s="200"/>
      <c r="G355" s="200"/>
      <c r="H355" s="200"/>
      <c r="I355" s="200"/>
      <c r="J355" s="200"/>
      <c r="K355" s="200"/>
      <c r="BF355" s="200"/>
      <c r="BH355" s="200"/>
    </row>
    <row r="356" spans="5:60" x14ac:dyDescent="0.2">
      <c r="E356" s="200"/>
      <c r="F356" s="200"/>
      <c r="G356" s="200"/>
      <c r="H356" s="200"/>
      <c r="I356" s="200"/>
      <c r="J356" s="200"/>
      <c r="K356" s="200"/>
      <c r="BF356" s="200"/>
      <c r="BH356" s="200"/>
    </row>
    <row r="357" spans="5:60" x14ac:dyDescent="0.2">
      <c r="E357" s="200"/>
      <c r="F357" s="200"/>
      <c r="G357" s="200"/>
      <c r="H357" s="200"/>
      <c r="I357" s="200"/>
      <c r="J357" s="200"/>
      <c r="K357" s="200"/>
      <c r="BF357" s="200"/>
      <c r="BH357" s="200"/>
    </row>
    <row r="358" spans="5:60" x14ac:dyDescent="0.2">
      <c r="E358" s="200"/>
      <c r="F358" s="200"/>
      <c r="G358" s="200"/>
      <c r="H358" s="200"/>
      <c r="I358" s="200"/>
      <c r="J358" s="200"/>
      <c r="K358" s="200"/>
      <c r="BF358" s="200"/>
      <c r="BH358" s="200"/>
    </row>
    <row r="359" spans="5:60" x14ac:dyDescent="0.2">
      <c r="E359" s="200"/>
      <c r="F359" s="200"/>
      <c r="G359" s="200"/>
      <c r="H359" s="200"/>
      <c r="I359" s="200"/>
      <c r="J359" s="200"/>
      <c r="K359" s="200"/>
      <c r="BF359" s="200"/>
      <c r="BH359" s="200"/>
    </row>
    <row r="360" spans="5:60" x14ac:dyDescent="0.2">
      <c r="E360" s="200"/>
      <c r="F360" s="200"/>
      <c r="G360" s="200"/>
      <c r="H360" s="200"/>
      <c r="I360" s="200"/>
      <c r="J360" s="200"/>
      <c r="K360" s="200"/>
      <c r="BF360" s="200"/>
      <c r="BH360" s="200"/>
    </row>
    <row r="361" spans="5:60" x14ac:dyDescent="0.2">
      <c r="E361" s="200"/>
      <c r="F361" s="200"/>
      <c r="G361" s="200"/>
      <c r="H361" s="200"/>
      <c r="I361" s="200"/>
      <c r="J361" s="200"/>
      <c r="K361" s="200"/>
      <c r="BF361" s="200"/>
      <c r="BH361" s="200"/>
    </row>
    <row r="362" spans="5:60" x14ac:dyDescent="0.2">
      <c r="E362" s="200"/>
      <c r="F362" s="200"/>
      <c r="G362" s="200"/>
      <c r="H362" s="200"/>
      <c r="I362" s="200"/>
      <c r="J362" s="200"/>
      <c r="K362" s="200"/>
      <c r="BF362" s="200"/>
      <c r="BH362" s="200"/>
    </row>
    <row r="363" spans="5:60" x14ac:dyDescent="0.2">
      <c r="E363" s="200"/>
      <c r="F363" s="200"/>
      <c r="G363" s="200"/>
      <c r="H363" s="200"/>
      <c r="I363" s="200"/>
      <c r="J363" s="200"/>
      <c r="K363" s="200"/>
      <c r="BF363" s="200"/>
      <c r="BH363" s="200"/>
    </row>
    <row r="364" spans="5:60" x14ac:dyDescent="0.2">
      <c r="E364" s="200"/>
      <c r="F364" s="200"/>
      <c r="G364" s="200"/>
      <c r="H364" s="200"/>
      <c r="I364" s="200"/>
      <c r="J364" s="200"/>
      <c r="K364" s="200"/>
      <c r="BF364" s="200"/>
      <c r="BH364" s="200"/>
    </row>
    <row r="365" spans="5:60" x14ac:dyDescent="0.2">
      <c r="E365" s="200"/>
      <c r="F365" s="200"/>
      <c r="G365" s="200"/>
      <c r="H365" s="200"/>
      <c r="I365" s="200"/>
      <c r="J365" s="200"/>
      <c r="K365" s="200"/>
      <c r="BF365" s="200"/>
      <c r="BH365" s="200"/>
    </row>
    <row r="366" spans="5:60" x14ac:dyDescent="0.2">
      <c r="E366" s="200"/>
      <c r="F366" s="200"/>
      <c r="G366" s="200"/>
      <c r="H366" s="200"/>
      <c r="I366" s="200"/>
      <c r="J366" s="200"/>
      <c r="K366" s="200"/>
      <c r="BF366" s="200"/>
      <c r="BH366" s="200"/>
    </row>
    <row r="367" spans="5:60" x14ac:dyDescent="0.2">
      <c r="E367" s="200"/>
      <c r="F367" s="200"/>
      <c r="G367" s="200"/>
      <c r="H367" s="200"/>
      <c r="I367" s="200"/>
      <c r="J367" s="200"/>
      <c r="K367" s="200"/>
      <c r="BF367" s="200"/>
      <c r="BH367" s="200"/>
    </row>
    <row r="368" spans="5:60" x14ac:dyDescent="0.2">
      <c r="E368" s="200"/>
      <c r="F368" s="200"/>
      <c r="G368" s="200"/>
      <c r="H368" s="200"/>
      <c r="I368" s="200"/>
      <c r="J368" s="200"/>
      <c r="K368" s="200"/>
      <c r="BF368" s="200"/>
      <c r="BH368" s="200"/>
    </row>
    <row r="369" spans="5:60" x14ac:dyDescent="0.2">
      <c r="E369" s="200"/>
      <c r="F369" s="200"/>
      <c r="G369" s="200"/>
      <c r="H369" s="200"/>
      <c r="I369" s="200"/>
      <c r="J369" s="200"/>
      <c r="K369" s="200"/>
      <c r="BF369" s="200"/>
      <c r="BH369" s="200"/>
    </row>
    <row r="370" spans="5:60" x14ac:dyDescent="0.2">
      <c r="E370" s="200"/>
      <c r="F370" s="200"/>
      <c r="G370" s="200"/>
      <c r="H370" s="200"/>
      <c r="I370" s="200"/>
      <c r="J370" s="200"/>
      <c r="K370" s="200"/>
      <c r="BF370" s="200"/>
      <c r="BH370" s="200"/>
    </row>
    <row r="371" spans="5:60" x14ac:dyDescent="0.2">
      <c r="E371" s="200"/>
      <c r="F371" s="200"/>
      <c r="G371" s="200"/>
      <c r="H371" s="200"/>
      <c r="I371" s="200"/>
      <c r="J371" s="200"/>
      <c r="K371" s="200"/>
      <c r="BF371" s="200"/>
      <c r="BH371" s="200"/>
    </row>
    <row r="372" spans="5:60" x14ac:dyDescent="0.2">
      <c r="E372" s="200"/>
      <c r="F372" s="200"/>
      <c r="G372" s="200"/>
      <c r="H372" s="200"/>
      <c r="I372" s="200"/>
      <c r="J372" s="200"/>
      <c r="K372" s="200"/>
      <c r="BF372" s="200"/>
      <c r="BH372" s="200"/>
    </row>
    <row r="373" spans="5:60" x14ac:dyDescent="0.2">
      <c r="E373" s="200"/>
      <c r="F373" s="200"/>
      <c r="G373" s="200"/>
      <c r="H373" s="200"/>
      <c r="I373" s="200"/>
      <c r="J373" s="200"/>
      <c r="K373" s="200"/>
      <c r="BF373" s="200"/>
      <c r="BH373" s="200"/>
    </row>
    <row r="374" spans="5:60" x14ac:dyDescent="0.2">
      <c r="E374" s="200"/>
      <c r="F374" s="200"/>
      <c r="G374" s="200"/>
      <c r="H374" s="200"/>
      <c r="I374" s="200"/>
      <c r="J374" s="200"/>
      <c r="K374" s="200"/>
      <c r="BF374" s="200"/>
      <c r="BH374" s="200"/>
    </row>
    <row r="375" spans="5:60" x14ac:dyDescent="0.2">
      <c r="E375" s="200"/>
      <c r="F375" s="200"/>
      <c r="G375" s="200"/>
      <c r="H375" s="200"/>
      <c r="I375" s="200"/>
      <c r="J375" s="200"/>
      <c r="K375" s="200"/>
      <c r="BF375" s="200"/>
      <c r="BH375" s="200"/>
    </row>
    <row r="376" spans="5:60" x14ac:dyDescent="0.2">
      <c r="E376" s="200"/>
      <c r="F376" s="200"/>
      <c r="G376" s="200"/>
      <c r="H376" s="200"/>
      <c r="I376" s="200"/>
      <c r="J376" s="200"/>
      <c r="K376" s="200"/>
      <c r="BF376" s="200"/>
      <c r="BH376" s="200"/>
    </row>
    <row r="377" spans="5:60" x14ac:dyDescent="0.2">
      <c r="E377" s="200"/>
      <c r="F377" s="200"/>
      <c r="G377" s="200"/>
      <c r="H377" s="200"/>
      <c r="I377" s="200"/>
      <c r="J377" s="200"/>
      <c r="K377" s="200"/>
      <c r="BF377" s="200"/>
      <c r="BH377" s="200"/>
    </row>
    <row r="378" spans="5:60" x14ac:dyDescent="0.2">
      <c r="E378" s="200"/>
      <c r="F378" s="200"/>
      <c r="G378" s="200"/>
      <c r="H378" s="200"/>
      <c r="I378" s="200"/>
      <c r="J378" s="200"/>
      <c r="K378" s="200"/>
      <c r="BF378" s="200"/>
      <c r="BH378" s="200"/>
    </row>
    <row r="379" spans="5:60" x14ac:dyDescent="0.2">
      <c r="E379" s="200"/>
      <c r="F379" s="200"/>
      <c r="G379" s="200"/>
      <c r="H379" s="200"/>
      <c r="I379" s="200"/>
      <c r="J379" s="200"/>
      <c r="K379" s="200"/>
      <c r="BF379" s="200"/>
      <c r="BH379" s="200"/>
    </row>
    <row r="380" spans="5:60" x14ac:dyDescent="0.2">
      <c r="E380" s="200"/>
      <c r="F380" s="200"/>
      <c r="G380" s="200"/>
      <c r="H380" s="200"/>
      <c r="I380" s="200"/>
      <c r="J380" s="200"/>
      <c r="K380" s="200"/>
      <c r="BF380" s="200"/>
      <c r="BH380" s="200"/>
    </row>
    <row r="381" spans="5:60" x14ac:dyDescent="0.2">
      <c r="E381" s="200"/>
      <c r="F381" s="200"/>
      <c r="G381" s="200"/>
      <c r="H381" s="200"/>
      <c r="I381" s="200"/>
      <c r="J381" s="200"/>
      <c r="K381" s="200"/>
      <c r="BF381" s="200"/>
      <c r="BH381" s="200"/>
    </row>
    <row r="382" spans="5:60" x14ac:dyDescent="0.2">
      <c r="E382" s="200"/>
      <c r="F382" s="200"/>
      <c r="G382" s="200"/>
      <c r="H382" s="200"/>
      <c r="I382" s="200"/>
      <c r="J382" s="200"/>
      <c r="K382" s="200"/>
      <c r="BF382" s="200"/>
      <c r="BH382" s="200"/>
    </row>
    <row r="383" spans="5:60" x14ac:dyDescent="0.2">
      <c r="E383" s="200"/>
      <c r="F383" s="200"/>
      <c r="G383" s="200"/>
      <c r="H383" s="200"/>
      <c r="I383" s="200"/>
      <c r="J383" s="200"/>
      <c r="K383" s="200"/>
      <c r="BF383" s="200"/>
      <c r="BH383" s="200"/>
    </row>
    <row r="384" spans="5:60" x14ac:dyDescent="0.2">
      <c r="E384" s="200"/>
      <c r="F384" s="200"/>
      <c r="G384" s="200"/>
      <c r="H384" s="200"/>
      <c r="I384" s="200"/>
      <c r="J384" s="200"/>
      <c r="K384" s="200"/>
      <c r="BF384" s="200"/>
      <c r="BH384" s="200"/>
    </row>
    <row r="385" spans="5:60" x14ac:dyDescent="0.2">
      <c r="E385" s="200"/>
      <c r="F385" s="200"/>
      <c r="G385" s="200"/>
      <c r="H385" s="200"/>
      <c r="I385" s="200"/>
      <c r="J385" s="200"/>
      <c r="K385" s="200"/>
      <c r="BF385" s="200"/>
      <c r="BH385" s="200"/>
    </row>
    <row r="386" spans="5:60" x14ac:dyDescent="0.2">
      <c r="E386" s="200"/>
      <c r="F386" s="200"/>
      <c r="G386" s="200"/>
      <c r="H386" s="200"/>
      <c r="I386" s="200"/>
      <c r="J386" s="200"/>
      <c r="K386" s="200"/>
      <c r="BF386" s="200"/>
      <c r="BH386" s="200"/>
    </row>
    <row r="387" spans="5:60" x14ac:dyDescent="0.2">
      <c r="E387" s="200"/>
      <c r="F387" s="200"/>
      <c r="G387" s="200"/>
      <c r="H387" s="200"/>
      <c r="I387" s="200"/>
      <c r="J387" s="200"/>
      <c r="K387" s="200"/>
      <c r="BF387" s="200"/>
      <c r="BH387" s="200"/>
    </row>
    <row r="388" spans="5:60" x14ac:dyDescent="0.2">
      <c r="E388" s="200"/>
      <c r="F388" s="200"/>
      <c r="G388" s="200"/>
      <c r="H388" s="200"/>
      <c r="I388" s="200"/>
      <c r="J388" s="200"/>
      <c r="K388" s="200"/>
      <c r="BF388" s="200"/>
      <c r="BH388" s="200"/>
    </row>
    <row r="389" spans="5:60" x14ac:dyDescent="0.2">
      <c r="E389" s="200"/>
      <c r="F389" s="200"/>
      <c r="G389" s="200"/>
      <c r="H389" s="200"/>
      <c r="I389" s="200"/>
      <c r="J389" s="200"/>
      <c r="K389" s="200"/>
      <c r="BF389" s="200"/>
      <c r="BH389" s="200"/>
    </row>
    <row r="390" spans="5:60" x14ac:dyDescent="0.2">
      <c r="E390" s="200"/>
      <c r="F390" s="200"/>
      <c r="G390" s="200"/>
      <c r="H390" s="200"/>
      <c r="I390" s="200"/>
      <c r="J390" s="200"/>
      <c r="K390" s="200"/>
      <c r="BF390" s="200"/>
      <c r="BH390" s="200"/>
    </row>
    <row r="391" spans="5:60" x14ac:dyDescent="0.2">
      <c r="E391" s="200"/>
      <c r="F391" s="200"/>
      <c r="G391" s="200"/>
      <c r="H391" s="200"/>
      <c r="I391" s="200"/>
      <c r="J391" s="200"/>
      <c r="K391" s="200"/>
      <c r="BF391" s="200"/>
      <c r="BH391" s="200"/>
    </row>
    <row r="392" spans="5:60" x14ac:dyDescent="0.2">
      <c r="E392" s="200"/>
      <c r="F392" s="200"/>
      <c r="G392" s="200"/>
      <c r="H392" s="200"/>
      <c r="I392" s="200"/>
      <c r="J392" s="200"/>
      <c r="K392" s="200"/>
      <c r="BF392" s="200"/>
      <c r="BH392" s="200"/>
    </row>
    <row r="393" spans="5:60" x14ac:dyDescent="0.2">
      <c r="E393" s="200"/>
      <c r="F393" s="200"/>
      <c r="G393" s="200"/>
      <c r="H393" s="200"/>
      <c r="I393" s="200"/>
      <c r="J393" s="200"/>
      <c r="K393" s="200"/>
      <c r="BF393" s="200"/>
      <c r="BH393" s="200"/>
    </row>
    <row r="394" spans="5:60" x14ac:dyDescent="0.2">
      <c r="E394" s="200"/>
      <c r="F394" s="200"/>
      <c r="G394" s="200"/>
      <c r="H394" s="200"/>
      <c r="I394" s="200"/>
      <c r="J394" s="200"/>
      <c r="K394" s="200"/>
      <c r="BF394" s="200"/>
      <c r="BH394" s="200"/>
    </row>
    <row r="395" spans="5:60" x14ac:dyDescent="0.2">
      <c r="E395" s="200"/>
      <c r="F395" s="200"/>
      <c r="G395" s="200"/>
      <c r="H395" s="200"/>
      <c r="I395" s="200"/>
      <c r="J395" s="200"/>
      <c r="K395" s="200"/>
      <c r="BF395" s="200"/>
      <c r="BH395" s="200"/>
    </row>
    <row r="396" spans="5:60" x14ac:dyDescent="0.2">
      <c r="E396" s="200"/>
      <c r="F396" s="200"/>
      <c r="G396" s="200"/>
      <c r="H396" s="200"/>
      <c r="I396" s="200"/>
      <c r="J396" s="200"/>
      <c r="K396" s="200"/>
      <c r="BF396" s="200"/>
      <c r="BH396" s="200"/>
    </row>
    <row r="397" spans="5:60" x14ac:dyDescent="0.2">
      <c r="E397" s="200"/>
      <c r="F397" s="200"/>
      <c r="G397" s="200"/>
      <c r="H397" s="200"/>
      <c r="I397" s="200"/>
      <c r="J397" s="200"/>
      <c r="K397" s="200"/>
      <c r="BF397" s="200"/>
      <c r="BH397" s="200"/>
    </row>
    <row r="398" spans="5:60" x14ac:dyDescent="0.2">
      <c r="E398" s="200"/>
      <c r="F398" s="200"/>
      <c r="G398" s="200"/>
      <c r="H398" s="200"/>
      <c r="I398" s="200"/>
      <c r="J398" s="200"/>
      <c r="K398" s="200"/>
      <c r="BF398" s="200"/>
      <c r="BH398" s="200"/>
    </row>
    <row r="399" spans="5:60" x14ac:dyDescent="0.2">
      <c r="E399" s="200"/>
      <c r="F399" s="200"/>
      <c r="G399" s="200"/>
      <c r="H399" s="200"/>
      <c r="I399" s="200"/>
      <c r="J399" s="200"/>
      <c r="K399" s="200"/>
      <c r="BF399" s="200"/>
      <c r="BH399" s="200"/>
    </row>
    <row r="400" spans="5:60" x14ac:dyDescent="0.2">
      <c r="E400" s="200"/>
      <c r="F400" s="200"/>
      <c r="G400" s="200"/>
      <c r="H400" s="200"/>
      <c r="I400" s="200"/>
      <c r="J400" s="200"/>
      <c r="K400" s="200"/>
      <c r="BF400" s="200"/>
      <c r="BH400" s="200"/>
    </row>
    <row r="401" spans="5:60" x14ac:dyDescent="0.2">
      <c r="E401" s="200"/>
      <c r="F401" s="200"/>
      <c r="G401" s="200"/>
      <c r="H401" s="200"/>
      <c r="I401" s="200"/>
      <c r="J401" s="200"/>
      <c r="K401" s="200"/>
      <c r="BF401" s="200"/>
      <c r="BH401" s="200"/>
    </row>
    <row r="402" spans="5:60" x14ac:dyDescent="0.2">
      <c r="E402" s="200"/>
      <c r="F402" s="200"/>
      <c r="G402" s="200"/>
      <c r="H402" s="200"/>
      <c r="I402" s="200"/>
      <c r="J402" s="200"/>
      <c r="K402" s="200"/>
      <c r="BF402" s="200"/>
      <c r="BH402" s="200"/>
    </row>
    <row r="403" spans="5:60" x14ac:dyDescent="0.2">
      <c r="E403" s="200"/>
      <c r="F403" s="200"/>
      <c r="G403" s="200"/>
      <c r="H403" s="200"/>
      <c r="I403" s="200"/>
      <c r="J403" s="200"/>
      <c r="K403" s="200"/>
      <c r="BF403" s="200"/>
      <c r="BH403" s="200"/>
    </row>
    <row r="404" spans="5:60" x14ac:dyDescent="0.2">
      <c r="E404" s="200"/>
      <c r="F404" s="200"/>
      <c r="G404" s="200"/>
      <c r="H404" s="200"/>
      <c r="I404" s="200"/>
      <c r="J404" s="200"/>
      <c r="K404" s="200"/>
      <c r="BF404" s="200"/>
      <c r="BH404" s="200"/>
    </row>
    <row r="405" spans="5:60" x14ac:dyDescent="0.2">
      <c r="E405" s="200"/>
      <c r="F405" s="200"/>
      <c r="G405" s="200"/>
      <c r="H405" s="200"/>
      <c r="I405" s="200"/>
      <c r="J405" s="200"/>
      <c r="K405" s="200"/>
      <c r="BF405" s="200"/>
      <c r="BH405" s="200"/>
    </row>
    <row r="406" spans="5:60" x14ac:dyDescent="0.2">
      <c r="E406" s="200"/>
      <c r="F406" s="200"/>
      <c r="G406" s="200"/>
      <c r="H406" s="200"/>
      <c r="I406" s="200"/>
      <c r="J406" s="200"/>
      <c r="K406" s="200"/>
      <c r="BF406" s="200"/>
      <c r="BH406" s="200"/>
    </row>
    <row r="407" spans="5:60" x14ac:dyDescent="0.2">
      <c r="E407" s="200"/>
      <c r="F407" s="200"/>
      <c r="G407" s="200"/>
      <c r="H407" s="200"/>
      <c r="I407" s="200"/>
      <c r="J407" s="200"/>
      <c r="K407" s="200"/>
      <c r="BF407" s="200"/>
      <c r="BH407" s="200"/>
    </row>
    <row r="408" spans="5:60" x14ac:dyDescent="0.2">
      <c r="E408" s="200"/>
      <c r="F408" s="200"/>
      <c r="G408" s="200"/>
      <c r="H408" s="200"/>
      <c r="I408" s="200"/>
      <c r="J408" s="200"/>
      <c r="K408" s="200"/>
      <c r="BF408" s="200"/>
      <c r="BH408" s="200"/>
    </row>
    <row r="409" spans="5:60" x14ac:dyDescent="0.2">
      <c r="E409" s="200"/>
      <c r="F409" s="200"/>
      <c r="G409" s="200"/>
      <c r="H409" s="200"/>
      <c r="I409" s="200"/>
      <c r="J409" s="200"/>
      <c r="K409" s="200"/>
      <c r="BF409" s="200"/>
      <c r="BH409" s="200"/>
    </row>
    <row r="410" spans="5:60" x14ac:dyDescent="0.2">
      <c r="E410" s="200"/>
      <c r="F410" s="200"/>
      <c r="G410" s="200"/>
      <c r="H410" s="200"/>
      <c r="I410" s="200"/>
      <c r="J410" s="200"/>
      <c r="K410" s="200"/>
      <c r="BF410" s="200"/>
      <c r="BH410" s="200"/>
    </row>
    <row r="411" spans="5:60" x14ac:dyDescent="0.2">
      <c r="E411" s="200"/>
      <c r="F411" s="200"/>
      <c r="G411" s="200"/>
      <c r="H411" s="200"/>
      <c r="I411" s="200"/>
      <c r="J411" s="200"/>
      <c r="K411" s="200"/>
      <c r="BF411" s="200"/>
      <c r="BH411" s="200"/>
    </row>
    <row r="412" spans="5:60" x14ac:dyDescent="0.2">
      <c r="E412" s="200"/>
      <c r="F412" s="200"/>
      <c r="G412" s="200"/>
      <c r="H412" s="200"/>
      <c r="I412" s="200"/>
      <c r="J412" s="200"/>
      <c r="K412" s="200"/>
      <c r="BF412" s="200"/>
      <c r="BH412" s="200"/>
    </row>
    <row r="413" spans="5:60" x14ac:dyDescent="0.2">
      <c r="E413" s="200"/>
      <c r="F413" s="200"/>
      <c r="G413" s="200"/>
      <c r="H413" s="200"/>
      <c r="I413" s="200"/>
      <c r="J413" s="200"/>
      <c r="K413" s="200"/>
      <c r="BF413" s="200"/>
      <c r="BH413" s="200"/>
    </row>
    <row r="414" spans="5:60" x14ac:dyDescent="0.2">
      <c r="E414" s="200"/>
      <c r="F414" s="200"/>
      <c r="G414" s="200"/>
      <c r="H414" s="200"/>
      <c r="I414" s="200"/>
      <c r="J414" s="200"/>
      <c r="K414" s="200"/>
      <c r="BF414" s="200"/>
      <c r="BH414" s="200"/>
    </row>
    <row r="415" spans="5:60" x14ac:dyDescent="0.2">
      <c r="E415" s="200"/>
      <c r="F415" s="200"/>
      <c r="G415" s="200"/>
      <c r="H415" s="200"/>
      <c r="I415" s="200"/>
      <c r="J415" s="200"/>
      <c r="K415" s="200"/>
      <c r="BF415" s="200"/>
      <c r="BH415" s="200"/>
    </row>
    <row r="416" spans="5:60" x14ac:dyDescent="0.2">
      <c r="E416" s="200"/>
      <c r="F416" s="200"/>
      <c r="G416" s="200"/>
      <c r="H416" s="200"/>
      <c r="I416" s="200"/>
      <c r="J416" s="200"/>
      <c r="K416" s="200"/>
      <c r="BF416" s="200"/>
      <c r="BH416" s="200"/>
    </row>
    <row r="417" spans="5:60" x14ac:dyDescent="0.2">
      <c r="E417" s="200"/>
      <c r="F417" s="200"/>
      <c r="G417" s="200"/>
      <c r="H417" s="200"/>
      <c r="I417" s="200"/>
      <c r="J417" s="200"/>
      <c r="K417" s="200"/>
      <c r="BF417" s="200"/>
      <c r="BH417" s="200"/>
    </row>
    <row r="418" spans="5:60" x14ac:dyDescent="0.2">
      <c r="E418" s="200"/>
      <c r="F418" s="200"/>
      <c r="G418" s="200"/>
      <c r="H418" s="200"/>
      <c r="I418" s="200"/>
      <c r="J418" s="200"/>
      <c r="K418" s="200"/>
      <c r="BF418" s="200"/>
      <c r="BH418" s="200"/>
    </row>
    <row r="419" spans="5:60" x14ac:dyDescent="0.2">
      <c r="E419" s="200"/>
      <c r="F419" s="200"/>
      <c r="G419" s="200"/>
      <c r="H419" s="200"/>
      <c r="I419" s="200"/>
      <c r="J419" s="200"/>
      <c r="K419" s="200"/>
      <c r="BF419" s="200"/>
      <c r="BH419" s="200"/>
    </row>
    <row r="420" spans="5:60" x14ac:dyDescent="0.2">
      <c r="E420" s="200"/>
      <c r="F420" s="200"/>
      <c r="G420" s="200"/>
      <c r="H420" s="200"/>
      <c r="I420" s="200"/>
      <c r="J420" s="200"/>
      <c r="K420" s="200"/>
      <c r="BF420" s="200"/>
      <c r="BH420" s="200"/>
    </row>
    <row r="421" spans="5:60" x14ac:dyDescent="0.2">
      <c r="E421" s="200"/>
      <c r="F421" s="200"/>
      <c r="G421" s="200"/>
      <c r="H421" s="200"/>
      <c r="I421" s="200"/>
      <c r="J421" s="200"/>
      <c r="K421" s="200"/>
      <c r="BF421" s="200"/>
      <c r="BH421" s="200"/>
    </row>
    <row r="422" spans="5:60" x14ac:dyDescent="0.2">
      <c r="E422" s="200"/>
      <c r="F422" s="200"/>
      <c r="G422" s="200"/>
      <c r="H422" s="200"/>
      <c r="I422" s="200"/>
      <c r="J422" s="200"/>
      <c r="K422" s="200"/>
      <c r="BF422" s="200"/>
      <c r="BH422" s="200"/>
    </row>
    <row r="423" spans="5:60" x14ac:dyDescent="0.2">
      <c r="E423" s="200"/>
      <c r="F423" s="200"/>
      <c r="G423" s="200"/>
      <c r="H423" s="200"/>
      <c r="I423" s="200"/>
      <c r="J423" s="200"/>
      <c r="K423" s="200"/>
      <c r="BF423" s="200"/>
      <c r="BH423" s="200"/>
    </row>
    <row r="424" spans="5:60" x14ac:dyDescent="0.2">
      <c r="E424" s="200"/>
      <c r="F424" s="200"/>
      <c r="G424" s="200"/>
      <c r="H424" s="200"/>
      <c r="I424" s="200"/>
      <c r="J424" s="200"/>
      <c r="K424" s="200"/>
      <c r="BF424" s="200"/>
      <c r="BH424" s="200"/>
    </row>
    <row r="425" spans="5:60" x14ac:dyDescent="0.2">
      <c r="E425" s="200"/>
      <c r="F425" s="200"/>
      <c r="G425" s="200"/>
      <c r="H425" s="200"/>
      <c r="I425" s="200"/>
      <c r="J425" s="200"/>
      <c r="K425" s="200"/>
      <c r="BF425" s="200"/>
      <c r="BH425" s="200"/>
    </row>
    <row r="426" spans="5:60" x14ac:dyDescent="0.2">
      <c r="E426" s="200"/>
      <c r="F426" s="200"/>
      <c r="G426" s="200"/>
      <c r="H426" s="200"/>
      <c r="I426" s="200"/>
      <c r="J426" s="200"/>
      <c r="K426" s="200"/>
      <c r="BF426" s="200"/>
      <c r="BH426" s="200"/>
    </row>
    <row r="427" spans="5:60" x14ac:dyDescent="0.2">
      <c r="E427" s="200"/>
      <c r="F427" s="200"/>
      <c r="G427" s="200"/>
      <c r="H427" s="200"/>
      <c r="I427" s="200"/>
      <c r="J427" s="200"/>
      <c r="K427" s="200"/>
      <c r="BF427" s="200"/>
      <c r="BH427" s="200"/>
    </row>
    <row r="428" spans="5:60" x14ac:dyDescent="0.2">
      <c r="E428" s="200"/>
      <c r="F428" s="200"/>
      <c r="G428" s="200"/>
      <c r="H428" s="200"/>
      <c r="I428" s="200"/>
      <c r="J428" s="200"/>
      <c r="K428" s="200"/>
      <c r="BF428" s="200"/>
      <c r="BH428" s="200"/>
    </row>
    <row r="429" spans="5:60" x14ac:dyDescent="0.2">
      <c r="E429" s="200"/>
      <c r="F429" s="200"/>
      <c r="G429" s="200"/>
      <c r="H429" s="200"/>
      <c r="I429" s="200"/>
      <c r="J429" s="200"/>
      <c r="K429" s="200"/>
      <c r="BF429" s="200"/>
      <c r="BH429" s="200"/>
    </row>
    <row r="430" spans="5:60" x14ac:dyDescent="0.2">
      <c r="E430" s="200"/>
      <c r="F430" s="200"/>
      <c r="G430" s="200"/>
      <c r="H430" s="200"/>
      <c r="I430" s="200"/>
      <c r="J430" s="200"/>
      <c r="K430" s="200"/>
      <c r="BF430" s="200"/>
      <c r="BH430" s="200"/>
    </row>
    <row r="431" spans="5:60" x14ac:dyDescent="0.2">
      <c r="E431" s="200"/>
      <c r="F431" s="200"/>
      <c r="G431" s="200"/>
      <c r="H431" s="200"/>
      <c r="I431" s="200"/>
      <c r="J431" s="200"/>
      <c r="K431" s="200"/>
      <c r="BF431" s="200"/>
      <c r="BH431" s="200"/>
    </row>
    <row r="432" spans="5:60" x14ac:dyDescent="0.2">
      <c r="E432" s="200"/>
      <c r="F432" s="200"/>
      <c r="G432" s="200"/>
      <c r="H432" s="200"/>
      <c r="I432" s="200"/>
      <c r="J432" s="200"/>
      <c r="K432" s="200"/>
      <c r="BF432" s="200"/>
      <c r="BH432" s="200"/>
    </row>
    <row r="433" spans="5:60" x14ac:dyDescent="0.2">
      <c r="E433" s="200"/>
      <c r="F433" s="200"/>
      <c r="G433" s="200"/>
      <c r="H433" s="200"/>
      <c r="I433" s="200"/>
      <c r="J433" s="200"/>
      <c r="K433" s="200"/>
      <c r="BF433" s="200"/>
      <c r="BH433" s="200"/>
    </row>
    <row r="434" spans="5:60" x14ac:dyDescent="0.2">
      <c r="E434" s="200"/>
      <c r="F434" s="200"/>
      <c r="G434" s="200"/>
      <c r="H434" s="200"/>
      <c r="I434" s="200"/>
      <c r="J434" s="200"/>
      <c r="K434" s="200"/>
      <c r="BF434" s="200"/>
      <c r="BH434" s="200"/>
    </row>
    <row r="435" spans="5:60" x14ac:dyDescent="0.2">
      <c r="E435" s="200"/>
      <c r="F435" s="200"/>
      <c r="G435" s="200"/>
      <c r="H435" s="200"/>
      <c r="I435" s="200"/>
      <c r="J435" s="200"/>
      <c r="K435" s="200"/>
      <c r="BF435" s="200"/>
      <c r="BH435" s="200"/>
    </row>
    <row r="436" spans="5:60" x14ac:dyDescent="0.2">
      <c r="E436" s="200"/>
      <c r="F436" s="200"/>
      <c r="G436" s="200"/>
      <c r="H436" s="200"/>
      <c r="I436" s="200"/>
      <c r="J436" s="200"/>
      <c r="K436" s="200"/>
      <c r="BF436" s="200"/>
      <c r="BH436" s="200"/>
    </row>
    <row r="437" spans="5:60" x14ac:dyDescent="0.2">
      <c r="E437" s="200"/>
      <c r="F437" s="200"/>
      <c r="G437" s="200"/>
      <c r="H437" s="200"/>
      <c r="I437" s="200"/>
      <c r="J437" s="200"/>
      <c r="K437" s="200"/>
      <c r="BF437" s="200"/>
      <c r="BH437" s="200"/>
    </row>
    <row r="438" spans="5:60" x14ac:dyDescent="0.2">
      <c r="E438" s="200"/>
      <c r="F438" s="200"/>
      <c r="G438" s="200"/>
      <c r="H438" s="200"/>
      <c r="I438" s="200"/>
      <c r="J438" s="200"/>
      <c r="K438" s="200"/>
      <c r="BF438" s="200"/>
      <c r="BH438" s="200"/>
    </row>
    <row r="439" spans="5:60" x14ac:dyDescent="0.2">
      <c r="E439" s="200"/>
      <c r="F439" s="200"/>
      <c r="G439" s="200"/>
      <c r="H439" s="200"/>
      <c r="I439" s="200"/>
      <c r="J439" s="200"/>
      <c r="K439" s="200"/>
      <c r="BF439" s="200"/>
      <c r="BH439" s="200"/>
    </row>
    <row r="440" spans="5:60" x14ac:dyDescent="0.2">
      <c r="E440" s="200"/>
      <c r="F440" s="200"/>
      <c r="G440" s="200"/>
      <c r="H440" s="200"/>
      <c r="I440" s="200"/>
      <c r="J440" s="200"/>
      <c r="K440" s="200"/>
      <c r="BF440" s="200"/>
      <c r="BH440" s="200"/>
    </row>
    <row r="441" spans="5:60" x14ac:dyDescent="0.2">
      <c r="E441" s="200"/>
      <c r="F441" s="200"/>
      <c r="G441" s="200"/>
      <c r="H441" s="200"/>
      <c r="I441" s="200"/>
      <c r="J441" s="200"/>
      <c r="K441" s="200"/>
      <c r="BF441" s="200"/>
      <c r="BH441" s="200"/>
    </row>
    <row r="442" spans="5:60" x14ac:dyDescent="0.2">
      <c r="E442" s="200"/>
      <c r="F442" s="200"/>
      <c r="G442" s="200"/>
      <c r="H442" s="200"/>
      <c r="I442" s="200"/>
      <c r="J442" s="200"/>
      <c r="K442" s="200"/>
      <c r="BF442" s="200"/>
      <c r="BH442" s="200"/>
    </row>
    <row r="443" spans="5:60" x14ac:dyDescent="0.2">
      <c r="E443" s="200"/>
      <c r="F443" s="200"/>
      <c r="G443" s="200"/>
      <c r="H443" s="200"/>
      <c r="I443" s="200"/>
      <c r="J443" s="200"/>
      <c r="K443" s="200"/>
      <c r="BF443" s="200"/>
      <c r="BH443" s="200"/>
    </row>
    <row r="444" spans="5:60" x14ac:dyDescent="0.2">
      <c r="E444" s="200"/>
      <c r="F444" s="200"/>
      <c r="G444" s="200"/>
      <c r="H444" s="200"/>
      <c r="I444" s="200"/>
      <c r="J444" s="200"/>
      <c r="K444" s="200"/>
      <c r="BF444" s="200"/>
      <c r="BH444" s="200"/>
    </row>
    <row r="445" spans="5:60" x14ac:dyDescent="0.2">
      <c r="E445" s="200"/>
      <c r="F445" s="200"/>
      <c r="G445" s="200"/>
      <c r="H445" s="200"/>
      <c r="I445" s="200"/>
      <c r="J445" s="200"/>
      <c r="K445" s="200"/>
      <c r="BF445" s="200"/>
      <c r="BH445" s="200"/>
    </row>
    <row r="446" spans="5:60" x14ac:dyDescent="0.2">
      <c r="E446" s="200"/>
      <c r="F446" s="200"/>
      <c r="G446" s="200"/>
      <c r="H446" s="200"/>
      <c r="I446" s="200"/>
      <c r="J446" s="200"/>
      <c r="K446" s="200"/>
      <c r="BF446" s="200"/>
      <c r="BH446" s="200"/>
    </row>
    <row r="447" spans="5:60" x14ac:dyDescent="0.2">
      <c r="E447" s="200"/>
      <c r="F447" s="200"/>
      <c r="G447" s="200"/>
      <c r="H447" s="200"/>
      <c r="I447" s="200"/>
      <c r="J447" s="200"/>
      <c r="K447" s="200"/>
      <c r="BF447" s="200"/>
      <c r="BH447" s="200"/>
    </row>
    <row r="448" spans="5:60" x14ac:dyDescent="0.2">
      <c r="E448" s="200"/>
      <c r="F448" s="200"/>
      <c r="G448" s="200"/>
      <c r="H448" s="200"/>
      <c r="I448" s="200"/>
      <c r="J448" s="200"/>
      <c r="K448" s="200"/>
      <c r="BF448" s="200"/>
      <c r="BH448" s="200"/>
    </row>
    <row r="449" spans="5:60" x14ac:dyDescent="0.2">
      <c r="E449" s="200"/>
      <c r="F449" s="200"/>
      <c r="G449" s="200"/>
      <c r="H449" s="200"/>
      <c r="I449" s="200"/>
      <c r="J449" s="200"/>
      <c r="K449" s="200"/>
      <c r="BF449" s="200"/>
      <c r="BH449" s="200"/>
    </row>
    <row r="450" spans="5:60" x14ac:dyDescent="0.2">
      <c r="E450" s="200"/>
      <c r="F450" s="200"/>
      <c r="G450" s="200"/>
      <c r="H450" s="200"/>
      <c r="I450" s="200"/>
      <c r="J450" s="200"/>
      <c r="K450" s="200"/>
      <c r="BF450" s="200"/>
      <c r="BH450" s="200"/>
    </row>
    <row r="451" spans="5:60" x14ac:dyDescent="0.2">
      <c r="E451" s="200"/>
      <c r="F451" s="200"/>
      <c r="G451" s="200"/>
      <c r="H451" s="200"/>
      <c r="I451" s="200"/>
      <c r="J451" s="200"/>
      <c r="K451" s="200"/>
      <c r="BF451" s="200"/>
      <c r="BH451" s="200"/>
    </row>
    <row r="452" spans="5:60" x14ac:dyDescent="0.2">
      <c r="E452" s="200"/>
      <c r="F452" s="200"/>
      <c r="G452" s="200"/>
      <c r="H452" s="200"/>
      <c r="I452" s="200"/>
      <c r="J452" s="200"/>
      <c r="K452" s="200"/>
      <c r="BF452" s="200"/>
      <c r="BH452" s="200"/>
    </row>
    <row r="453" spans="5:60" x14ac:dyDescent="0.2">
      <c r="E453" s="200"/>
      <c r="F453" s="200"/>
      <c r="G453" s="200"/>
      <c r="H453" s="200"/>
      <c r="I453" s="200"/>
      <c r="J453" s="200"/>
      <c r="K453" s="200"/>
      <c r="BF453" s="200"/>
      <c r="BH453" s="200"/>
    </row>
    <row r="454" spans="5:60" x14ac:dyDescent="0.2">
      <c r="E454" s="200"/>
      <c r="F454" s="200"/>
      <c r="G454" s="200"/>
      <c r="H454" s="200"/>
      <c r="I454" s="200"/>
      <c r="J454" s="200"/>
      <c r="K454" s="200"/>
      <c r="BF454" s="200"/>
      <c r="BH454" s="200"/>
    </row>
    <row r="455" spans="5:60" x14ac:dyDescent="0.2">
      <c r="E455" s="200"/>
      <c r="F455" s="200"/>
      <c r="G455" s="200"/>
      <c r="H455" s="200"/>
      <c r="I455" s="200"/>
      <c r="J455" s="200"/>
      <c r="K455" s="200"/>
      <c r="BF455" s="200"/>
      <c r="BH455" s="200"/>
    </row>
    <row r="456" spans="5:60" x14ac:dyDescent="0.2">
      <c r="E456" s="200"/>
      <c r="F456" s="200"/>
      <c r="G456" s="200"/>
      <c r="H456" s="200"/>
      <c r="I456" s="200"/>
      <c r="J456" s="200"/>
      <c r="K456" s="200"/>
      <c r="BF456" s="200"/>
      <c r="BH456" s="200"/>
    </row>
    <row r="457" spans="5:60" x14ac:dyDescent="0.2">
      <c r="E457" s="200"/>
      <c r="F457" s="200"/>
      <c r="G457" s="200"/>
      <c r="H457" s="200"/>
      <c r="I457" s="200"/>
      <c r="J457" s="200"/>
      <c r="K457" s="200"/>
      <c r="BF457" s="200"/>
      <c r="BH457" s="200"/>
    </row>
    <row r="458" spans="5:60" x14ac:dyDescent="0.2">
      <c r="E458" s="200"/>
      <c r="F458" s="200"/>
      <c r="G458" s="200"/>
      <c r="H458" s="200"/>
      <c r="I458" s="200"/>
      <c r="J458" s="200"/>
      <c r="K458" s="200"/>
      <c r="BF458" s="200"/>
      <c r="BH458" s="200"/>
    </row>
    <row r="459" spans="5:60" x14ac:dyDescent="0.2">
      <c r="E459" s="200"/>
      <c r="F459" s="200"/>
      <c r="G459" s="200"/>
      <c r="H459" s="200"/>
      <c r="I459" s="200"/>
      <c r="J459" s="200"/>
      <c r="K459" s="200"/>
      <c r="BF459" s="200"/>
      <c r="BH459" s="200"/>
    </row>
    <row r="460" spans="5:60" x14ac:dyDescent="0.2">
      <c r="E460" s="200"/>
      <c r="F460" s="200"/>
      <c r="G460" s="200"/>
      <c r="H460" s="200"/>
      <c r="I460" s="200"/>
      <c r="J460" s="200"/>
      <c r="K460" s="200"/>
      <c r="BF460" s="200"/>
      <c r="BH460" s="200"/>
    </row>
    <row r="461" spans="5:60" x14ac:dyDescent="0.2">
      <c r="E461" s="200"/>
      <c r="F461" s="200"/>
      <c r="G461" s="200"/>
      <c r="H461" s="200"/>
      <c r="I461" s="200"/>
      <c r="J461" s="200"/>
      <c r="K461" s="200"/>
      <c r="BF461" s="200"/>
      <c r="BH461" s="200"/>
    </row>
    <row r="462" spans="5:60" x14ac:dyDescent="0.2">
      <c r="E462" s="200"/>
      <c r="F462" s="200"/>
      <c r="G462" s="200"/>
      <c r="H462" s="200"/>
      <c r="I462" s="200"/>
      <c r="J462" s="200"/>
      <c r="K462" s="200"/>
      <c r="BF462" s="200"/>
      <c r="BH462" s="200"/>
    </row>
    <row r="463" spans="5:60" x14ac:dyDescent="0.2">
      <c r="E463" s="200"/>
      <c r="F463" s="200"/>
      <c r="G463" s="200"/>
      <c r="H463" s="200"/>
      <c r="I463" s="200"/>
      <c r="J463" s="200"/>
      <c r="K463" s="200"/>
      <c r="BF463" s="200"/>
      <c r="BH463" s="200"/>
    </row>
    <row r="464" spans="5:60" x14ac:dyDescent="0.2">
      <c r="E464" s="200"/>
      <c r="F464" s="200"/>
      <c r="G464" s="200"/>
      <c r="H464" s="200"/>
      <c r="I464" s="200"/>
      <c r="J464" s="200"/>
      <c r="K464" s="200"/>
      <c r="BF464" s="200"/>
      <c r="BH464" s="200"/>
    </row>
    <row r="465" spans="5:60" x14ac:dyDescent="0.2">
      <c r="E465" s="200"/>
      <c r="F465" s="200"/>
      <c r="G465" s="200"/>
      <c r="H465" s="200"/>
      <c r="I465" s="200"/>
      <c r="J465" s="200"/>
      <c r="K465" s="200"/>
      <c r="BF465" s="200"/>
      <c r="BH465" s="200"/>
    </row>
    <row r="466" spans="5:60" x14ac:dyDescent="0.2">
      <c r="E466" s="200"/>
      <c r="F466" s="200"/>
      <c r="G466" s="200"/>
      <c r="H466" s="200"/>
      <c r="I466" s="200"/>
      <c r="J466" s="200"/>
      <c r="K466" s="200"/>
      <c r="BF466" s="200"/>
      <c r="BH466" s="200"/>
    </row>
    <row r="467" spans="5:60" x14ac:dyDescent="0.2">
      <c r="E467" s="200"/>
      <c r="F467" s="200"/>
      <c r="G467" s="200"/>
      <c r="H467" s="200"/>
      <c r="I467" s="200"/>
      <c r="J467" s="200"/>
      <c r="K467" s="200"/>
      <c r="BF467" s="200"/>
      <c r="BH467" s="200"/>
    </row>
    <row r="468" spans="5:60" x14ac:dyDescent="0.2">
      <c r="E468" s="200"/>
      <c r="F468" s="200"/>
      <c r="G468" s="200"/>
      <c r="H468" s="200"/>
      <c r="I468" s="200"/>
      <c r="J468" s="200"/>
      <c r="K468" s="200"/>
      <c r="BF468" s="200"/>
      <c r="BH468" s="200"/>
    </row>
    <row r="469" spans="5:60" x14ac:dyDescent="0.2">
      <c r="E469" s="200"/>
      <c r="F469" s="200"/>
      <c r="G469" s="200"/>
      <c r="H469" s="200"/>
      <c r="I469" s="200"/>
      <c r="J469" s="200"/>
      <c r="K469" s="200"/>
      <c r="BF469" s="200"/>
      <c r="BH469" s="200"/>
    </row>
    <row r="470" spans="5:60" x14ac:dyDescent="0.2">
      <c r="E470" s="200"/>
      <c r="F470" s="200"/>
      <c r="G470" s="200"/>
      <c r="H470" s="200"/>
      <c r="I470" s="200"/>
      <c r="J470" s="200"/>
      <c r="K470" s="200"/>
      <c r="BF470" s="200"/>
      <c r="BH470" s="200"/>
    </row>
    <row r="471" spans="5:60" x14ac:dyDescent="0.2">
      <c r="E471" s="200"/>
      <c r="F471" s="200"/>
      <c r="G471" s="200"/>
      <c r="H471" s="200"/>
      <c r="I471" s="200"/>
      <c r="J471" s="200"/>
      <c r="K471" s="200"/>
      <c r="BF471" s="200"/>
      <c r="BH471" s="200"/>
    </row>
    <row r="472" spans="5:60" x14ac:dyDescent="0.2">
      <c r="E472" s="200"/>
      <c r="F472" s="200"/>
      <c r="G472" s="200"/>
      <c r="H472" s="200"/>
      <c r="I472" s="200"/>
      <c r="J472" s="200"/>
      <c r="K472" s="200"/>
      <c r="BF472" s="200"/>
      <c r="BH472" s="200"/>
    </row>
    <row r="473" spans="5:60" x14ac:dyDescent="0.2">
      <c r="E473" s="200"/>
      <c r="F473" s="200"/>
      <c r="G473" s="200"/>
      <c r="H473" s="200"/>
      <c r="I473" s="200"/>
      <c r="J473" s="200"/>
      <c r="K473" s="200"/>
      <c r="BF473" s="200"/>
      <c r="BH473" s="200"/>
    </row>
    <row r="474" spans="5:60" x14ac:dyDescent="0.2">
      <c r="E474" s="200"/>
      <c r="F474" s="200"/>
      <c r="G474" s="200"/>
      <c r="H474" s="200"/>
      <c r="I474" s="200"/>
      <c r="J474" s="200"/>
      <c r="K474" s="200"/>
      <c r="BF474" s="200"/>
      <c r="BH474" s="200"/>
    </row>
    <row r="475" spans="5:60" x14ac:dyDescent="0.2">
      <c r="E475" s="200"/>
      <c r="F475" s="200"/>
      <c r="G475" s="200"/>
      <c r="H475" s="200"/>
      <c r="I475" s="200"/>
      <c r="J475" s="200"/>
      <c r="K475" s="200"/>
      <c r="BF475" s="200"/>
      <c r="BH475" s="200"/>
    </row>
    <row r="476" spans="5:60" x14ac:dyDescent="0.2">
      <c r="E476" s="200"/>
      <c r="F476" s="200"/>
      <c r="G476" s="200"/>
      <c r="H476" s="200"/>
      <c r="I476" s="200"/>
      <c r="J476" s="200"/>
      <c r="K476" s="200"/>
      <c r="BF476" s="200"/>
      <c r="BH476" s="200"/>
    </row>
    <row r="477" spans="5:60" x14ac:dyDescent="0.2">
      <c r="E477" s="200"/>
      <c r="F477" s="200"/>
      <c r="G477" s="200"/>
      <c r="H477" s="200"/>
      <c r="I477" s="200"/>
      <c r="J477" s="200"/>
      <c r="K477" s="200"/>
      <c r="BF477" s="200"/>
      <c r="BH477" s="200"/>
    </row>
    <row r="478" spans="5:60" x14ac:dyDescent="0.2">
      <c r="E478" s="200"/>
      <c r="F478" s="200"/>
      <c r="G478" s="200"/>
      <c r="H478" s="200"/>
      <c r="I478" s="200"/>
      <c r="J478" s="200"/>
      <c r="K478" s="200"/>
      <c r="BF478" s="200"/>
      <c r="BH478" s="200"/>
    </row>
    <row r="479" spans="5:60" x14ac:dyDescent="0.2">
      <c r="E479" s="200"/>
      <c r="F479" s="200"/>
      <c r="G479" s="200"/>
      <c r="H479" s="200"/>
      <c r="I479" s="200"/>
      <c r="J479" s="200"/>
      <c r="K479" s="200"/>
      <c r="BF479" s="200"/>
      <c r="BH479" s="200"/>
    </row>
    <row r="480" spans="5:60" x14ac:dyDescent="0.2">
      <c r="E480" s="200"/>
      <c r="F480" s="200"/>
      <c r="G480" s="200"/>
      <c r="H480" s="200"/>
      <c r="I480" s="200"/>
      <c r="J480" s="200"/>
      <c r="K480" s="200"/>
      <c r="BF480" s="200"/>
      <c r="BH480" s="200"/>
    </row>
    <row r="481" spans="5:60" x14ac:dyDescent="0.2">
      <c r="E481" s="200"/>
      <c r="F481" s="200"/>
      <c r="G481" s="200"/>
      <c r="H481" s="200"/>
      <c r="I481" s="200"/>
      <c r="J481" s="200"/>
      <c r="K481" s="200"/>
      <c r="BF481" s="200"/>
      <c r="BH481" s="200"/>
    </row>
    <row r="482" spans="5:60" x14ac:dyDescent="0.2">
      <c r="E482" s="200"/>
      <c r="F482" s="200"/>
      <c r="G482" s="200"/>
      <c r="H482" s="200"/>
      <c r="I482" s="200"/>
      <c r="J482" s="200"/>
      <c r="K482" s="200"/>
      <c r="BF482" s="200"/>
      <c r="BH482" s="200"/>
    </row>
    <row r="483" spans="5:60" x14ac:dyDescent="0.2">
      <c r="E483" s="200"/>
      <c r="F483" s="200"/>
      <c r="G483" s="200"/>
      <c r="H483" s="200"/>
      <c r="I483" s="200"/>
      <c r="J483" s="200"/>
      <c r="K483" s="200"/>
      <c r="BF483" s="200"/>
      <c r="BH483" s="200"/>
    </row>
    <row r="484" spans="5:60" x14ac:dyDescent="0.2">
      <c r="E484" s="200"/>
      <c r="F484" s="200"/>
      <c r="G484" s="200"/>
      <c r="H484" s="200"/>
      <c r="I484" s="200"/>
      <c r="J484" s="200"/>
      <c r="K484" s="200"/>
      <c r="BF484" s="200"/>
      <c r="BH484" s="200"/>
    </row>
    <row r="485" spans="5:60" x14ac:dyDescent="0.2">
      <c r="E485" s="200"/>
      <c r="F485" s="200"/>
      <c r="G485" s="200"/>
      <c r="H485" s="200"/>
      <c r="I485" s="200"/>
      <c r="J485" s="200"/>
      <c r="K485" s="200"/>
      <c r="BF485" s="200"/>
      <c r="BH485" s="200"/>
    </row>
    <row r="486" spans="5:60" x14ac:dyDescent="0.2">
      <c r="E486" s="200"/>
      <c r="F486" s="200"/>
      <c r="G486" s="200"/>
      <c r="H486" s="200"/>
      <c r="I486" s="200"/>
      <c r="J486" s="200"/>
      <c r="K486" s="200"/>
      <c r="BF486" s="200"/>
      <c r="BH486" s="200"/>
    </row>
    <row r="487" spans="5:60" x14ac:dyDescent="0.2">
      <c r="E487" s="200"/>
      <c r="F487" s="200"/>
      <c r="G487" s="200"/>
      <c r="H487" s="200"/>
      <c r="I487" s="200"/>
      <c r="J487" s="200"/>
      <c r="K487" s="200"/>
      <c r="BF487" s="200"/>
      <c r="BH487" s="200"/>
    </row>
    <row r="488" spans="5:60" x14ac:dyDescent="0.2">
      <c r="E488" s="200"/>
      <c r="F488" s="200"/>
      <c r="G488" s="200"/>
      <c r="H488" s="200"/>
      <c r="I488" s="200"/>
      <c r="J488" s="200"/>
      <c r="K488" s="200"/>
      <c r="BF488" s="200"/>
      <c r="BH488" s="200"/>
    </row>
    <row r="489" spans="5:60" x14ac:dyDescent="0.2">
      <c r="E489" s="200"/>
      <c r="F489" s="200"/>
      <c r="G489" s="200"/>
      <c r="H489" s="200"/>
      <c r="I489" s="200"/>
      <c r="J489" s="200"/>
      <c r="K489" s="200"/>
      <c r="BF489" s="200"/>
      <c r="BH489" s="200"/>
    </row>
    <row r="490" spans="5:60" x14ac:dyDescent="0.2">
      <c r="E490" s="200"/>
      <c r="F490" s="200"/>
      <c r="G490" s="200"/>
      <c r="H490" s="200"/>
      <c r="I490" s="200"/>
      <c r="J490" s="200"/>
      <c r="K490" s="200"/>
      <c r="BF490" s="200"/>
      <c r="BH490" s="200"/>
    </row>
    <row r="491" spans="5:60" x14ac:dyDescent="0.2">
      <c r="E491" s="200"/>
      <c r="F491" s="200"/>
      <c r="G491" s="200"/>
      <c r="H491" s="200"/>
      <c r="I491" s="200"/>
      <c r="J491" s="200"/>
      <c r="K491" s="200"/>
      <c r="BF491" s="200"/>
      <c r="BH491" s="200"/>
    </row>
    <row r="492" spans="5:60" x14ac:dyDescent="0.2">
      <c r="E492" s="200"/>
      <c r="F492" s="200"/>
      <c r="G492" s="200"/>
      <c r="H492" s="200"/>
      <c r="I492" s="200"/>
      <c r="J492" s="200"/>
      <c r="K492" s="200"/>
      <c r="BF492" s="200"/>
      <c r="BH492" s="200"/>
    </row>
    <row r="493" spans="5:60" x14ac:dyDescent="0.2">
      <c r="E493" s="200"/>
      <c r="F493" s="200"/>
      <c r="G493" s="200"/>
      <c r="H493" s="200"/>
      <c r="I493" s="200"/>
      <c r="J493" s="200"/>
      <c r="K493" s="200"/>
      <c r="BF493" s="200"/>
      <c r="BH493" s="200"/>
    </row>
    <row r="494" spans="5:60" x14ac:dyDescent="0.2">
      <c r="E494" s="200"/>
      <c r="F494" s="200"/>
      <c r="G494" s="200"/>
      <c r="H494" s="200"/>
      <c r="I494" s="200"/>
      <c r="J494" s="200"/>
      <c r="K494" s="200"/>
      <c r="BF494" s="200"/>
      <c r="BH494" s="200"/>
    </row>
    <row r="495" spans="5:60" x14ac:dyDescent="0.2">
      <c r="E495" s="200"/>
      <c r="F495" s="200"/>
      <c r="G495" s="200"/>
      <c r="H495" s="200"/>
      <c r="I495" s="200"/>
      <c r="J495" s="200"/>
      <c r="K495" s="200"/>
      <c r="BF495" s="200"/>
      <c r="BH495" s="200"/>
    </row>
    <row r="496" spans="5:60" x14ac:dyDescent="0.2">
      <c r="E496" s="200"/>
      <c r="F496" s="200"/>
      <c r="G496" s="200"/>
      <c r="H496" s="200"/>
      <c r="I496" s="200"/>
      <c r="J496" s="200"/>
      <c r="K496" s="200"/>
      <c r="BF496" s="200"/>
      <c r="BH496" s="200"/>
    </row>
    <row r="497" spans="5:60" x14ac:dyDescent="0.2">
      <c r="E497" s="200"/>
      <c r="F497" s="200"/>
      <c r="G497" s="200"/>
      <c r="H497" s="200"/>
      <c r="I497" s="200"/>
      <c r="J497" s="200"/>
      <c r="K497" s="200"/>
      <c r="BF497" s="200"/>
      <c r="BH497" s="200"/>
    </row>
    <row r="498" spans="5:60" x14ac:dyDescent="0.2">
      <c r="E498" s="200"/>
      <c r="F498" s="200"/>
      <c r="G498" s="200"/>
      <c r="H498" s="200"/>
      <c r="I498" s="200"/>
      <c r="J498" s="200"/>
      <c r="K498" s="200"/>
      <c r="BF498" s="200"/>
      <c r="BH498" s="200"/>
    </row>
    <row r="499" spans="5:60" x14ac:dyDescent="0.2">
      <c r="E499" s="200"/>
      <c r="F499" s="200"/>
      <c r="G499" s="200"/>
      <c r="H499" s="200"/>
      <c r="I499" s="200"/>
      <c r="J499" s="200"/>
      <c r="K499" s="200"/>
      <c r="BF499" s="200"/>
      <c r="BH499" s="200"/>
    </row>
    <row r="500" spans="5:60" x14ac:dyDescent="0.2">
      <c r="E500" s="200"/>
      <c r="F500" s="200"/>
      <c r="G500" s="200"/>
      <c r="H500" s="200"/>
      <c r="I500" s="200"/>
      <c r="J500" s="200"/>
      <c r="K500" s="200"/>
      <c r="BF500" s="200"/>
      <c r="BH500" s="200"/>
    </row>
    <row r="501" spans="5:60" x14ac:dyDescent="0.2">
      <c r="E501" s="200"/>
      <c r="F501" s="200"/>
      <c r="G501" s="200"/>
      <c r="H501" s="200"/>
      <c r="I501" s="200"/>
      <c r="J501" s="200"/>
      <c r="K501" s="200"/>
      <c r="BF501" s="200"/>
      <c r="BH501" s="200"/>
    </row>
    <row r="502" spans="5:60" x14ac:dyDescent="0.2">
      <c r="E502" s="200"/>
      <c r="F502" s="200"/>
      <c r="G502" s="200"/>
      <c r="H502" s="200"/>
      <c r="I502" s="200"/>
      <c r="J502" s="200"/>
      <c r="K502" s="200"/>
      <c r="BF502" s="200"/>
      <c r="BH502" s="200"/>
    </row>
    <row r="503" spans="5:60" x14ac:dyDescent="0.2">
      <c r="E503" s="200"/>
      <c r="F503" s="200"/>
      <c r="G503" s="200"/>
      <c r="H503" s="200"/>
      <c r="I503" s="200"/>
      <c r="J503" s="200"/>
      <c r="K503" s="200"/>
      <c r="BF503" s="200"/>
      <c r="BH503" s="200"/>
    </row>
    <row r="504" spans="5:60" x14ac:dyDescent="0.2">
      <c r="E504" s="200"/>
      <c r="F504" s="200"/>
      <c r="G504" s="200"/>
      <c r="H504" s="200"/>
      <c r="I504" s="200"/>
      <c r="J504" s="200"/>
      <c r="K504" s="200"/>
      <c r="BF504" s="200"/>
      <c r="BH504" s="200"/>
    </row>
    <row r="505" spans="5:60" x14ac:dyDescent="0.2">
      <c r="E505" s="200"/>
      <c r="F505" s="200"/>
      <c r="G505" s="200"/>
      <c r="H505" s="200"/>
      <c r="I505" s="200"/>
      <c r="J505" s="200"/>
      <c r="K505" s="200"/>
      <c r="BF505" s="200"/>
      <c r="BH505" s="200"/>
    </row>
    <row r="506" spans="5:60" x14ac:dyDescent="0.2">
      <c r="E506" s="200"/>
      <c r="F506" s="200"/>
      <c r="G506" s="200"/>
      <c r="H506" s="200"/>
      <c r="I506" s="200"/>
      <c r="J506" s="200"/>
      <c r="K506" s="200"/>
      <c r="BF506" s="200"/>
      <c r="BH506" s="200"/>
    </row>
    <row r="507" spans="5:60" x14ac:dyDescent="0.2">
      <c r="E507" s="200"/>
      <c r="F507" s="200"/>
      <c r="G507" s="200"/>
      <c r="H507" s="200"/>
      <c r="I507" s="200"/>
      <c r="J507" s="200"/>
      <c r="K507" s="200"/>
      <c r="BF507" s="200"/>
      <c r="BH507" s="200"/>
    </row>
    <row r="508" spans="5:60" x14ac:dyDescent="0.2">
      <c r="E508" s="200"/>
      <c r="F508" s="200"/>
      <c r="G508" s="200"/>
      <c r="H508" s="200"/>
      <c r="I508" s="200"/>
      <c r="J508" s="200"/>
      <c r="K508" s="200"/>
      <c r="BF508" s="200"/>
      <c r="BH508" s="200"/>
    </row>
    <row r="509" spans="5:60" x14ac:dyDescent="0.2">
      <c r="E509" s="200"/>
      <c r="F509" s="200"/>
      <c r="G509" s="200"/>
      <c r="H509" s="200"/>
      <c r="I509" s="200"/>
      <c r="J509" s="200"/>
      <c r="K509" s="200"/>
      <c r="BF509" s="200"/>
      <c r="BH509" s="200"/>
    </row>
    <row r="510" spans="5:60" x14ac:dyDescent="0.2">
      <c r="E510" s="200"/>
      <c r="F510" s="200"/>
      <c r="G510" s="200"/>
      <c r="H510" s="200"/>
      <c r="I510" s="200"/>
      <c r="J510" s="200"/>
      <c r="K510" s="200"/>
      <c r="BF510" s="200"/>
      <c r="BH510" s="200"/>
    </row>
    <row r="511" spans="5:60" x14ac:dyDescent="0.2">
      <c r="E511" s="200"/>
      <c r="F511" s="200"/>
      <c r="G511" s="200"/>
      <c r="H511" s="200"/>
      <c r="I511" s="200"/>
      <c r="J511" s="200"/>
      <c r="K511" s="200"/>
      <c r="BF511" s="200"/>
      <c r="BH511" s="200"/>
    </row>
    <row r="512" spans="5:60" x14ac:dyDescent="0.2">
      <c r="E512" s="200"/>
      <c r="F512" s="200"/>
      <c r="G512" s="200"/>
      <c r="H512" s="200"/>
      <c r="I512" s="200"/>
      <c r="J512" s="200"/>
      <c r="K512" s="200"/>
      <c r="BF512" s="200"/>
      <c r="BH512" s="200"/>
    </row>
    <row r="513" spans="5:60" x14ac:dyDescent="0.2">
      <c r="E513" s="200"/>
      <c r="F513" s="200"/>
      <c r="G513" s="200"/>
      <c r="H513" s="200"/>
      <c r="I513" s="200"/>
      <c r="J513" s="200"/>
      <c r="K513" s="200"/>
      <c r="BF513" s="200"/>
      <c r="BH513" s="200"/>
    </row>
    <row r="514" spans="5:60" x14ac:dyDescent="0.2">
      <c r="E514" s="200"/>
      <c r="F514" s="200"/>
      <c r="G514" s="200"/>
      <c r="H514" s="200"/>
      <c r="I514" s="200"/>
      <c r="J514" s="200"/>
      <c r="K514" s="200"/>
      <c r="BF514" s="200"/>
      <c r="BH514" s="200"/>
    </row>
    <row r="515" spans="5:60" x14ac:dyDescent="0.2">
      <c r="E515" s="200"/>
      <c r="F515" s="200"/>
      <c r="G515" s="200"/>
      <c r="H515" s="200"/>
      <c r="I515" s="200"/>
      <c r="J515" s="200"/>
      <c r="K515" s="200"/>
      <c r="BF515" s="200"/>
      <c r="BH515" s="200"/>
    </row>
    <row r="516" spans="5:60" x14ac:dyDescent="0.2">
      <c r="E516" s="200"/>
      <c r="F516" s="200"/>
      <c r="G516" s="200"/>
      <c r="H516" s="200"/>
      <c r="I516" s="200"/>
      <c r="J516" s="200"/>
      <c r="K516" s="200"/>
      <c r="BF516" s="200"/>
      <c r="BH516" s="200"/>
    </row>
    <row r="517" spans="5:60" x14ac:dyDescent="0.2">
      <c r="E517" s="200"/>
      <c r="F517" s="200"/>
      <c r="G517" s="200"/>
      <c r="H517" s="200"/>
      <c r="I517" s="200"/>
      <c r="J517" s="200"/>
      <c r="K517" s="200"/>
      <c r="BF517" s="200"/>
      <c r="BH517" s="200"/>
    </row>
    <row r="518" spans="5:60" x14ac:dyDescent="0.2">
      <c r="E518" s="200"/>
      <c r="F518" s="200"/>
      <c r="G518" s="200"/>
      <c r="H518" s="200"/>
      <c r="I518" s="200"/>
      <c r="J518" s="200"/>
      <c r="K518" s="200"/>
      <c r="BF518" s="200"/>
      <c r="BH518" s="200"/>
    </row>
    <row r="519" spans="5:60" x14ac:dyDescent="0.2">
      <c r="E519" s="200"/>
      <c r="F519" s="200"/>
      <c r="G519" s="200"/>
      <c r="H519" s="200"/>
      <c r="I519" s="200"/>
      <c r="J519" s="200"/>
      <c r="K519" s="200"/>
      <c r="BF519" s="200"/>
      <c r="BH519" s="200"/>
    </row>
    <row r="520" spans="5:60" x14ac:dyDescent="0.2">
      <c r="E520" s="200"/>
      <c r="F520" s="200"/>
      <c r="G520" s="200"/>
      <c r="H520" s="200"/>
      <c r="I520" s="200"/>
      <c r="J520" s="200"/>
      <c r="K520" s="200"/>
      <c r="BF520" s="200"/>
      <c r="BH520" s="200"/>
    </row>
    <row r="521" spans="5:60" x14ac:dyDescent="0.2">
      <c r="E521" s="200"/>
      <c r="F521" s="200"/>
      <c r="G521" s="200"/>
      <c r="H521" s="200"/>
      <c r="I521" s="200"/>
      <c r="J521" s="200"/>
      <c r="K521" s="200"/>
      <c r="BF521" s="200"/>
      <c r="BH521" s="200"/>
    </row>
    <row r="522" spans="5:60" x14ac:dyDescent="0.2">
      <c r="E522" s="200"/>
      <c r="F522" s="200"/>
      <c r="G522" s="200"/>
      <c r="H522" s="200"/>
      <c r="I522" s="200"/>
      <c r="J522" s="200"/>
      <c r="K522" s="200"/>
      <c r="BF522" s="200"/>
      <c r="BH522" s="200"/>
    </row>
    <row r="523" spans="5:60" x14ac:dyDescent="0.2">
      <c r="E523" s="200"/>
      <c r="F523" s="200"/>
      <c r="G523" s="200"/>
      <c r="H523" s="200"/>
      <c r="I523" s="200"/>
      <c r="J523" s="200"/>
      <c r="K523" s="200"/>
      <c r="BF523" s="200"/>
      <c r="BH523" s="200"/>
    </row>
    <row r="524" spans="5:60" x14ac:dyDescent="0.2">
      <c r="E524" s="200"/>
      <c r="F524" s="200"/>
      <c r="G524" s="200"/>
      <c r="H524" s="200"/>
      <c r="I524" s="200"/>
      <c r="J524" s="200"/>
      <c r="K524" s="200"/>
      <c r="BF524" s="200"/>
      <c r="BH524" s="200"/>
    </row>
    <row r="525" spans="5:60" x14ac:dyDescent="0.2">
      <c r="E525" s="200"/>
      <c r="F525" s="200"/>
      <c r="G525" s="200"/>
      <c r="H525" s="200"/>
      <c r="I525" s="200"/>
      <c r="J525" s="200"/>
      <c r="K525" s="200"/>
      <c r="BF525" s="200"/>
      <c r="BH525" s="200"/>
    </row>
    <row r="526" spans="5:60" x14ac:dyDescent="0.2">
      <c r="E526" s="200"/>
      <c r="F526" s="200"/>
      <c r="G526" s="200"/>
      <c r="H526" s="200"/>
      <c r="I526" s="200"/>
      <c r="J526" s="200"/>
      <c r="K526" s="200"/>
      <c r="BF526" s="200"/>
      <c r="BH526" s="200"/>
    </row>
    <row r="527" spans="5:60" x14ac:dyDescent="0.2">
      <c r="E527" s="200"/>
      <c r="F527" s="200"/>
      <c r="G527" s="200"/>
      <c r="H527" s="200"/>
      <c r="I527" s="200"/>
      <c r="J527" s="200"/>
      <c r="K527" s="200"/>
      <c r="BF527" s="200"/>
      <c r="BH527" s="200"/>
    </row>
    <row r="528" spans="5:60" x14ac:dyDescent="0.2">
      <c r="E528" s="200"/>
      <c r="F528" s="200"/>
      <c r="G528" s="200"/>
      <c r="H528" s="200"/>
      <c r="I528" s="200"/>
      <c r="J528" s="200"/>
      <c r="K528" s="200"/>
      <c r="BF528" s="200"/>
      <c r="BH528" s="200"/>
    </row>
    <row r="529" spans="5:60" x14ac:dyDescent="0.2">
      <c r="E529" s="200"/>
      <c r="F529" s="200"/>
      <c r="G529" s="200"/>
      <c r="H529" s="200"/>
      <c r="I529" s="200"/>
      <c r="J529" s="200"/>
      <c r="K529" s="200"/>
      <c r="BF529" s="200"/>
      <c r="BH529" s="200"/>
    </row>
    <row r="530" spans="5:60" x14ac:dyDescent="0.2">
      <c r="E530" s="200"/>
      <c r="F530" s="200"/>
      <c r="G530" s="200"/>
      <c r="H530" s="200"/>
      <c r="I530" s="200"/>
      <c r="J530" s="200"/>
      <c r="K530" s="200"/>
      <c r="BF530" s="200"/>
      <c r="BH530" s="200"/>
    </row>
    <row r="531" spans="5:60" x14ac:dyDescent="0.2">
      <c r="E531" s="200"/>
      <c r="F531" s="200"/>
      <c r="G531" s="200"/>
      <c r="H531" s="200"/>
      <c r="I531" s="200"/>
      <c r="J531" s="200"/>
      <c r="K531" s="200"/>
      <c r="BF531" s="200"/>
      <c r="BH531" s="200"/>
    </row>
    <row r="532" spans="5:60" x14ac:dyDescent="0.2">
      <c r="E532" s="200"/>
      <c r="F532" s="200"/>
      <c r="G532" s="200"/>
      <c r="H532" s="200"/>
      <c r="I532" s="200"/>
      <c r="J532" s="200"/>
      <c r="K532" s="200"/>
      <c r="BF532" s="200"/>
      <c r="BH532" s="200"/>
    </row>
    <row r="533" spans="5:60" x14ac:dyDescent="0.2">
      <c r="E533" s="200"/>
      <c r="F533" s="200"/>
      <c r="G533" s="200"/>
      <c r="H533" s="200"/>
      <c r="I533" s="200"/>
      <c r="J533" s="200"/>
      <c r="K533" s="200"/>
      <c r="BF533" s="200"/>
      <c r="BH533" s="200"/>
    </row>
    <row r="534" spans="5:60" x14ac:dyDescent="0.2">
      <c r="E534" s="200"/>
      <c r="F534" s="200"/>
      <c r="G534" s="200"/>
      <c r="H534" s="200"/>
      <c r="I534" s="200"/>
      <c r="J534" s="200"/>
      <c r="K534" s="200"/>
      <c r="BF534" s="200"/>
      <c r="BH534" s="200"/>
    </row>
    <row r="535" spans="5:60" x14ac:dyDescent="0.2">
      <c r="E535" s="200"/>
      <c r="F535" s="200"/>
      <c r="G535" s="200"/>
      <c r="H535" s="200"/>
      <c r="I535" s="200"/>
      <c r="J535" s="200"/>
      <c r="K535" s="200"/>
      <c r="BF535" s="200"/>
      <c r="BH535" s="200"/>
    </row>
    <row r="536" spans="5:60" x14ac:dyDescent="0.2">
      <c r="E536" s="200"/>
      <c r="F536" s="200"/>
      <c r="G536" s="200"/>
      <c r="H536" s="200"/>
      <c r="I536" s="200"/>
      <c r="J536" s="200"/>
      <c r="K536" s="200"/>
      <c r="BF536" s="200"/>
      <c r="BH536" s="200"/>
    </row>
    <row r="537" spans="5:60" x14ac:dyDescent="0.2">
      <c r="E537" s="200"/>
      <c r="F537" s="200"/>
      <c r="G537" s="200"/>
      <c r="H537" s="200"/>
      <c r="I537" s="200"/>
      <c r="J537" s="200"/>
      <c r="K537" s="200"/>
      <c r="BF537" s="200"/>
      <c r="BH537" s="200"/>
    </row>
    <row r="538" spans="5:60" x14ac:dyDescent="0.2">
      <c r="E538" s="200"/>
      <c r="F538" s="200"/>
      <c r="G538" s="200"/>
      <c r="H538" s="200"/>
      <c r="I538" s="200"/>
      <c r="J538" s="200"/>
      <c r="K538" s="200"/>
      <c r="BF538" s="200"/>
      <c r="BH538" s="200"/>
    </row>
    <row r="539" spans="5:60" x14ac:dyDescent="0.2">
      <c r="E539" s="200"/>
      <c r="F539" s="200"/>
      <c r="G539" s="200"/>
      <c r="H539" s="200"/>
      <c r="I539" s="200"/>
      <c r="J539" s="200"/>
      <c r="K539" s="200"/>
      <c r="BF539" s="200"/>
      <c r="BH539" s="200"/>
    </row>
    <row r="540" spans="5:60" x14ac:dyDescent="0.2">
      <c r="E540" s="200"/>
      <c r="F540" s="200"/>
      <c r="G540" s="200"/>
      <c r="H540" s="200"/>
      <c r="I540" s="200"/>
      <c r="J540" s="200"/>
      <c r="K540" s="200"/>
      <c r="BF540" s="200"/>
      <c r="BH540" s="200"/>
    </row>
    <row r="541" spans="5:60" x14ac:dyDescent="0.2">
      <c r="E541" s="200"/>
      <c r="F541" s="200"/>
      <c r="G541" s="200"/>
      <c r="H541" s="200"/>
      <c r="I541" s="200"/>
      <c r="J541" s="200"/>
      <c r="K541" s="200"/>
      <c r="BF541" s="200"/>
      <c r="BH541" s="200"/>
    </row>
    <row r="542" spans="5:60" x14ac:dyDescent="0.2">
      <c r="E542" s="200"/>
      <c r="F542" s="200"/>
      <c r="G542" s="200"/>
      <c r="H542" s="200"/>
      <c r="I542" s="200"/>
      <c r="J542" s="200"/>
      <c r="K542" s="200"/>
      <c r="BF542" s="200"/>
      <c r="BH542" s="200"/>
    </row>
    <row r="543" spans="5:60" x14ac:dyDescent="0.2">
      <c r="E543" s="200"/>
      <c r="F543" s="200"/>
      <c r="G543" s="200"/>
      <c r="H543" s="200"/>
      <c r="I543" s="200"/>
      <c r="J543" s="200"/>
      <c r="K543" s="200"/>
      <c r="BF543" s="200"/>
      <c r="BH543" s="200"/>
    </row>
    <row r="544" spans="5:60" x14ac:dyDescent="0.2">
      <c r="E544" s="200"/>
      <c r="F544" s="200"/>
      <c r="G544" s="200"/>
      <c r="H544" s="200"/>
      <c r="I544" s="200"/>
      <c r="J544" s="200"/>
      <c r="K544" s="200"/>
      <c r="BF544" s="200"/>
      <c r="BH544" s="200"/>
    </row>
    <row r="545" spans="5:60" x14ac:dyDescent="0.2">
      <c r="E545" s="200"/>
      <c r="F545" s="200"/>
      <c r="G545" s="200"/>
      <c r="H545" s="200"/>
      <c r="I545" s="200"/>
      <c r="J545" s="200"/>
      <c r="K545" s="200"/>
      <c r="BF545" s="200"/>
      <c r="BH545" s="200"/>
    </row>
    <row r="546" spans="5:60" x14ac:dyDescent="0.2">
      <c r="E546" s="200"/>
      <c r="F546" s="200"/>
      <c r="G546" s="200"/>
      <c r="H546" s="200"/>
      <c r="I546" s="200"/>
      <c r="J546" s="200"/>
      <c r="K546" s="200"/>
      <c r="BF546" s="200"/>
      <c r="BH546" s="200"/>
    </row>
    <row r="547" spans="5:60" x14ac:dyDescent="0.2">
      <c r="E547" s="200"/>
      <c r="F547" s="200"/>
      <c r="G547" s="200"/>
      <c r="H547" s="200"/>
      <c r="I547" s="200"/>
      <c r="J547" s="200"/>
      <c r="K547" s="200"/>
      <c r="BF547" s="200"/>
      <c r="BH547" s="200"/>
    </row>
    <row r="548" spans="5:60" x14ac:dyDescent="0.2">
      <c r="E548" s="200"/>
      <c r="F548" s="200"/>
      <c r="G548" s="200"/>
      <c r="H548" s="200"/>
      <c r="I548" s="200"/>
      <c r="J548" s="200"/>
      <c r="K548" s="200"/>
      <c r="BF548" s="200"/>
      <c r="BH548" s="200"/>
    </row>
    <row r="549" spans="5:60" x14ac:dyDescent="0.2">
      <c r="E549" s="200"/>
      <c r="F549" s="200"/>
      <c r="G549" s="200"/>
      <c r="H549" s="200"/>
      <c r="I549" s="200"/>
      <c r="J549" s="200"/>
      <c r="K549" s="200"/>
      <c r="BF549" s="200"/>
      <c r="BH549" s="200"/>
    </row>
    <row r="550" spans="5:60" x14ac:dyDescent="0.2">
      <c r="E550" s="200"/>
      <c r="F550" s="200"/>
      <c r="G550" s="200"/>
      <c r="H550" s="200"/>
      <c r="I550" s="200"/>
      <c r="J550" s="200"/>
      <c r="K550" s="200"/>
      <c r="BF550" s="200"/>
      <c r="BH550" s="200"/>
    </row>
    <row r="551" spans="5:60" x14ac:dyDescent="0.2">
      <c r="E551" s="200"/>
      <c r="F551" s="200"/>
      <c r="G551" s="200"/>
      <c r="H551" s="200"/>
      <c r="I551" s="200"/>
      <c r="J551" s="200"/>
      <c r="K551" s="200"/>
      <c r="BF551" s="200"/>
      <c r="BH551" s="200"/>
    </row>
    <row r="552" spans="5:60" x14ac:dyDescent="0.2">
      <c r="E552" s="200"/>
      <c r="F552" s="200"/>
      <c r="G552" s="200"/>
      <c r="H552" s="200"/>
      <c r="I552" s="200"/>
      <c r="J552" s="200"/>
      <c r="K552" s="200"/>
      <c r="BF552" s="200"/>
      <c r="BH552" s="200"/>
    </row>
    <row r="553" spans="5:60" x14ac:dyDescent="0.2">
      <c r="E553" s="200"/>
      <c r="F553" s="200"/>
      <c r="G553" s="200"/>
      <c r="H553" s="200"/>
      <c r="I553" s="200"/>
      <c r="J553" s="200"/>
      <c r="K553" s="200"/>
      <c r="BF553" s="200"/>
      <c r="BH553" s="200"/>
    </row>
    <row r="554" spans="5:60" x14ac:dyDescent="0.2">
      <c r="E554" s="200"/>
      <c r="F554" s="200"/>
      <c r="G554" s="200"/>
      <c r="H554" s="200"/>
      <c r="I554" s="200"/>
      <c r="J554" s="200"/>
      <c r="K554" s="200"/>
      <c r="BF554" s="200"/>
      <c r="BH554" s="200"/>
    </row>
    <row r="555" spans="5:60" x14ac:dyDescent="0.2">
      <c r="E555" s="200"/>
      <c r="F555" s="200"/>
      <c r="G555" s="200"/>
      <c r="H555" s="200"/>
      <c r="I555" s="200"/>
      <c r="J555" s="200"/>
      <c r="K555" s="200"/>
      <c r="BF555" s="200"/>
      <c r="BH555" s="200"/>
    </row>
    <row r="556" spans="5:60" x14ac:dyDescent="0.2">
      <c r="E556" s="200"/>
      <c r="F556" s="200"/>
      <c r="G556" s="200"/>
      <c r="H556" s="200"/>
      <c r="I556" s="200"/>
      <c r="J556" s="200"/>
      <c r="K556" s="200"/>
      <c r="BF556" s="200"/>
      <c r="BH556" s="200"/>
    </row>
    <row r="557" spans="5:60" x14ac:dyDescent="0.2">
      <c r="E557" s="200"/>
      <c r="F557" s="200"/>
      <c r="G557" s="200"/>
      <c r="H557" s="200"/>
      <c r="I557" s="200"/>
      <c r="J557" s="200"/>
      <c r="K557" s="200"/>
      <c r="BF557" s="200"/>
      <c r="BH557" s="200"/>
    </row>
    <row r="558" spans="5:60" x14ac:dyDescent="0.2">
      <c r="E558" s="200"/>
      <c r="F558" s="200"/>
      <c r="G558" s="200"/>
      <c r="H558" s="200"/>
      <c r="I558" s="200"/>
      <c r="J558" s="200"/>
      <c r="K558" s="200"/>
      <c r="BF558" s="200"/>
      <c r="BH558" s="200"/>
    </row>
    <row r="559" spans="5:60" x14ac:dyDescent="0.2">
      <c r="E559" s="200"/>
      <c r="F559" s="200"/>
      <c r="G559" s="200"/>
      <c r="H559" s="200"/>
      <c r="I559" s="200"/>
      <c r="J559" s="200"/>
      <c r="K559" s="200"/>
      <c r="BF559" s="200"/>
      <c r="BH559" s="200"/>
    </row>
    <row r="560" spans="5:60" x14ac:dyDescent="0.2">
      <c r="E560" s="200"/>
      <c r="F560" s="200"/>
      <c r="G560" s="200"/>
      <c r="H560" s="200"/>
      <c r="I560" s="200"/>
      <c r="J560" s="200"/>
      <c r="K560" s="200"/>
      <c r="BF560" s="200"/>
      <c r="BH560" s="200"/>
    </row>
    <row r="561" spans="5:60" x14ac:dyDescent="0.2">
      <c r="E561" s="200"/>
      <c r="F561" s="200"/>
      <c r="G561" s="200"/>
      <c r="H561" s="200"/>
      <c r="I561" s="200"/>
      <c r="J561" s="200"/>
      <c r="K561" s="200"/>
      <c r="BF561" s="200"/>
      <c r="BH561" s="200"/>
    </row>
    <row r="562" spans="5:60" x14ac:dyDescent="0.2">
      <c r="E562" s="200"/>
      <c r="F562" s="200"/>
      <c r="G562" s="200"/>
      <c r="H562" s="200"/>
      <c r="I562" s="200"/>
      <c r="J562" s="200"/>
      <c r="K562" s="200"/>
      <c r="BF562" s="200"/>
      <c r="BH562" s="200"/>
    </row>
    <row r="563" spans="5:60" x14ac:dyDescent="0.2">
      <c r="E563" s="200"/>
      <c r="F563" s="200"/>
      <c r="G563" s="200"/>
      <c r="H563" s="200"/>
      <c r="I563" s="200"/>
      <c r="J563" s="200"/>
      <c r="K563" s="200"/>
      <c r="BF563" s="200"/>
      <c r="BH563" s="200"/>
    </row>
    <row r="564" spans="5:60" x14ac:dyDescent="0.2">
      <c r="E564" s="200"/>
      <c r="F564" s="200"/>
      <c r="G564" s="200"/>
      <c r="H564" s="200"/>
      <c r="I564" s="200"/>
      <c r="J564" s="200"/>
      <c r="K564" s="200"/>
      <c r="BF564" s="200"/>
      <c r="BH564" s="200"/>
    </row>
    <row r="565" spans="5:60" x14ac:dyDescent="0.2">
      <c r="E565" s="200"/>
      <c r="F565" s="200"/>
      <c r="G565" s="200"/>
      <c r="H565" s="200"/>
      <c r="I565" s="200"/>
      <c r="J565" s="200"/>
      <c r="K565" s="200"/>
      <c r="BF565" s="200"/>
      <c r="BH565" s="200"/>
    </row>
    <row r="566" spans="5:60" x14ac:dyDescent="0.2">
      <c r="E566" s="200"/>
      <c r="F566" s="200"/>
      <c r="G566" s="200"/>
      <c r="H566" s="200"/>
      <c r="I566" s="200"/>
      <c r="J566" s="200"/>
      <c r="K566" s="200"/>
      <c r="BF566" s="200"/>
      <c r="BH566" s="200"/>
    </row>
    <row r="567" spans="5:60" x14ac:dyDescent="0.2">
      <c r="E567" s="200"/>
      <c r="F567" s="200"/>
      <c r="G567" s="200"/>
      <c r="H567" s="200"/>
      <c r="I567" s="200"/>
      <c r="J567" s="200"/>
      <c r="K567" s="200"/>
      <c r="BF567" s="200"/>
      <c r="BH567" s="200"/>
    </row>
    <row r="568" spans="5:60" x14ac:dyDescent="0.2">
      <c r="E568" s="200"/>
      <c r="F568" s="200"/>
      <c r="G568" s="200"/>
      <c r="H568" s="200"/>
      <c r="I568" s="200"/>
      <c r="J568" s="200"/>
      <c r="K568" s="200"/>
      <c r="BF568" s="200"/>
      <c r="BH568" s="200"/>
    </row>
    <row r="569" spans="5:60" x14ac:dyDescent="0.2">
      <c r="E569" s="200"/>
      <c r="F569" s="200"/>
      <c r="G569" s="200"/>
      <c r="H569" s="200"/>
      <c r="I569" s="200"/>
      <c r="J569" s="200"/>
      <c r="K569" s="200"/>
      <c r="BF569" s="200"/>
      <c r="BH569" s="200"/>
    </row>
    <row r="570" spans="5:60" x14ac:dyDescent="0.2">
      <c r="E570" s="200"/>
      <c r="F570" s="200"/>
      <c r="G570" s="200"/>
      <c r="H570" s="200"/>
      <c r="I570" s="200"/>
      <c r="J570" s="200"/>
      <c r="K570" s="200"/>
      <c r="BF570" s="200"/>
      <c r="BH570" s="200"/>
    </row>
    <row r="571" spans="5:60" x14ac:dyDescent="0.2">
      <c r="E571" s="200"/>
      <c r="F571" s="200"/>
      <c r="G571" s="200"/>
      <c r="H571" s="200"/>
      <c r="I571" s="200"/>
      <c r="J571" s="200"/>
      <c r="K571" s="200"/>
      <c r="BF571" s="200"/>
      <c r="BH571" s="200"/>
    </row>
    <row r="572" spans="5:60" x14ac:dyDescent="0.2">
      <c r="E572" s="200"/>
      <c r="F572" s="200"/>
      <c r="G572" s="200"/>
      <c r="H572" s="200"/>
      <c r="I572" s="200"/>
      <c r="J572" s="200"/>
      <c r="K572" s="200"/>
      <c r="BF572" s="200"/>
      <c r="BH572" s="200"/>
    </row>
    <row r="573" spans="5:60" x14ac:dyDescent="0.2">
      <c r="E573" s="200"/>
      <c r="F573" s="200"/>
      <c r="G573" s="200"/>
      <c r="H573" s="200"/>
      <c r="I573" s="200"/>
      <c r="J573" s="200"/>
      <c r="K573" s="200"/>
      <c r="BF573" s="200"/>
      <c r="BH573" s="200"/>
    </row>
    <row r="574" spans="5:60" x14ac:dyDescent="0.2">
      <c r="E574" s="200"/>
      <c r="F574" s="200"/>
      <c r="G574" s="200"/>
      <c r="H574" s="200"/>
      <c r="I574" s="200"/>
      <c r="J574" s="200"/>
      <c r="K574" s="200"/>
      <c r="BF574" s="200"/>
      <c r="BH574" s="200"/>
    </row>
    <row r="575" spans="5:60" x14ac:dyDescent="0.2">
      <c r="E575" s="200"/>
      <c r="F575" s="200"/>
      <c r="G575" s="200"/>
      <c r="H575" s="200"/>
      <c r="I575" s="200"/>
      <c r="J575" s="200"/>
      <c r="K575" s="200"/>
      <c r="BF575" s="200"/>
      <c r="BH575" s="200"/>
    </row>
    <row r="576" spans="5:60" x14ac:dyDescent="0.2">
      <c r="E576" s="200"/>
      <c r="F576" s="200"/>
      <c r="G576" s="200"/>
      <c r="H576" s="200"/>
      <c r="I576" s="200"/>
      <c r="J576" s="200"/>
      <c r="K576" s="200"/>
      <c r="BF576" s="200"/>
      <c r="BH576" s="200"/>
    </row>
    <row r="577" spans="5:60" x14ac:dyDescent="0.2">
      <c r="E577" s="200"/>
      <c r="F577" s="200"/>
      <c r="G577" s="200"/>
      <c r="H577" s="200"/>
      <c r="I577" s="200"/>
      <c r="J577" s="200"/>
      <c r="K577" s="200"/>
      <c r="BF577" s="200"/>
      <c r="BH577" s="200"/>
    </row>
    <row r="578" spans="5:60" x14ac:dyDescent="0.2">
      <c r="E578" s="200"/>
      <c r="F578" s="200"/>
      <c r="G578" s="200"/>
      <c r="H578" s="200"/>
      <c r="I578" s="200"/>
      <c r="J578" s="200"/>
      <c r="K578" s="200"/>
      <c r="BF578" s="200"/>
      <c r="BH578" s="200"/>
    </row>
    <row r="579" spans="5:60" x14ac:dyDescent="0.2">
      <c r="E579" s="200"/>
      <c r="F579" s="200"/>
      <c r="G579" s="200"/>
      <c r="H579" s="200"/>
      <c r="I579" s="200"/>
      <c r="J579" s="200"/>
      <c r="K579" s="200"/>
      <c r="BF579" s="200"/>
      <c r="BH579" s="200"/>
    </row>
    <row r="580" spans="5:60" x14ac:dyDescent="0.2">
      <c r="E580" s="200"/>
      <c r="F580" s="200"/>
      <c r="G580" s="200"/>
      <c r="H580" s="200"/>
      <c r="I580" s="200"/>
      <c r="J580" s="200"/>
      <c r="K580" s="200"/>
      <c r="BF580" s="200"/>
      <c r="BH580" s="200"/>
    </row>
    <row r="581" spans="5:60" x14ac:dyDescent="0.2">
      <c r="E581" s="200"/>
      <c r="F581" s="200"/>
      <c r="G581" s="200"/>
      <c r="H581" s="200"/>
      <c r="I581" s="200"/>
      <c r="J581" s="200"/>
      <c r="K581" s="200"/>
      <c r="BF581" s="200"/>
      <c r="BH581" s="200"/>
    </row>
    <row r="582" spans="5:60" x14ac:dyDescent="0.2">
      <c r="E582" s="200"/>
      <c r="F582" s="200"/>
      <c r="G582" s="200"/>
      <c r="H582" s="200"/>
      <c r="I582" s="200"/>
      <c r="J582" s="200"/>
      <c r="K582" s="200"/>
      <c r="BF582" s="200"/>
      <c r="BH582" s="200"/>
    </row>
    <row r="583" spans="5:60" x14ac:dyDescent="0.2">
      <c r="E583" s="200"/>
      <c r="F583" s="200"/>
      <c r="G583" s="200"/>
      <c r="H583" s="200"/>
      <c r="I583" s="200"/>
      <c r="J583" s="200"/>
      <c r="K583" s="200"/>
      <c r="BF583" s="200"/>
      <c r="BH583" s="200"/>
    </row>
    <row r="584" spans="5:60" x14ac:dyDescent="0.2">
      <c r="E584" s="200"/>
      <c r="F584" s="200"/>
      <c r="G584" s="200"/>
      <c r="H584" s="200"/>
      <c r="I584" s="200"/>
      <c r="J584" s="200"/>
      <c r="K584" s="200"/>
      <c r="BF584" s="200"/>
      <c r="BH584" s="200"/>
    </row>
    <row r="585" spans="5:60" x14ac:dyDescent="0.2">
      <c r="E585" s="200"/>
      <c r="F585" s="200"/>
      <c r="G585" s="200"/>
      <c r="H585" s="200"/>
      <c r="I585" s="200"/>
      <c r="J585" s="200"/>
      <c r="K585" s="200"/>
      <c r="BF585" s="200"/>
      <c r="BH585" s="200"/>
    </row>
    <row r="586" spans="5:60" x14ac:dyDescent="0.2">
      <c r="E586" s="200"/>
      <c r="F586" s="200"/>
      <c r="G586" s="200"/>
      <c r="H586" s="200"/>
      <c r="I586" s="200"/>
      <c r="J586" s="200"/>
      <c r="K586" s="200"/>
      <c r="BF586" s="200"/>
      <c r="BH586" s="200"/>
    </row>
    <row r="587" spans="5:60" x14ac:dyDescent="0.2">
      <c r="E587" s="200"/>
      <c r="F587" s="200"/>
      <c r="G587" s="200"/>
      <c r="H587" s="200"/>
      <c r="I587" s="200"/>
      <c r="J587" s="200"/>
      <c r="K587" s="200"/>
      <c r="BF587" s="200"/>
      <c r="BH587" s="200"/>
    </row>
    <row r="588" spans="5:60" x14ac:dyDescent="0.2">
      <c r="E588" s="200"/>
      <c r="F588" s="200"/>
      <c r="G588" s="200"/>
      <c r="H588" s="200"/>
      <c r="I588" s="200"/>
      <c r="J588" s="200"/>
      <c r="K588" s="200"/>
      <c r="BF588" s="200"/>
      <c r="BH588" s="200"/>
    </row>
    <row r="589" spans="5:60" x14ac:dyDescent="0.2">
      <c r="E589" s="200"/>
      <c r="F589" s="200"/>
      <c r="G589" s="200"/>
      <c r="H589" s="200"/>
      <c r="I589" s="200"/>
      <c r="J589" s="200"/>
      <c r="K589" s="200"/>
      <c r="BF589" s="200"/>
      <c r="BH589" s="200"/>
    </row>
    <row r="590" spans="5:60" x14ac:dyDescent="0.2">
      <c r="E590" s="200"/>
      <c r="F590" s="200"/>
      <c r="G590" s="200"/>
      <c r="H590" s="200"/>
      <c r="I590" s="200"/>
      <c r="J590" s="200"/>
      <c r="K590" s="200"/>
      <c r="BF590" s="200"/>
      <c r="BH590" s="200"/>
    </row>
    <row r="591" spans="5:60" x14ac:dyDescent="0.2">
      <c r="E591" s="200"/>
      <c r="F591" s="200"/>
      <c r="G591" s="200"/>
      <c r="H591" s="200"/>
      <c r="I591" s="200"/>
      <c r="J591" s="200"/>
      <c r="K591" s="200"/>
      <c r="BF591" s="200"/>
      <c r="BH591" s="200"/>
    </row>
    <row r="592" spans="5:60" x14ac:dyDescent="0.2">
      <c r="E592" s="200"/>
      <c r="F592" s="200"/>
      <c r="G592" s="200"/>
      <c r="H592" s="200"/>
      <c r="I592" s="200"/>
      <c r="J592" s="200"/>
      <c r="K592" s="200"/>
      <c r="BF592" s="200"/>
      <c r="BH592" s="200"/>
    </row>
    <row r="593" spans="5:60" x14ac:dyDescent="0.2">
      <c r="E593" s="200"/>
      <c r="F593" s="200"/>
      <c r="G593" s="200"/>
      <c r="H593" s="200"/>
      <c r="I593" s="200"/>
      <c r="J593" s="200"/>
      <c r="K593" s="200"/>
      <c r="BF593" s="200"/>
      <c r="BH593" s="200"/>
    </row>
    <row r="594" spans="5:60" x14ac:dyDescent="0.2">
      <c r="E594" s="200"/>
      <c r="F594" s="200"/>
      <c r="G594" s="200"/>
      <c r="H594" s="200"/>
      <c r="I594" s="200"/>
      <c r="J594" s="200"/>
      <c r="K594" s="200"/>
      <c r="BF594" s="200"/>
      <c r="BH594" s="200"/>
    </row>
    <row r="595" spans="5:60" x14ac:dyDescent="0.2">
      <c r="E595" s="200"/>
      <c r="F595" s="200"/>
      <c r="G595" s="200"/>
      <c r="H595" s="200"/>
      <c r="I595" s="200"/>
      <c r="J595" s="200"/>
      <c r="K595" s="200"/>
      <c r="BF595" s="200"/>
      <c r="BH595" s="200"/>
    </row>
    <row r="596" spans="5:60" x14ac:dyDescent="0.2">
      <c r="E596" s="200"/>
      <c r="F596" s="200"/>
      <c r="G596" s="200"/>
      <c r="H596" s="200"/>
      <c r="I596" s="200"/>
      <c r="J596" s="200"/>
      <c r="K596" s="200"/>
      <c r="BF596" s="200"/>
      <c r="BH596" s="200"/>
    </row>
    <row r="597" spans="5:60" x14ac:dyDescent="0.2">
      <c r="E597" s="200"/>
      <c r="F597" s="200"/>
      <c r="G597" s="200"/>
      <c r="H597" s="200"/>
      <c r="I597" s="200"/>
      <c r="J597" s="200"/>
      <c r="K597" s="200"/>
      <c r="BF597" s="200"/>
      <c r="BH597" s="200"/>
    </row>
    <row r="598" spans="5:60" x14ac:dyDescent="0.2">
      <c r="E598" s="200"/>
      <c r="F598" s="200"/>
      <c r="G598" s="200"/>
      <c r="H598" s="200"/>
      <c r="I598" s="200"/>
      <c r="J598" s="200"/>
      <c r="K598" s="200"/>
      <c r="BF598" s="200"/>
      <c r="BH598" s="200"/>
    </row>
    <row r="599" spans="5:60" x14ac:dyDescent="0.2">
      <c r="E599" s="200"/>
      <c r="F599" s="200"/>
      <c r="G599" s="200"/>
      <c r="H599" s="200"/>
      <c r="I599" s="200"/>
      <c r="J599" s="200"/>
      <c r="K599" s="200"/>
      <c r="BF599" s="200"/>
      <c r="BH599" s="200"/>
    </row>
    <row r="600" spans="5:60" x14ac:dyDescent="0.2">
      <c r="E600" s="200"/>
      <c r="F600" s="200"/>
      <c r="G600" s="200"/>
      <c r="H600" s="200"/>
      <c r="I600" s="200"/>
      <c r="J600" s="200"/>
      <c r="K600" s="200"/>
      <c r="BF600" s="200"/>
      <c r="BH600" s="200"/>
    </row>
    <row r="601" spans="5:60" x14ac:dyDescent="0.2">
      <c r="E601" s="200"/>
      <c r="F601" s="200"/>
      <c r="G601" s="200"/>
      <c r="H601" s="200"/>
      <c r="I601" s="200"/>
      <c r="J601" s="200"/>
      <c r="K601" s="200"/>
      <c r="BF601" s="200"/>
      <c r="BH601" s="200"/>
    </row>
    <row r="602" spans="5:60" x14ac:dyDescent="0.2">
      <c r="E602" s="200"/>
      <c r="F602" s="200"/>
      <c r="G602" s="200"/>
      <c r="H602" s="200"/>
      <c r="I602" s="200"/>
      <c r="J602" s="200"/>
      <c r="K602" s="200"/>
      <c r="BF602" s="200"/>
      <c r="BH602" s="200"/>
    </row>
    <row r="603" spans="5:60" x14ac:dyDescent="0.2">
      <c r="E603" s="200"/>
      <c r="F603" s="200"/>
      <c r="G603" s="200"/>
      <c r="H603" s="200"/>
      <c r="I603" s="200"/>
      <c r="J603" s="200"/>
      <c r="K603" s="200"/>
      <c r="BF603" s="200"/>
      <c r="BH603" s="200"/>
    </row>
    <row r="604" spans="5:60" x14ac:dyDescent="0.2">
      <c r="E604" s="200"/>
      <c r="F604" s="200"/>
      <c r="G604" s="200"/>
      <c r="H604" s="200"/>
      <c r="I604" s="200"/>
      <c r="J604" s="200"/>
      <c r="K604" s="200"/>
      <c r="BF604" s="200"/>
      <c r="BH604" s="200"/>
    </row>
    <row r="605" spans="5:60" x14ac:dyDescent="0.2">
      <c r="E605" s="200"/>
      <c r="F605" s="200"/>
      <c r="G605" s="200"/>
      <c r="H605" s="200"/>
      <c r="I605" s="200"/>
      <c r="J605" s="200"/>
      <c r="K605" s="200"/>
      <c r="BF605" s="200"/>
      <c r="BH605" s="200"/>
    </row>
    <row r="606" spans="5:60" x14ac:dyDescent="0.2">
      <c r="E606" s="200"/>
      <c r="F606" s="200"/>
      <c r="G606" s="200"/>
      <c r="H606" s="200"/>
      <c r="I606" s="200"/>
      <c r="J606" s="200"/>
      <c r="K606" s="200"/>
      <c r="BF606" s="200"/>
      <c r="BH606" s="200"/>
    </row>
    <row r="607" spans="5:60" x14ac:dyDescent="0.2">
      <c r="E607" s="200"/>
      <c r="F607" s="200"/>
      <c r="G607" s="200"/>
      <c r="H607" s="200"/>
      <c r="I607" s="200"/>
      <c r="J607" s="200"/>
      <c r="K607" s="200"/>
      <c r="BF607" s="200"/>
      <c r="BH607" s="200"/>
    </row>
    <row r="608" spans="5:60" x14ac:dyDescent="0.2">
      <c r="E608" s="200"/>
      <c r="F608" s="200"/>
      <c r="G608" s="200"/>
      <c r="H608" s="200"/>
      <c r="I608" s="200"/>
      <c r="J608" s="200"/>
      <c r="K608" s="200"/>
      <c r="BF608" s="200"/>
      <c r="BH608" s="200"/>
    </row>
    <row r="609" spans="5:60" x14ac:dyDescent="0.2">
      <c r="E609" s="200"/>
      <c r="F609" s="200"/>
      <c r="G609" s="200"/>
      <c r="H609" s="200"/>
      <c r="I609" s="200"/>
      <c r="J609" s="200"/>
      <c r="K609" s="200"/>
      <c r="BF609" s="200"/>
      <c r="BH609" s="200"/>
    </row>
    <row r="610" spans="5:60" x14ac:dyDescent="0.2">
      <c r="E610" s="200"/>
      <c r="F610" s="200"/>
      <c r="G610" s="200"/>
      <c r="H610" s="200"/>
      <c r="I610" s="200"/>
      <c r="J610" s="200"/>
      <c r="K610" s="200"/>
      <c r="BF610" s="200"/>
      <c r="BH610" s="200"/>
    </row>
    <row r="611" spans="5:60" x14ac:dyDescent="0.2">
      <c r="E611" s="200"/>
      <c r="F611" s="200"/>
      <c r="G611" s="200"/>
      <c r="H611" s="200"/>
      <c r="I611" s="200"/>
      <c r="J611" s="200"/>
      <c r="K611" s="200"/>
      <c r="BF611" s="200"/>
      <c r="BH611" s="200"/>
    </row>
    <row r="612" spans="5:60" x14ac:dyDescent="0.2">
      <c r="E612" s="200"/>
      <c r="F612" s="200"/>
      <c r="G612" s="200"/>
      <c r="H612" s="200"/>
      <c r="I612" s="200"/>
      <c r="J612" s="200"/>
      <c r="K612" s="200"/>
      <c r="BF612" s="200"/>
      <c r="BH612" s="200"/>
    </row>
    <row r="613" spans="5:60" x14ac:dyDescent="0.2">
      <c r="E613" s="200"/>
      <c r="F613" s="200"/>
      <c r="G613" s="200"/>
      <c r="H613" s="200"/>
      <c r="I613" s="200"/>
      <c r="J613" s="200"/>
      <c r="K613" s="200"/>
      <c r="BF613" s="200"/>
      <c r="BH613" s="200"/>
    </row>
    <row r="614" spans="5:60" x14ac:dyDescent="0.2">
      <c r="E614" s="200"/>
      <c r="F614" s="200"/>
      <c r="G614" s="200"/>
      <c r="H614" s="200"/>
      <c r="I614" s="200"/>
      <c r="J614" s="200"/>
      <c r="K614" s="200"/>
      <c r="BF614" s="200"/>
      <c r="BH614" s="200"/>
    </row>
    <row r="615" spans="5:60" x14ac:dyDescent="0.2">
      <c r="E615" s="200"/>
      <c r="F615" s="200"/>
      <c r="G615" s="200"/>
      <c r="H615" s="200"/>
      <c r="I615" s="200"/>
      <c r="J615" s="200"/>
      <c r="K615" s="200"/>
      <c r="BF615" s="200"/>
      <c r="BH615" s="200"/>
    </row>
    <row r="616" spans="5:60" x14ac:dyDescent="0.2">
      <c r="E616" s="200"/>
      <c r="F616" s="200"/>
      <c r="G616" s="200"/>
      <c r="H616" s="200"/>
      <c r="I616" s="200"/>
      <c r="J616" s="200"/>
      <c r="K616" s="200"/>
      <c r="BF616" s="200"/>
      <c r="BH616" s="200"/>
    </row>
    <row r="617" spans="5:60" x14ac:dyDescent="0.2">
      <c r="E617" s="200"/>
      <c r="F617" s="200"/>
      <c r="G617" s="200"/>
      <c r="H617" s="200"/>
      <c r="I617" s="200"/>
      <c r="J617" s="200"/>
      <c r="K617" s="200"/>
      <c r="BF617" s="200"/>
      <c r="BH617" s="200"/>
    </row>
    <row r="618" spans="5:60" x14ac:dyDescent="0.2">
      <c r="E618" s="200"/>
      <c r="F618" s="200"/>
      <c r="G618" s="200"/>
      <c r="H618" s="200"/>
      <c r="I618" s="200"/>
      <c r="J618" s="200"/>
      <c r="K618" s="200"/>
      <c r="BF618" s="200"/>
      <c r="BH618" s="200"/>
    </row>
    <row r="619" spans="5:60" x14ac:dyDescent="0.2">
      <c r="E619" s="200"/>
      <c r="F619" s="200"/>
      <c r="G619" s="200"/>
      <c r="H619" s="200"/>
      <c r="I619" s="200"/>
      <c r="J619" s="200"/>
      <c r="K619" s="200"/>
      <c r="BF619" s="200"/>
      <c r="BH619" s="200"/>
    </row>
    <row r="620" spans="5:60" x14ac:dyDescent="0.2">
      <c r="E620" s="200"/>
      <c r="F620" s="200"/>
      <c r="G620" s="200"/>
      <c r="H620" s="200"/>
      <c r="I620" s="200"/>
      <c r="J620" s="200"/>
      <c r="K620" s="200"/>
      <c r="BF620" s="200"/>
      <c r="BH620" s="200"/>
    </row>
    <row r="621" spans="5:60" x14ac:dyDescent="0.2">
      <c r="E621" s="200"/>
      <c r="F621" s="200"/>
      <c r="G621" s="200"/>
      <c r="H621" s="200"/>
      <c r="I621" s="200"/>
      <c r="J621" s="200"/>
      <c r="K621" s="200"/>
      <c r="BF621" s="200"/>
      <c r="BH621" s="200"/>
    </row>
    <row r="622" spans="5:60" x14ac:dyDescent="0.2">
      <c r="E622" s="200"/>
      <c r="F622" s="200"/>
      <c r="G622" s="200"/>
      <c r="H622" s="200"/>
      <c r="I622" s="200"/>
      <c r="J622" s="200"/>
      <c r="K622" s="200"/>
      <c r="BF622" s="200"/>
      <c r="BH622" s="200"/>
    </row>
    <row r="623" spans="5:60" x14ac:dyDescent="0.2">
      <c r="E623" s="200"/>
      <c r="F623" s="200"/>
      <c r="G623" s="200"/>
      <c r="H623" s="200"/>
      <c r="I623" s="200"/>
      <c r="J623" s="200"/>
      <c r="K623" s="200"/>
      <c r="BF623" s="200"/>
      <c r="BH623" s="200"/>
    </row>
    <row r="624" spans="5:60" x14ac:dyDescent="0.2">
      <c r="E624" s="200"/>
      <c r="F624" s="200"/>
      <c r="G624" s="200"/>
      <c r="H624" s="200"/>
      <c r="I624" s="200"/>
      <c r="J624" s="200"/>
      <c r="K624" s="200"/>
      <c r="BF624" s="200"/>
      <c r="BH624" s="200"/>
    </row>
    <row r="625" spans="5:60" x14ac:dyDescent="0.2">
      <c r="E625" s="200"/>
      <c r="F625" s="200"/>
      <c r="G625" s="200"/>
      <c r="H625" s="200"/>
      <c r="I625" s="200"/>
      <c r="J625" s="200"/>
      <c r="K625" s="200"/>
      <c r="BF625" s="200"/>
      <c r="BH625" s="200"/>
    </row>
    <row r="626" spans="5:60" x14ac:dyDescent="0.2">
      <c r="E626" s="200"/>
      <c r="F626" s="200"/>
      <c r="G626" s="200"/>
      <c r="H626" s="200"/>
      <c r="I626" s="200"/>
      <c r="J626" s="200"/>
      <c r="K626" s="200"/>
      <c r="BF626" s="200"/>
      <c r="BH626" s="200"/>
    </row>
    <row r="627" spans="5:60" x14ac:dyDescent="0.2">
      <c r="E627" s="200"/>
      <c r="F627" s="200"/>
      <c r="G627" s="200"/>
      <c r="H627" s="200"/>
      <c r="I627" s="200"/>
      <c r="J627" s="200"/>
      <c r="K627" s="200"/>
      <c r="BF627" s="200"/>
      <c r="BH627" s="200"/>
    </row>
    <row r="628" spans="5:60" x14ac:dyDescent="0.2">
      <c r="E628" s="200"/>
      <c r="F628" s="200"/>
      <c r="G628" s="200"/>
      <c r="H628" s="200"/>
      <c r="I628" s="200"/>
      <c r="J628" s="200"/>
      <c r="K628" s="200"/>
      <c r="BF628" s="200"/>
      <c r="BH628" s="200"/>
    </row>
    <row r="629" spans="5:60" x14ac:dyDescent="0.2">
      <c r="E629" s="200"/>
      <c r="F629" s="200"/>
      <c r="G629" s="200"/>
      <c r="H629" s="200"/>
      <c r="I629" s="200"/>
      <c r="J629" s="200"/>
      <c r="K629" s="200"/>
      <c r="BF629" s="200"/>
      <c r="BH629" s="200"/>
    </row>
    <row r="630" spans="5:60" x14ac:dyDescent="0.2">
      <c r="E630" s="200"/>
      <c r="F630" s="200"/>
      <c r="G630" s="200"/>
      <c r="H630" s="200"/>
      <c r="I630" s="200"/>
      <c r="J630" s="200"/>
      <c r="K630" s="200"/>
      <c r="BF630" s="200"/>
      <c r="BH630" s="200"/>
    </row>
    <row r="631" spans="5:60" x14ac:dyDescent="0.2">
      <c r="E631" s="200"/>
      <c r="F631" s="200"/>
      <c r="G631" s="200"/>
      <c r="H631" s="200"/>
      <c r="I631" s="200"/>
      <c r="J631" s="200"/>
      <c r="K631" s="200"/>
      <c r="BF631" s="200"/>
      <c r="BH631" s="200"/>
    </row>
    <row r="632" spans="5:60" x14ac:dyDescent="0.2">
      <c r="E632" s="200"/>
      <c r="F632" s="200"/>
      <c r="G632" s="200"/>
      <c r="H632" s="200"/>
      <c r="I632" s="200"/>
      <c r="J632" s="200"/>
      <c r="K632" s="200"/>
      <c r="BF632" s="200"/>
      <c r="BH632" s="200"/>
    </row>
    <row r="633" spans="5:60" x14ac:dyDescent="0.2">
      <c r="E633" s="200"/>
      <c r="F633" s="200"/>
      <c r="G633" s="200"/>
      <c r="H633" s="200"/>
      <c r="I633" s="200"/>
      <c r="J633" s="200"/>
      <c r="K633" s="200"/>
      <c r="BF633" s="200"/>
      <c r="BH633" s="200"/>
    </row>
    <row r="634" spans="5:60" x14ac:dyDescent="0.2">
      <c r="E634" s="200"/>
      <c r="F634" s="200"/>
      <c r="G634" s="200"/>
      <c r="H634" s="200"/>
      <c r="I634" s="200"/>
      <c r="J634" s="200"/>
      <c r="K634" s="200"/>
      <c r="BF634" s="200"/>
      <c r="BH634" s="200"/>
    </row>
    <row r="635" spans="5:60" x14ac:dyDescent="0.2">
      <c r="E635" s="200"/>
      <c r="F635" s="200"/>
      <c r="G635" s="200"/>
      <c r="H635" s="200"/>
      <c r="I635" s="200"/>
      <c r="J635" s="200"/>
      <c r="K635" s="200"/>
      <c r="BF635" s="200"/>
      <c r="BH635" s="200"/>
    </row>
    <row r="636" spans="5:60" x14ac:dyDescent="0.2">
      <c r="E636" s="200"/>
      <c r="F636" s="200"/>
      <c r="G636" s="200"/>
      <c r="H636" s="200"/>
      <c r="I636" s="200"/>
      <c r="J636" s="200"/>
      <c r="K636" s="200"/>
      <c r="BF636" s="200"/>
      <c r="BH636" s="200"/>
    </row>
    <row r="637" spans="5:60" x14ac:dyDescent="0.2">
      <c r="E637" s="200"/>
      <c r="F637" s="200"/>
      <c r="G637" s="200"/>
      <c r="H637" s="200"/>
      <c r="I637" s="200"/>
      <c r="J637" s="200"/>
      <c r="K637" s="200"/>
      <c r="BF637" s="200"/>
      <c r="BH637" s="200"/>
    </row>
    <row r="638" spans="5:60" x14ac:dyDescent="0.2">
      <c r="E638" s="200"/>
      <c r="F638" s="200"/>
      <c r="G638" s="200"/>
      <c r="H638" s="200"/>
      <c r="I638" s="200"/>
      <c r="J638" s="200"/>
      <c r="K638" s="200"/>
      <c r="BF638" s="200"/>
      <c r="BH638" s="200"/>
    </row>
    <row r="639" spans="5:60" x14ac:dyDescent="0.2">
      <c r="E639" s="200"/>
      <c r="F639" s="200"/>
      <c r="G639" s="200"/>
      <c r="H639" s="200"/>
      <c r="I639" s="200"/>
      <c r="J639" s="200"/>
      <c r="K639" s="200"/>
      <c r="BF639" s="200"/>
      <c r="BH639" s="200"/>
    </row>
    <row r="640" spans="5:60" x14ac:dyDescent="0.2">
      <c r="E640" s="200"/>
      <c r="F640" s="200"/>
      <c r="G640" s="200"/>
      <c r="H640" s="200"/>
      <c r="I640" s="200"/>
      <c r="J640" s="200"/>
      <c r="K640" s="200"/>
      <c r="BF640" s="200"/>
      <c r="BH640" s="200"/>
    </row>
    <row r="641" spans="5:60" x14ac:dyDescent="0.2">
      <c r="E641" s="200"/>
      <c r="F641" s="200"/>
      <c r="G641" s="200"/>
      <c r="H641" s="200"/>
      <c r="I641" s="200"/>
      <c r="J641" s="200"/>
      <c r="K641" s="200"/>
      <c r="BF641" s="200"/>
      <c r="BH641" s="200"/>
    </row>
    <row r="642" spans="5:60" x14ac:dyDescent="0.2">
      <c r="E642" s="200"/>
      <c r="F642" s="200"/>
      <c r="G642" s="200"/>
      <c r="H642" s="200"/>
      <c r="I642" s="200"/>
      <c r="J642" s="200"/>
      <c r="K642" s="200"/>
      <c r="BF642" s="200"/>
      <c r="BH642" s="200"/>
    </row>
    <row r="643" spans="5:60" x14ac:dyDescent="0.2">
      <c r="E643" s="200"/>
      <c r="F643" s="200"/>
      <c r="G643" s="200"/>
      <c r="H643" s="200"/>
      <c r="I643" s="200"/>
      <c r="J643" s="200"/>
      <c r="K643" s="200"/>
      <c r="BF643" s="200"/>
      <c r="BH643" s="200"/>
    </row>
    <row r="644" spans="5:60" x14ac:dyDescent="0.2">
      <c r="E644" s="200"/>
      <c r="F644" s="200"/>
      <c r="G644" s="200"/>
      <c r="H644" s="200"/>
      <c r="I644" s="200"/>
      <c r="J644" s="200"/>
      <c r="K644" s="200"/>
      <c r="BF644" s="200"/>
      <c r="BH644" s="200"/>
    </row>
    <row r="645" spans="5:60" x14ac:dyDescent="0.2">
      <c r="E645" s="200"/>
      <c r="F645" s="200"/>
      <c r="G645" s="200"/>
      <c r="H645" s="200"/>
      <c r="I645" s="200"/>
      <c r="J645" s="200"/>
      <c r="K645" s="200"/>
      <c r="BF645" s="200"/>
      <c r="BH645" s="200"/>
    </row>
    <row r="646" spans="5:60" x14ac:dyDescent="0.2">
      <c r="E646" s="200"/>
      <c r="F646" s="200"/>
      <c r="G646" s="200"/>
      <c r="H646" s="200"/>
      <c r="I646" s="200"/>
      <c r="J646" s="200"/>
      <c r="K646" s="200"/>
      <c r="BF646" s="200"/>
      <c r="BH646" s="200"/>
    </row>
    <row r="647" spans="5:60" x14ac:dyDescent="0.2">
      <c r="E647" s="200"/>
      <c r="F647" s="200"/>
      <c r="G647" s="200"/>
      <c r="H647" s="200"/>
      <c r="I647" s="200"/>
      <c r="J647" s="200"/>
      <c r="K647" s="200"/>
      <c r="BF647" s="200"/>
      <c r="BH647" s="200"/>
    </row>
    <row r="648" spans="5:60" x14ac:dyDescent="0.2">
      <c r="E648" s="200"/>
      <c r="F648" s="200"/>
      <c r="G648" s="200"/>
      <c r="H648" s="200"/>
      <c r="I648" s="200"/>
      <c r="J648" s="200"/>
      <c r="K648" s="200"/>
      <c r="BF648" s="200"/>
      <c r="BH648" s="200"/>
    </row>
    <row r="649" spans="5:60" x14ac:dyDescent="0.2">
      <c r="E649" s="200"/>
      <c r="F649" s="200"/>
      <c r="G649" s="200"/>
      <c r="H649" s="200"/>
      <c r="I649" s="200"/>
      <c r="J649" s="200"/>
      <c r="K649" s="200"/>
      <c r="BF649" s="200"/>
      <c r="BH649" s="200"/>
    </row>
    <row r="650" spans="5:60" x14ac:dyDescent="0.2">
      <c r="E650" s="200"/>
      <c r="F650" s="200"/>
      <c r="G650" s="200"/>
      <c r="H650" s="200"/>
      <c r="I650" s="200"/>
      <c r="J650" s="200"/>
      <c r="K650" s="200"/>
      <c r="BF650" s="200"/>
      <c r="BH650" s="200"/>
    </row>
    <row r="651" spans="5:60" x14ac:dyDescent="0.2">
      <c r="E651" s="200"/>
      <c r="F651" s="200"/>
      <c r="G651" s="200"/>
      <c r="H651" s="200"/>
      <c r="I651" s="200"/>
      <c r="J651" s="200"/>
      <c r="K651" s="200"/>
      <c r="BF651" s="200"/>
      <c r="BH651" s="200"/>
    </row>
    <row r="652" spans="5:60" x14ac:dyDescent="0.2">
      <c r="E652" s="200"/>
      <c r="F652" s="200"/>
      <c r="G652" s="200"/>
      <c r="H652" s="200"/>
      <c r="I652" s="200"/>
      <c r="J652" s="200"/>
      <c r="K652" s="200"/>
      <c r="BF652" s="200"/>
      <c r="BH652" s="200"/>
    </row>
    <row r="653" spans="5:60" x14ac:dyDescent="0.2">
      <c r="E653" s="200"/>
      <c r="F653" s="200"/>
      <c r="G653" s="200"/>
      <c r="H653" s="200"/>
      <c r="I653" s="200"/>
      <c r="J653" s="200"/>
      <c r="K653" s="200"/>
      <c r="BF653" s="200"/>
      <c r="BH653" s="200"/>
    </row>
    <row r="654" spans="5:60" x14ac:dyDescent="0.2">
      <c r="E654" s="200"/>
      <c r="F654" s="200"/>
      <c r="G654" s="200"/>
      <c r="H654" s="200"/>
      <c r="I654" s="200"/>
      <c r="J654" s="200"/>
      <c r="K654" s="200"/>
      <c r="BF654" s="200"/>
      <c r="BH654" s="200"/>
    </row>
    <row r="655" spans="5:60" x14ac:dyDescent="0.2">
      <c r="E655" s="200"/>
      <c r="F655" s="200"/>
      <c r="G655" s="200"/>
      <c r="H655" s="200"/>
      <c r="I655" s="200"/>
      <c r="J655" s="200"/>
      <c r="K655" s="200"/>
      <c r="BF655" s="200"/>
      <c r="BH655" s="200"/>
    </row>
    <row r="656" spans="5:60" x14ac:dyDescent="0.2">
      <c r="E656" s="200"/>
      <c r="F656" s="200"/>
      <c r="G656" s="200"/>
      <c r="H656" s="200"/>
      <c r="I656" s="200"/>
      <c r="J656" s="200"/>
      <c r="K656" s="200"/>
      <c r="BF656" s="200"/>
      <c r="BH656" s="200"/>
    </row>
    <row r="657" spans="5:60" x14ac:dyDescent="0.2">
      <c r="E657" s="200"/>
      <c r="F657" s="200"/>
      <c r="G657" s="200"/>
      <c r="H657" s="200"/>
      <c r="I657" s="200"/>
      <c r="J657" s="200"/>
      <c r="K657" s="200"/>
      <c r="BF657" s="200"/>
      <c r="BH657" s="200"/>
    </row>
    <row r="658" spans="5:60" x14ac:dyDescent="0.2">
      <c r="E658" s="200"/>
      <c r="F658" s="200"/>
      <c r="G658" s="200"/>
      <c r="H658" s="200"/>
      <c r="I658" s="200"/>
      <c r="J658" s="200"/>
      <c r="K658" s="200"/>
      <c r="BF658" s="200"/>
      <c r="BH658" s="200"/>
    </row>
    <row r="659" spans="5:60" x14ac:dyDescent="0.2">
      <c r="E659" s="200"/>
      <c r="F659" s="200"/>
      <c r="G659" s="200"/>
      <c r="H659" s="200"/>
      <c r="I659" s="200"/>
      <c r="J659" s="200"/>
      <c r="K659" s="200"/>
      <c r="BF659" s="200"/>
      <c r="BH659" s="200"/>
    </row>
    <row r="660" spans="5:60" x14ac:dyDescent="0.2">
      <c r="E660" s="200"/>
      <c r="F660" s="200"/>
      <c r="G660" s="200"/>
      <c r="H660" s="200"/>
      <c r="I660" s="200"/>
      <c r="J660" s="200"/>
      <c r="K660" s="200"/>
      <c r="BF660" s="200"/>
      <c r="BH660" s="200"/>
    </row>
    <row r="661" spans="5:60" x14ac:dyDescent="0.2">
      <c r="E661" s="200"/>
      <c r="F661" s="200"/>
      <c r="G661" s="200"/>
      <c r="H661" s="200"/>
      <c r="I661" s="200"/>
      <c r="J661" s="200"/>
      <c r="K661" s="200"/>
      <c r="BF661" s="200"/>
      <c r="BH661" s="200"/>
    </row>
    <row r="662" spans="5:60" x14ac:dyDescent="0.2">
      <c r="E662" s="200"/>
      <c r="F662" s="200"/>
      <c r="G662" s="200"/>
      <c r="H662" s="200"/>
      <c r="I662" s="200"/>
      <c r="J662" s="200"/>
      <c r="K662" s="200"/>
      <c r="BF662" s="200"/>
      <c r="BH662" s="200"/>
    </row>
    <row r="663" spans="5:60" x14ac:dyDescent="0.2">
      <c r="E663" s="200"/>
      <c r="F663" s="200"/>
      <c r="G663" s="200"/>
      <c r="H663" s="200"/>
      <c r="I663" s="200"/>
      <c r="J663" s="200"/>
      <c r="K663" s="200"/>
      <c r="BF663" s="200"/>
      <c r="BH663" s="200"/>
    </row>
    <row r="664" spans="5:60" x14ac:dyDescent="0.2">
      <c r="E664" s="200"/>
      <c r="F664" s="200"/>
      <c r="G664" s="200"/>
      <c r="H664" s="200"/>
      <c r="I664" s="200"/>
      <c r="J664" s="200"/>
      <c r="K664" s="200"/>
      <c r="BF664" s="200"/>
      <c r="BH664" s="200"/>
    </row>
    <row r="665" spans="5:60" x14ac:dyDescent="0.2">
      <c r="E665" s="200"/>
      <c r="F665" s="200"/>
      <c r="G665" s="200"/>
      <c r="H665" s="200"/>
      <c r="I665" s="200"/>
      <c r="J665" s="200"/>
      <c r="K665" s="200"/>
      <c r="BF665" s="200"/>
      <c r="BH665" s="200"/>
    </row>
    <row r="666" spans="5:60" x14ac:dyDescent="0.2">
      <c r="E666" s="200"/>
      <c r="F666" s="200"/>
      <c r="G666" s="200"/>
      <c r="H666" s="200"/>
      <c r="I666" s="200"/>
      <c r="J666" s="200"/>
      <c r="K666" s="200"/>
      <c r="BF666" s="200"/>
      <c r="BH666" s="200"/>
    </row>
    <row r="667" spans="5:60" x14ac:dyDescent="0.2">
      <c r="E667" s="200"/>
      <c r="F667" s="200"/>
      <c r="G667" s="200"/>
      <c r="H667" s="200"/>
      <c r="I667" s="200"/>
      <c r="J667" s="200"/>
      <c r="K667" s="200"/>
      <c r="BF667" s="200"/>
      <c r="BH667" s="200"/>
    </row>
    <row r="668" spans="5:60" x14ac:dyDescent="0.2">
      <c r="E668" s="200"/>
      <c r="F668" s="200"/>
      <c r="G668" s="200"/>
      <c r="H668" s="200"/>
      <c r="I668" s="200"/>
      <c r="J668" s="200"/>
      <c r="K668" s="200"/>
      <c r="BF668" s="200"/>
      <c r="BH668" s="200"/>
    </row>
    <row r="669" spans="5:60" x14ac:dyDescent="0.2">
      <c r="E669" s="200"/>
      <c r="F669" s="200"/>
      <c r="G669" s="200"/>
      <c r="H669" s="200"/>
      <c r="I669" s="200"/>
      <c r="J669" s="200"/>
      <c r="K669" s="200"/>
      <c r="BF669" s="200"/>
      <c r="BH669" s="200"/>
    </row>
    <row r="670" spans="5:60" x14ac:dyDescent="0.2">
      <c r="E670" s="200"/>
      <c r="F670" s="200"/>
      <c r="G670" s="200"/>
      <c r="H670" s="200"/>
      <c r="I670" s="200"/>
      <c r="J670" s="200"/>
      <c r="K670" s="200"/>
      <c r="BF670" s="200"/>
      <c r="BH670" s="200"/>
    </row>
    <row r="671" spans="5:60" x14ac:dyDescent="0.2">
      <c r="E671" s="200"/>
      <c r="F671" s="200"/>
      <c r="G671" s="200"/>
      <c r="H671" s="200"/>
      <c r="I671" s="200"/>
      <c r="J671" s="200"/>
      <c r="K671" s="200"/>
      <c r="BF671" s="200"/>
      <c r="BH671" s="200"/>
    </row>
    <row r="672" spans="5:60" x14ac:dyDescent="0.2">
      <c r="E672" s="200"/>
      <c r="F672" s="200"/>
      <c r="G672" s="200"/>
      <c r="H672" s="200"/>
      <c r="I672" s="200"/>
      <c r="J672" s="200"/>
      <c r="K672" s="200"/>
      <c r="BF672" s="200"/>
      <c r="BH672" s="200"/>
    </row>
    <row r="673" spans="5:60" x14ac:dyDescent="0.2">
      <c r="E673" s="200"/>
      <c r="F673" s="200"/>
      <c r="G673" s="200"/>
      <c r="H673" s="200"/>
      <c r="I673" s="200"/>
      <c r="J673" s="200"/>
      <c r="K673" s="200"/>
      <c r="BF673" s="200"/>
      <c r="BH673" s="200"/>
    </row>
    <row r="674" spans="5:60" x14ac:dyDescent="0.2">
      <c r="E674" s="200"/>
      <c r="F674" s="200"/>
      <c r="G674" s="200"/>
      <c r="H674" s="200"/>
      <c r="I674" s="200"/>
      <c r="J674" s="200"/>
      <c r="K674" s="200"/>
      <c r="BF674" s="200"/>
      <c r="BH674" s="200"/>
    </row>
    <row r="675" spans="5:60" x14ac:dyDescent="0.2">
      <c r="E675" s="200"/>
      <c r="F675" s="200"/>
      <c r="G675" s="200"/>
      <c r="H675" s="200"/>
      <c r="I675" s="200"/>
      <c r="J675" s="200"/>
      <c r="K675" s="200"/>
      <c r="BF675" s="200"/>
      <c r="BH675" s="200"/>
    </row>
    <row r="676" spans="5:60" x14ac:dyDescent="0.2">
      <c r="E676" s="200"/>
      <c r="F676" s="200"/>
      <c r="G676" s="200"/>
      <c r="H676" s="200"/>
      <c r="I676" s="200"/>
      <c r="J676" s="200"/>
      <c r="K676" s="200"/>
      <c r="BF676" s="200"/>
      <c r="BH676" s="200"/>
    </row>
    <row r="677" spans="5:60" x14ac:dyDescent="0.2">
      <c r="E677" s="200"/>
      <c r="F677" s="200"/>
      <c r="G677" s="200"/>
      <c r="H677" s="200"/>
      <c r="I677" s="200"/>
      <c r="J677" s="200"/>
      <c r="K677" s="200"/>
      <c r="BF677" s="200"/>
      <c r="BH677" s="200"/>
    </row>
    <row r="678" spans="5:60" x14ac:dyDescent="0.2">
      <c r="E678" s="200"/>
      <c r="F678" s="200"/>
      <c r="G678" s="200"/>
      <c r="H678" s="200"/>
      <c r="I678" s="200"/>
      <c r="J678" s="200"/>
      <c r="K678" s="200"/>
      <c r="BF678" s="200"/>
      <c r="BH678" s="200"/>
    </row>
    <row r="679" spans="5:60" x14ac:dyDescent="0.2">
      <c r="E679" s="200"/>
      <c r="F679" s="200"/>
      <c r="G679" s="200"/>
      <c r="H679" s="200"/>
      <c r="I679" s="200"/>
      <c r="J679" s="200"/>
      <c r="K679" s="200"/>
      <c r="BF679" s="200"/>
      <c r="BH679" s="200"/>
    </row>
    <row r="680" spans="5:60" x14ac:dyDescent="0.2">
      <c r="E680" s="200"/>
      <c r="F680" s="200"/>
      <c r="G680" s="200"/>
      <c r="H680" s="200"/>
      <c r="I680" s="200"/>
      <c r="J680" s="200"/>
      <c r="K680" s="200"/>
      <c r="BF680" s="200"/>
      <c r="BH680" s="200"/>
    </row>
    <row r="681" spans="5:60" x14ac:dyDescent="0.2">
      <c r="E681" s="200"/>
      <c r="F681" s="200"/>
      <c r="G681" s="200"/>
      <c r="H681" s="200"/>
      <c r="I681" s="200"/>
      <c r="J681" s="200"/>
      <c r="K681" s="200"/>
      <c r="BF681" s="200"/>
      <c r="BH681" s="200"/>
    </row>
    <row r="682" spans="5:60" x14ac:dyDescent="0.2">
      <c r="E682" s="200"/>
      <c r="F682" s="200"/>
      <c r="G682" s="200"/>
      <c r="H682" s="200"/>
      <c r="I682" s="200"/>
      <c r="J682" s="200"/>
      <c r="K682" s="200"/>
      <c r="BF682" s="200"/>
      <c r="BH682" s="200"/>
    </row>
    <row r="683" spans="5:60" x14ac:dyDescent="0.2">
      <c r="E683" s="200"/>
      <c r="F683" s="200"/>
      <c r="G683" s="200"/>
      <c r="H683" s="200"/>
      <c r="I683" s="200"/>
      <c r="J683" s="200"/>
      <c r="K683" s="200"/>
      <c r="BF683" s="200"/>
      <c r="BH683" s="200"/>
    </row>
    <row r="684" spans="5:60" x14ac:dyDescent="0.2">
      <c r="E684" s="200"/>
      <c r="F684" s="200"/>
      <c r="G684" s="200"/>
      <c r="H684" s="200"/>
      <c r="I684" s="200"/>
      <c r="J684" s="200"/>
      <c r="K684" s="200"/>
      <c r="BF684" s="200"/>
      <c r="BH684" s="200"/>
    </row>
    <row r="685" spans="5:60" x14ac:dyDescent="0.2">
      <c r="E685" s="200"/>
      <c r="F685" s="200"/>
      <c r="G685" s="200"/>
      <c r="H685" s="200"/>
      <c r="I685" s="200"/>
      <c r="J685" s="200"/>
      <c r="K685" s="200"/>
      <c r="BF685" s="200"/>
      <c r="BH685" s="200"/>
    </row>
    <row r="686" spans="5:60" x14ac:dyDescent="0.2">
      <c r="E686" s="200"/>
      <c r="F686" s="200"/>
      <c r="G686" s="200"/>
      <c r="H686" s="200"/>
      <c r="I686" s="200"/>
      <c r="J686" s="200"/>
      <c r="K686" s="200"/>
      <c r="BF686" s="200"/>
      <c r="BH686" s="200"/>
    </row>
    <row r="687" spans="5:60" x14ac:dyDescent="0.2">
      <c r="E687" s="200"/>
      <c r="F687" s="200"/>
      <c r="G687" s="200"/>
      <c r="H687" s="200"/>
      <c r="I687" s="200"/>
      <c r="J687" s="200"/>
      <c r="K687" s="200"/>
      <c r="BF687" s="200"/>
      <c r="BH687" s="200"/>
    </row>
    <row r="688" spans="5:60" x14ac:dyDescent="0.2">
      <c r="E688" s="200"/>
      <c r="F688" s="200"/>
      <c r="G688" s="200"/>
      <c r="H688" s="200"/>
      <c r="I688" s="200"/>
      <c r="J688" s="200"/>
      <c r="K688" s="200"/>
      <c r="BF688" s="200"/>
      <c r="BH688" s="200"/>
    </row>
    <row r="689" spans="5:60" x14ac:dyDescent="0.2">
      <c r="E689" s="200"/>
      <c r="F689" s="200"/>
      <c r="G689" s="200"/>
      <c r="H689" s="200"/>
      <c r="I689" s="200"/>
      <c r="J689" s="200"/>
      <c r="K689" s="200"/>
      <c r="BF689" s="200"/>
      <c r="BH689" s="200"/>
    </row>
    <row r="690" spans="5:60" x14ac:dyDescent="0.2">
      <c r="E690" s="200"/>
      <c r="F690" s="200"/>
      <c r="G690" s="200"/>
      <c r="H690" s="200"/>
      <c r="I690" s="200"/>
      <c r="J690" s="200"/>
      <c r="K690" s="200"/>
      <c r="BF690" s="200"/>
      <c r="BH690" s="200"/>
    </row>
    <row r="691" spans="5:60" x14ac:dyDescent="0.2">
      <c r="E691" s="200"/>
      <c r="F691" s="200"/>
      <c r="G691" s="200"/>
      <c r="H691" s="200"/>
      <c r="I691" s="200"/>
      <c r="J691" s="200"/>
      <c r="K691" s="200"/>
      <c r="BF691" s="200"/>
      <c r="BH691" s="200"/>
    </row>
    <row r="692" spans="5:60" x14ac:dyDescent="0.2">
      <c r="E692" s="200"/>
      <c r="F692" s="200"/>
      <c r="G692" s="200"/>
      <c r="H692" s="200"/>
      <c r="I692" s="200"/>
      <c r="J692" s="200"/>
      <c r="K692" s="200"/>
      <c r="BF692" s="200"/>
      <c r="BH692" s="200"/>
    </row>
    <row r="693" spans="5:60" x14ac:dyDescent="0.2">
      <c r="E693" s="200"/>
      <c r="F693" s="200"/>
      <c r="G693" s="200"/>
      <c r="H693" s="200"/>
      <c r="I693" s="200"/>
      <c r="J693" s="200"/>
      <c r="K693" s="200"/>
      <c r="BF693" s="200"/>
      <c r="BH693" s="200"/>
    </row>
    <row r="694" spans="5:60" x14ac:dyDescent="0.2">
      <c r="E694" s="200"/>
      <c r="F694" s="200"/>
      <c r="G694" s="200"/>
      <c r="H694" s="200"/>
      <c r="I694" s="200"/>
      <c r="J694" s="200"/>
      <c r="K694" s="200"/>
      <c r="BF694" s="200"/>
      <c r="BH694" s="200"/>
    </row>
    <row r="695" spans="5:60" x14ac:dyDescent="0.2">
      <c r="E695" s="200"/>
      <c r="F695" s="200"/>
      <c r="G695" s="200"/>
      <c r="H695" s="200"/>
      <c r="I695" s="200"/>
      <c r="J695" s="200"/>
      <c r="K695" s="200"/>
      <c r="BF695" s="200"/>
      <c r="BH695" s="200"/>
    </row>
    <row r="696" spans="5:60" x14ac:dyDescent="0.2">
      <c r="E696" s="200"/>
      <c r="F696" s="200"/>
      <c r="G696" s="200"/>
      <c r="H696" s="200"/>
      <c r="I696" s="200"/>
      <c r="J696" s="200"/>
      <c r="K696" s="200"/>
      <c r="BF696" s="200"/>
      <c r="BH696" s="200"/>
    </row>
    <row r="697" spans="5:60" x14ac:dyDescent="0.2">
      <c r="E697" s="200"/>
      <c r="F697" s="200"/>
      <c r="G697" s="200"/>
      <c r="H697" s="200"/>
      <c r="I697" s="200"/>
      <c r="J697" s="200"/>
      <c r="K697" s="200"/>
      <c r="BF697" s="200"/>
      <c r="BH697" s="200"/>
    </row>
    <row r="698" spans="5:60" x14ac:dyDescent="0.2">
      <c r="E698" s="200"/>
      <c r="F698" s="200"/>
      <c r="G698" s="200"/>
      <c r="H698" s="200"/>
      <c r="I698" s="200"/>
      <c r="J698" s="200"/>
      <c r="K698" s="200"/>
      <c r="BF698" s="200"/>
      <c r="BH698" s="200"/>
    </row>
    <row r="699" spans="5:60" x14ac:dyDescent="0.2">
      <c r="E699" s="200"/>
      <c r="F699" s="200"/>
      <c r="G699" s="200"/>
      <c r="H699" s="200"/>
      <c r="I699" s="200"/>
      <c r="J699" s="200"/>
      <c r="K699" s="200"/>
      <c r="BF699" s="200"/>
      <c r="BH699" s="200"/>
    </row>
    <row r="700" spans="5:60" x14ac:dyDescent="0.2">
      <c r="E700" s="200"/>
      <c r="F700" s="200"/>
      <c r="G700" s="200"/>
      <c r="H700" s="200"/>
      <c r="I700" s="200"/>
      <c r="J700" s="200"/>
      <c r="K700" s="200"/>
      <c r="BF700" s="200"/>
      <c r="BH700" s="200"/>
    </row>
    <row r="701" spans="5:60" x14ac:dyDescent="0.2">
      <c r="E701" s="200"/>
      <c r="F701" s="200"/>
      <c r="G701" s="200"/>
      <c r="H701" s="200"/>
      <c r="I701" s="200"/>
      <c r="J701" s="200"/>
      <c r="K701" s="200"/>
      <c r="BF701" s="200"/>
      <c r="BH701" s="200"/>
    </row>
    <row r="702" spans="5:60" x14ac:dyDescent="0.2">
      <c r="E702" s="200"/>
      <c r="F702" s="200"/>
      <c r="G702" s="200"/>
      <c r="H702" s="200"/>
      <c r="I702" s="200"/>
      <c r="J702" s="200"/>
      <c r="K702" s="200"/>
      <c r="BF702" s="200"/>
      <c r="BH702" s="200"/>
    </row>
    <row r="703" spans="5:60" x14ac:dyDescent="0.2">
      <c r="E703" s="200"/>
      <c r="F703" s="200"/>
      <c r="G703" s="200"/>
      <c r="H703" s="200"/>
      <c r="I703" s="200"/>
      <c r="J703" s="200"/>
      <c r="K703" s="200"/>
      <c r="BF703" s="200"/>
      <c r="BH703" s="200"/>
    </row>
    <row r="704" spans="5:60" x14ac:dyDescent="0.2">
      <c r="E704" s="200"/>
      <c r="F704" s="200"/>
      <c r="G704" s="200"/>
      <c r="H704" s="200"/>
      <c r="I704" s="200"/>
      <c r="J704" s="200"/>
      <c r="K704" s="200"/>
      <c r="BF704" s="200"/>
      <c r="BH704" s="200"/>
    </row>
    <row r="705" spans="5:60" x14ac:dyDescent="0.2">
      <c r="E705" s="200"/>
      <c r="F705" s="200"/>
      <c r="G705" s="200"/>
      <c r="H705" s="200"/>
      <c r="I705" s="200"/>
      <c r="J705" s="200"/>
      <c r="K705" s="200"/>
      <c r="BF705" s="200"/>
      <c r="BH705" s="200"/>
    </row>
    <row r="706" spans="5:60" x14ac:dyDescent="0.2">
      <c r="E706" s="200"/>
      <c r="F706" s="200"/>
      <c r="G706" s="200"/>
      <c r="H706" s="200"/>
      <c r="I706" s="200"/>
      <c r="J706" s="200"/>
      <c r="K706" s="200"/>
      <c r="BF706" s="200"/>
      <c r="BH706" s="200"/>
    </row>
    <row r="707" spans="5:60" x14ac:dyDescent="0.2">
      <c r="E707" s="200"/>
      <c r="F707" s="200"/>
      <c r="G707" s="200"/>
      <c r="H707" s="200"/>
      <c r="I707" s="200"/>
      <c r="J707" s="200"/>
      <c r="K707" s="200"/>
      <c r="BF707" s="200"/>
      <c r="BH707" s="200"/>
    </row>
    <row r="708" spans="5:60" x14ac:dyDescent="0.2">
      <c r="E708" s="200"/>
      <c r="F708" s="200"/>
      <c r="G708" s="200"/>
      <c r="H708" s="200"/>
      <c r="I708" s="200"/>
      <c r="J708" s="200"/>
      <c r="K708" s="200"/>
      <c r="BF708" s="200"/>
      <c r="BH708" s="200"/>
    </row>
    <row r="709" spans="5:60" x14ac:dyDescent="0.2">
      <c r="E709" s="200"/>
      <c r="F709" s="200"/>
      <c r="G709" s="200"/>
      <c r="H709" s="200"/>
      <c r="I709" s="200"/>
      <c r="J709" s="200"/>
      <c r="K709" s="200"/>
      <c r="BF709" s="200"/>
      <c r="BH709" s="200"/>
    </row>
    <row r="710" spans="5:60" x14ac:dyDescent="0.2">
      <c r="E710" s="200"/>
      <c r="F710" s="200"/>
      <c r="G710" s="200"/>
      <c r="H710" s="200"/>
      <c r="I710" s="200"/>
      <c r="J710" s="200"/>
      <c r="K710" s="200"/>
      <c r="BF710" s="200"/>
      <c r="BH710" s="200"/>
    </row>
    <row r="711" spans="5:60" x14ac:dyDescent="0.2">
      <c r="E711" s="200"/>
      <c r="F711" s="200"/>
      <c r="G711" s="200"/>
      <c r="H711" s="200"/>
      <c r="I711" s="200"/>
      <c r="J711" s="200"/>
      <c r="K711" s="200"/>
      <c r="BF711" s="200"/>
      <c r="BH711" s="200"/>
    </row>
    <row r="712" spans="5:60" x14ac:dyDescent="0.2">
      <c r="E712" s="200"/>
      <c r="F712" s="200"/>
      <c r="G712" s="200"/>
      <c r="H712" s="200"/>
      <c r="I712" s="200"/>
      <c r="J712" s="200"/>
      <c r="K712" s="200"/>
      <c r="BF712" s="200"/>
      <c r="BH712" s="200"/>
    </row>
    <row r="713" spans="5:60" x14ac:dyDescent="0.2">
      <c r="E713" s="200"/>
      <c r="F713" s="200"/>
      <c r="G713" s="200"/>
      <c r="H713" s="200"/>
      <c r="I713" s="200"/>
      <c r="J713" s="200"/>
      <c r="K713" s="200"/>
      <c r="BF713" s="200"/>
      <c r="BH713" s="200"/>
    </row>
    <row r="714" spans="5:60" x14ac:dyDescent="0.2">
      <c r="E714" s="200"/>
      <c r="F714" s="200"/>
      <c r="G714" s="200"/>
      <c r="H714" s="200"/>
      <c r="I714" s="200"/>
      <c r="J714" s="200"/>
      <c r="K714" s="200"/>
      <c r="BF714" s="200"/>
      <c r="BH714" s="200"/>
    </row>
    <row r="715" spans="5:60" x14ac:dyDescent="0.2">
      <c r="E715" s="200"/>
      <c r="F715" s="200"/>
      <c r="G715" s="200"/>
      <c r="H715" s="200"/>
      <c r="I715" s="200"/>
      <c r="J715" s="200"/>
      <c r="K715" s="200"/>
      <c r="BF715" s="200"/>
      <c r="BH715" s="200"/>
    </row>
    <row r="716" spans="5:60" x14ac:dyDescent="0.2">
      <c r="E716" s="200"/>
      <c r="F716" s="200"/>
      <c r="G716" s="200"/>
      <c r="H716" s="200"/>
      <c r="I716" s="200"/>
      <c r="J716" s="200"/>
      <c r="K716" s="200"/>
      <c r="BF716" s="200"/>
      <c r="BH716" s="200"/>
    </row>
    <row r="717" spans="5:60" x14ac:dyDescent="0.2">
      <c r="E717" s="200"/>
      <c r="F717" s="200"/>
      <c r="G717" s="200"/>
      <c r="H717" s="200"/>
      <c r="I717" s="200"/>
      <c r="J717" s="200"/>
      <c r="K717" s="200"/>
      <c r="BF717" s="200"/>
      <c r="BH717" s="200"/>
    </row>
    <row r="718" spans="5:60" x14ac:dyDescent="0.2">
      <c r="E718" s="200"/>
      <c r="F718" s="200"/>
      <c r="G718" s="200"/>
      <c r="H718" s="200"/>
      <c r="I718" s="200"/>
      <c r="J718" s="200"/>
      <c r="K718" s="200"/>
      <c r="BF718" s="200"/>
      <c r="BH718" s="200"/>
    </row>
    <row r="719" spans="5:60" x14ac:dyDescent="0.2">
      <c r="E719" s="200"/>
      <c r="F719" s="200"/>
      <c r="G719" s="200"/>
      <c r="H719" s="200"/>
      <c r="I719" s="200"/>
      <c r="J719" s="200"/>
      <c r="K719" s="200"/>
      <c r="BF719" s="200"/>
      <c r="BH719" s="200"/>
    </row>
    <row r="720" spans="5:60" x14ac:dyDescent="0.2">
      <c r="E720" s="200"/>
      <c r="F720" s="200"/>
      <c r="G720" s="200"/>
      <c r="H720" s="200"/>
      <c r="I720" s="200"/>
      <c r="J720" s="200"/>
      <c r="K720" s="200"/>
      <c r="BF720" s="200"/>
      <c r="BH720" s="200"/>
    </row>
    <row r="721" spans="5:60" x14ac:dyDescent="0.2">
      <c r="E721" s="200"/>
      <c r="F721" s="200"/>
      <c r="G721" s="200"/>
      <c r="H721" s="200"/>
      <c r="I721" s="200"/>
      <c r="J721" s="200"/>
      <c r="K721" s="200"/>
      <c r="BF721" s="200"/>
      <c r="BH721" s="200"/>
    </row>
    <row r="722" spans="5:60" x14ac:dyDescent="0.2">
      <c r="E722" s="200"/>
      <c r="F722" s="200"/>
      <c r="G722" s="200"/>
      <c r="H722" s="200"/>
      <c r="I722" s="200"/>
      <c r="J722" s="200"/>
      <c r="K722" s="200"/>
      <c r="BF722" s="200"/>
      <c r="BH722" s="200"/>
    </row>
    <row r="723" spans="5:60" x14ac:dyDescent="0.2">
      <c r="E723" s="200"/>
      <c r="F723" s="200"/>
      <c r="G723" s="200"/>
      <c r="H723" s="200"/>
      <c r="I723" s="200"/>
      <c r="J723" s="200"/>
      <c r="K723" s="200"/>
      <c r="BF723" s="200"/>
      <c r="BH723" s="200"/>
    </row>
    <row r="724" spans="5:60" x14ac:dyDescent="0.2">
      <c r="E724" s="200"/>
      <c r="F724" s="200"/>
      <c r="G724" s="200"/>
      <c r="H724" s="200"/>
      <c r="I724" s="200"/>
      <c r="J724" s="200"/>
      <c r="K724" s="200"/>
      <c r="BF724" s="200"/>
      <c r="BH724" s="200"/>
    </row>
    <row r="725" spans="5:60" x14ac:dyDescent="0.2">
      <c r="E725" s="200"/>
      <c r="F725" s="200"/>
      <c r="G725" s="200"/>
      <c r="H725" s="200"/>
      <c r="I725" s="200"/>
      <c r="J725" s="200"/>
      <c r="K725" s="200"/>
      <c r="BF725" s="200"/>
      <c r="BH725" s="200"/>
    </row>
    <row r="726" spans="5:60" x14ac:dyDescent="0.2">
      <c r="E726" s="200"/>
      <c r="F726" s="200"/>
      <c r="G726" s="200"/>
      <c r="H726" s="200"/>
      <c r="I726" s="200"/>
      <c r="J726" s="200"/>
      <c r="K726" s="200"/>
      <c r="BF726" s="200"/>
      <c r="BH726" s="200"/>
    </row>
    <row r="727" spans="5:60" x14ac:dyDescent="0.2">
      <c r="E727" s="200"/>
      <c r="F727" s="200"/>
      <c r="G727" s="200"/>
      <c r="H727" s="200"/>
      <c r="I727" s="200"/>
      <c r="J727" s="200"/>
      <c r="K727" s="200"/>
      <c r="BF727" s="200"/>
      <c r="BH727" s="200"/>
    </row>
    <row r="728" spans="5:60" x14ac:dyDescent="0.2">
      <c r="E728" s="200"/>
      <c r="F728" s="200"/>
      <c r="G728" s="200"/>
      <c r="H728" s="200"/>
      <c r="I728" s="200"/>
      <c r="J728" s="200"/>
      <c r="K728" s="200"/>
      <c r="BF728" s="200"/>
      <c r="BH728" s="200"/>
    </row>
    <row r="729" spans="5:60" x14ac:dyDescent="0.2">
      <c r="E729" s="200"/>
      <c r="F729" s="200"/>
      <c r="G729" s="200"/>
      <c r="H729" s="200"/>
      <c r="I729" s="200"/>
      <c r="J729" s="200"/>
      <c r="K729" s="200"/>
      <c r="BF729" s="200"/>
      <c r="BH729" s="200"/>
    </row>
    <row r="730" spans="5:60" x14ac:dyDescent="0.2">
      <c r="E730" s="200"/>
      <c r="F730" s="200"/>
      <c r="G730" s="200"/>
      <c r="H730" s="200"/>
      <c r="I730" s="200"/>
      <c r="J730" s="200"/>
      <c r="K730" s="200"/>
      <c r="BF730" s="200"/>
      <c r="BH730" s="200"/>
    </row>
    <row r="731" spans="5:60" x14ac:dyDescent="0.2">
      <c r="E731" s="200"/>
      <c r="F731" s="200"/>
      <c r="G731" s="200"/>
      <c r="H731" s="200"/>
      <c r="I731" s="200"/>
      <c r="J731" s="200"/>
      <c r="K731" s="200"/>
      <c r="BF731" s="200"/>
      <c r="BH731" s="200"/>
    </row>
    <row r="732" spans="5:60" x14ac:dyDescent="0.2">
      <c r="E732" s="200"/>
      <c r="F732" s="200"/>
      <c r="G732" s="200"/>
      <c r="H732" s="200"/>
      <c r="I732" s="200"/>
      <c r="J732" s="200"/>
      <c r="K732" s="200"/>
      <c r="BF732" s="200"/>
      <c r="BH732" s="200"/>
    </row>
    <row r="733" spans="5:60" x14ac:dyDescent="0.2">
      <c r="E733" s="200"/>
      <c r="F733" s="200"/>
      <c r="G733" s="200"/>
      <c r="H733" s="200"/>
      <c r="I733" s="200"/>
      <c r="J733" s="200"/>
      <c r="K733" s="200"/>
      <c r="BF733" s="200"/>
      <c r="BH733" s="200"/>
    </row>
    <row r="734" spans="5:60" x14ac:dyDescent="0.2">
      <c r="E734" s="200"/>
      <c r="F734" s="200"/>
      <c r="G734" s="200"/>
      <c r="H734" s="200"/>
      <c r="I734" s="200"/>
      <c r="J734" s="200"/>
      <c r="K734" s="200"/>
      <c r="BF734" s="200"/>
      <c r="BH734" s="200"/>
    </row>
    <row r="735" spans="5:60" x14ac:dyDescent="0.2">
      <c r="E735" s="200"/>
      <c r="F735" s="200"/>
      <c r="G735" s="200"/>
      <c r="H735" s="200"/>
      <c r="I735" s="200"/>
      <c r="J735" s="200"/>
      <c r="K735" s="200"/>
      <c r="BF735" s="200"/>
      <c r="BH735" s="200"/>
    </row>
    <row r="736" spans="5:60" x14ac:dyDescent="0.2">
      <c r="E736" s="200"/>
      <c r="F736" s="200"/>
      <c r="G736" s="200"/>
      <c r="H736" s="200"/>
      <c r="I736" s="200"/>
      <c r="J736" s="200"/>
      <c r="K736" s="200"/>
      <c r="BF736" s="200"/>
      <c r="BH736" s="200"/>
    </row>
    <row r="737" spans="5:60" x14ac:dyDescent="0.2">
      <c r="E737" s="200"/>
      <c r="F737" s="200"/>
      <c r="G737" s="200"/>
      <c r="H737" s="200"/>
      <c r="I737" s="200"/>
      <c r="J737" s="200"/>
      <c r="K737" s="200"/>
      <c r="BF737" s="200"/>
      <c r="BH737" s="200"/>
    </row>
    <row r="738" spans="5:60" x14ac:dyDescent="0.2">
      <c r="E738" s="200"/>
      <c r="F738" s="200"/>
      <c r="G738" s="200"/>
      <c r="H738" s="200"/>
      <c r="I738" s="200"/>
      <c r="J738" s="200"/>
      <c r="K738" s="200"/>
      <c r="BF738" s="200"/>
      <c r="BH738" s="200"/>
    </row>
    <row r="739" spans="5:60" x14ac:dyDescent="0.2">
      <c r="E739" s="200"/>
      <c r="F739" s="200"/>
      <c r="G739" s="200"/>
      <c r="H739" s="200"/>
      <c r="I739" s="200"/>
      <c r="J739" s="200"/>
      <c r="K739" s="200"/>
      <c r="BF739" s="200"/>
      <c r="BH739" s="200"/>
    </row>
    <row r="740" spans="5:60" x14ac:dyDescent="0.2">
      <c r="E740" s="200"/>
      <c r="F740" s="200"/>
      <c r="G740" s="200"/>
      <c r="H740" s="200"/>
      <c r="I740" s="200"/>
      <c r="J740" s="200"/>
      <c r="K740" s="200"/>
      <c r="BF740" s="200"/>
      <c r="BH740" s="200"/>
    </row>
    <row r="741" spans="5:60" x14ac:dyDescent="0.2">
      <c r="E741" s="200"/>
      <c r="F741" s="200"/>
      <c r="G741" s="200"/>
      <c r="H741" s="200"/>
      <c r="I741" s="200"/>
      <c r="J741" s="200"/>
      <c r="K741" s="200"/>
      <c r="BF741" s="200"/>
      <c r="BH741" s="200"/>
    </row>
    <row r="742" spans="5:60" x14ac:dyDescent="0.2">
      <c r="E742" s="200"/>
      <c r="F742" s="200"/>
      <c r="G742" s="200"/>
      <c r="H742" s="200"/>
      <c r="I742" s="200"/>
      <c r="J742" s="200"/>
      <c r="K742" s="200"/>
      <c r="BF742" s="200"/>
      <c r="BH742" s="200"/>
    </row>
    <row r="743" spans="5:60" x14ac:dyDescent="0.2">
      <c r="E743" s="200"/>
      <c r="F743" s="200"/>
      <c r="G743" s="200"/>
      <c r="H743" s="200"/>
      <c r="I743" s="200"/>
      <c r="J743" s="200"/>
      <c r="K743" s="200"/>
      <c r="BF743" s="200"/>
      <c r="BH743" s="200"/>
    </row>
    <row r="744" spans="5:60" x14ac:dyDescent="0.2">
      <c r="E744" s="200"/>
      <c r="F744" s="200"/>
      <c r="G744" s="200"/>
      <c r="H744" s="200"/>
      <c r="I744" s="200"/>
      <c r="J744" s="200"/>
      <c r="K744" s="200"/>
      <c r="BF744" s="200"/>
      <c r="BH744" s="200"/>
    </row>
    <row r="745" spans="5:60" x14ac:dyDescent="0.2">
      <c r="E745" s="200"/>
      <c r="F745" s="200"/>
      <c r="G745" s="200"/>
      <c r="H745" s="200"/>
      <c r="I745" s="200"/>
      <c r="J745" s="200"/>
      <c r="K745" s="200"/>
      <c r="BF745" s="200"/>
      <c r="BH745" s="200"/>
    </row>
    <row r="746" spans="5:60" x14ac:dyDescent="0.2">
      <c r="E746" s="200"/>
      <c r="F746" s="200"/>
      <c r="G746" s="200"/>
      <c r="H746" s="200"/>
      <c r="I746" s="200"/>
      <c r="J746" s="200"/>
      <c r="K746" s="200"/>
      <c r="BF746" s="200"/>
      <c r="BH746" s="200"/>
    </row>
    <row r="747" spans="5:60" x14ac:dyDescent="0.2">
      <c r="E747" s="200"/>
      <c r="F747" s="200"/>
      <c r="G747" s="200"/>
      <c r="H747" s="200"/>
      <c r="I747" s="200"/>
      <c r="J747" s="200"/>
      <c r="K747" s="200"/>
      <c r="BF747" s="200"/>
      <c r="BH747" s="200"/>
    </row>
    <row r="748" spans="5:60" x14ac:dyDescent="0.2">
      <c r="E748" s="200"/>
      <c r="F748" s="200"/>
      <c r="G748" s="200"/>
      <c r="H748" s="200"/>
      <c r="I748" s="200"/>
      <c r="J748" s="200"/>
      <c r="K748" s="200"/>
      <c r="BF748" s="200"/>
      <c r="BH748" s="200"/>
    </row>
    <row r="749" spans="5:60" x14ac:dyDescent="0.2">
      <c r="E749" s="200"/>
      <c r="F749" s="200"/>
      <c r="G749" s="200"/>
      <c r="H749" s="200"/>
      <c r="I749" s="200"/>
      <c r="J749" s="200"/>
      <c r="K749" s="200"/>
      <c r="BF749" s="200"/>
      <c r="BH749" s="200"/>
    </row>
    <row r="750" spans="5:60" x14ac:dyDescent="0.2">
      <c r="E750" s="200"/>
      <c r="F750" s="200"/>
      <c r="G750" s="200"/>
      <c r="H750" s="200"/>
      <c r="I750" s="200"/>
      <c r="J750" s="200"/>
      <c r="K750" s="200"/>
      <c r="BF750" s="200"/>
      <c r="BH750" s="200"/>
    </row>
    <row r="751" spans="5:60" x14ac:dyDescent="0.2">
      <c r="E751" s="200"/>
      <c r="F751" s="200"/>
      <c r="G751" s="200"/>
      <c r="H751" s="200"/>
      <c r="I751" s="200"/>
      <c r="J751" s="200"/>
      <c r="K751" s="200"/>
      <c r="BF751" s="200"/>
      <c r="BH751" s="200"/>
    </row>
    <row r="752" spans="5:60" x14ac:dyDescent="0.2">
      <c r="E752" s="200"/>
      <c r="F752" s="200"/>
      <c r="G752" s="200"/>
      <c r="H752" s="200"/>
      <c r="I752" s="200"/>
      <c r="J752" s="200"/>
      <c r="K752" s="200"/>
      <c r="BF752" s="200"/>
      <c r="BH752" s="200"/>
    </row>
    <row r="753" spans="5:60" x14ac:dyDescent="0.2">
      <c r="E753" s="200"/>
      <c r="F753" s="200"/>
      <c r="G753" s="200"/>
      <c r="H753" s="200"/>
      <c r="I753" s="200"/>
      <c r="J753" s="200"/>
      <c r="K753" s="200"/>
      <c r="BF753" s="200"/>
      <c r="BH753" s="200"/>
    </row>
    <row r="754" spans="5:60" x14ac:dyDescent="0.2">
      <c r="E754" s="200"/>
      <c r="F754" s="200"/>
      <c r="G754" s="200"/>
      <c r="H754" s="200"/>
      <c r="I754" s="200"/>
      <c r="J754" s="200"/>
      <c r="K754" s="200"/>
      <c r="BF754" s="200"/>
      <c r="BH754" s="200"/>
    </row>
    <row r="755" spans="5:60" x14ac:dyDescent="0.2">
      <c r="E755" s="200"/>
      <c r="F755" s="200"/>
      <c r="G755" s="200"/>
      <c r="H755" s="200"/>
      <c r="I755" s="200"/>
      <c r="J755" s="200"/>
      <c r="K755" s="200"/>
      <c r="BF755" s="200"/>
      <c r="BH755" s="200"/>
    </row>
    <row r="756" spans="5:60" x14ac:dyDescent="0.2">
      <c r="E756" s="200"/>
      <c r="F756" s="200"/>
      <c r="G756" s="200"/>
      <c r="H756" s="200"/>
      <c r="I756" s="200"/>
      <c r="J756" s="200"/>
      <c r="K756" s="200"/>
      <c r="BF756" s="200"/>
      <c r="BH756" s="200"/>
    </row>
    <row r="757" spans="5:60" x14ac:dyDescent="0.2">
      <c r="E757" s="200"/>
      <c r="F757" s="200"/>
      <c r="G757" s="200"/>
      <c r="H757" s="200"/>
      <c r="I757" s="200"/>
      <c r="J757" s="200"/>
      <c r="K757" s="200"/>
      <c r="BF757" s="200"/>
      <c r="BH757" s="200"/>
    </row>
    <row r="758" spans="5:60" x14ac:dyDescent="0.2">
      <c r="E758" s="200"/>
      <c r="F758" s="200"/>
      <c r="G758" s="200"/>
      <c r="H758" s="200"/>
      <c r="I758" s="200"/>
      <c r="J758" s="200"/>
      <c r="K758" s="200"/>
      <c r="BF758" s="200"/>
      <c r="BH758" s="200"/>
    </row>
    <row r="759" spans="5:60" x14ac:dyDescent="0.2">
      <c r="E759" s="200"/>
      <c r="F759" s="200"/>
      <c r="G759" s="200"/>
      <c r="H759" s="200"/>
      <c r="I759" s="200"/>
      <c r="J759" s="200"/>
      <c r="K759" s="200"/>
      <c r="BF759" s="200"/>
      <c r="BH759" s="200"/>
    </row>
    <row r="760" spans="5:60" x14ac:dyDescent="0.2">
      <c r="E760" s="200"/>
      <c r="F760" s="200"/>
      <c r="G760" s="200"/>
      <c r="H760" s="200"/>
      <c r="I760" s="200"/>
      <c r="J760" s="200"/>
      <c r="K760" s="200"/>
      <c r="BF760" s="200"/>
      <c r="BH760" s="200"/>
    </row>
    <row r="761" spans="5:60" x14ac:dyDescent="0.2">
      <c r="E761" s="200"/>
      <c r="F761" s="200"/>
      <c r="G761" s="200"/>
      <c r="H761" s="200"/>
      <c r="I761" s="200"/>
      <c r="J761" s="200"/>
      <c r="K761" s="200"/>
      <c r="BF761" s="200"/>
      <c r="BH761" s="200"/>
    </row>
    <row r="762" spans="5:60" x14ac:dyDescent="0.2">
      <c r="E762" s="200"/>
      <c r="F762" s="200"/>
      <c r="G762" s="200"/>
      <c r="H762" s="200"/>
      <c r="I762" s="200"/>
      <c r="J762" s="200"/>
      <c r="K762" s="200"/>
      <c r="BF762" s="200"/>
      <c r="BH762" s="200"/>
    </row>
    <row r="763" spans="5:60" x14ac:dyDescent="0.2">
      <c r="E763" s="200"/>
      <c r="F763" s="200"/>
      <c r="G763" s="200"/>
      <c r="H763" s="200"/>
      <c r="I763" s="200"/>
      <c r="J763" s="200"/>
      <c r="K763" s="200"/>
      <c r="BF763" s="200"/>
      <c r="BH763" s="200"/>
    </row>
    <row r="764" spans="5:60" x14ac:dyDescent="0.2">
      <c r="E764" s="200"/>
      <c r="F764" s="200"/>
      <c r="G764" s="200"/>
      <c r="H764" s="200"/>
      <c r="I764" s="200"/>
      <c r="J764" s="200"/>
      <c r="K764" s="200"/>
      <c r="BF764" s="200"/>
      <c r="BH764" s="200"/>
    </row>
    <row r="765" spans="5:60" x14ac:dyDescent="0.2">
      <c r="E765" s="200"/>
      <c r="F765" s="200"/>
      <c r="G765" s="200"/>
      <c r="H765" s="200"/>
      <c r="I765" s="200"/>
      <c r="J765" s="200"/>
      <c r="K765" s="200"/>
      <c r="BF765" s="200"/>
      <c r="BH765" s="200"/>
    </row>
    <row r="766" spans="5:60" x14ac:dyDescent="0.2">
      <c r="E766" s="200"/>
      <c r="F766" s="200"/>
      <c r="G766" s="200"/>
      <c r="H766" s="200"/>
      <c r="I766" s="200"/>
      <c r="J766" s="200"/>
      <c r="K766" s="200"/>
      <c r="BF766" s="200"/>
      <c r="BH766" s="200"/>
    </row>
    <row r="767" spans="5:60" x14ac:dyDescent="0.2">
      <c r="E767" s="200"/>
      <c r="F767" s="200"/>
      <c r="G767" s="200"/>
      <c r="H767" s="200"/>
      <c r="I767" s="200"/>
      <c r="J767" s="200"/>
      <c r="K767" s="200"/>
      <c r="BF767" s="200"/>
      <c r="BH767" s="200"/>
    </row>
    <row r="768" spans="5:60" x14ac:dyDescent="0.2">
      <c r="E768" s="200"/>
      <c r="F768" s="200"/>
      <c r="G768" s="200"/>
      <c r="H768" s="200"/>
      <c r="I768" s="200"/>
      <c r="J768" s="200"/>
      <c r="K768" s="200"/>
      <c r="BF768" s="200"/>
      <c r="BH768" s="200"/>
    </row>
    <row r="769" spans="5:60" x14ac:dyDescent="0.2">
      <c r="E769" s="200"/>
      <c r="F769" s="200"/>
      <c r="G769" s="200"/>
      <c r="H769" s="200"/>
      <c r="I769" s="200"/>
      <c r="J769" s="200"/>
      <c r="K769" s="200"/>
      <c r="BF769" s="200"/>
      <c r="BH769" s="200"/>
    </row>
    <row r="770" spans="5:60" x14ac:dyDescent="0.2">
      <c r="E770" s="200"/>
      <c r="F770" s="200"/>
      <c r="G770" s="200"/>
      <c r="H770" s="200"/>
      <c r="I770" s="200"/>
      <c r="J770" s="200"/>
      <c r="K770" s="200"/>
      <c r="BF770" s="200"/>
      <c r="BH770" s="200"/>
    </row>
    <row r="771" spans="5:60" x14ac:dyDescent="0.2">
      <c r="E771" s="200"/>
      <c r="F771" s="200"/>
      <c r="G771" s="200"/>
      <c r="H771" s="200"/>
      <c r="I771" s="200"/>
      <c r="J771" s="200"/>
      <c r="K771" s="200"/>
      <c r="BF771" s="200"/>
      <c r="BH771" s="200"/>
    </row>
    <row r="772" spans="5:60" x14ac:dyDescent="0.2">
      <c r="E772" s="200"/>
      <c r="F772" s="200"/>
      <c r="G772" s="200"/>
      <c r="H772" s="200"/>
      <c r="I772" s="200"/>
      <c r="J772" s="200"/>
      <c r="K772" s="200"/>
      <c r="BF772" s="200"/>
      <c r="BH772" s="200"/>
    </row>
    <row r="773" spans="5:60" x14ac:dyDescent="0.2">
      <c r="E773" s="200"/>
      <c r="F773" s="200"/>
      <c r="G773" s="200"/>
      <c r="H773" s="200"/>
      <c r="I773" s="200"/>
      <c r="J773" s="200"/>
      <c r="K773" s="200"/>
      <c r="BF773" s="200"/>
      <c r="BH773" s="200"/>
    </row>
    <row r="774" spans="5:60" x14ac:dyDescent="0.2">
      <c r="E774" s="200"/>
      <c r="F774" s="200"/>
      <c r="G774" s="200"/>
      <c r="H774" s="200"/>
      <c r="I774" s="200"/>
      <c r="J774" s="200"/>
      <c r="K774" s="200"/>
      <c r="BF774" s="200"/>
      <c r="BH774" s="200"/>
    </row>
    <row r="775" spans="5:60" x14ac:dyDescent="0.2">
      <c r="E775" s="200"/>
      <c r="F775" s="200"/>
      <c r="G775" s="200"/>
      <c r="H775" s="200"/>
      <c r="I775" s="200"/>
      <c r="J775" s="200"/>
      <c r="K775" s="200"/>
      <c r="BF775" s="200"/>
      <c r="BH775" s="200"/>
    </row>
    <row r="776" spans="5:60" x14ac:dyDescent="0.2">
      <c r="E776" s="200"/>
      <c r="F776" s="200"/>
      <c r="G776" s="200"/>
      <c r="H776" s="200"/>
      <c r="I776" s="200"/>
      <c r="J776" s="200"/>
      <c r="K776" s="200"/>
      <c r="BF776" s="200"/>
      <c r="BH776" s="200"/>
    </row>
    <row r="777" spans="5:60" x14ac:dyDescent="0.2">
      <c r="E777" s="200"/>
      <c r="F777" s="200"/>
      <c r="G777" s="200"/>
      <c r="H777" s="200"/>
      <c r="I777" s="200"/>
      <c r="J777" s="200"/>
      <c r="K777" s="200"/>
      <c r="BF777" s="200"/>
      <c r="BH777" s="200"/>
    </row>
    <row r="778" spans="5:60" x14ac:dyDescent="0.2">
      <c r="E778" s="200"/>
      <c r="F778" s="200"/>
      <c r="G778" s="200"/>
      <c r="H778" s="200"/>
      <c r="I778" s="200"/>
      <c r="J778" s="200"/>
      <c r="K778" s="200"/>
      <c r="BF778" s="200"/>
      <c r="BH778" s="200"/>
    </row>
    <row r="779" spans="5:60" x14ac:dyDescent="0.2">
      <c r="E779" s="200"/>
      <c r="F779" s="200"/>
      <c r="G779" s="200"/>
      <c r="H779" s="200"/>
      <c r="I779" s="200"/>
      <c r="J779" s="200"/>
      <c r="K779" s="200"/>
      <c r="BF779" s="200"/>
      <c r="BH779" s="200"/>
    </row>
    <row r="780" spans="5:60" x14ac:dyDescent="0.2">
      <c r="E780" s="200"/>
      <c r="F780" s="200"/>
      <c r="G780" s="200"/>
      <c r="H780" s="200"/>
      <c r="I780" s="200"/>
      <c r="J780" s="200"/>
      <c r="K780" s="200"/>
      <c r="BF780" s="200"/>
      <c r="BH780" s="200"/>
    </row>
    <row r="781" spans="5:60" x14ac:dyDescent="0.2">
      <c r="E781" s="200"/>
      <c r="F781" s="200"/>
      <c r="G781" s="200"/>
      <c r="H781" s="200"/>
      <c r="I781" s="200"/>
      <c r="J781" s="200"/>
      <c r="K781" s="200"/>
      <c r="BF781" s="200"/>
      <c r="BH781" s="200"/>
    </row>
    <row r="782" spans="5:60" x14ac:dyDescent="0.2">
      <c r="E782" s="200"/>
      <c r="F782" s="200"/>
      <c r="G782" s="200"/>
      <c r="H782" s="200"/>
      <c r="I782" s="200"/>
      <c r="J782" s="200"/>
      <c r="K782" s="200"/>
      <c r="BF782" s="200"/>
      <c r="BH782" s="200"/>
    </row>
    <row r="783" spans="5:60" x14ac:dyDescent="0.2">
      <c r="E783" s="200"/>
      <c r="F783" s="200"/>
      <c r="G783" s="200"/>
      <c r="H783" s="200"/>
      <c r="I783" s="200"/>
      <c r="J783" s="200"/>
      <c r="K783" s="200"/>
      <c r="BF783" s="200"/>
      <c r="BH783" s="200"/>
    </row>
    <row r="784" spans="5:60" x14ac:dyDescent="0.2">
      <c r="E784" s="200"/>
      <c r="F784" s="200"/>
      <c r="G784" s="200"/>
      <c r="H784" s="200"/>
      <c r="I784" s="200"/>
      <c r="J784" s="200"/>
      <c r="K784" s="200"/>
      <c r="BF784" s="200"/>
      <c r="BH784" s="200"/>
    </row>
    <row r="785" spans="5:60" x14ac:dyDescent="0.2">
      <c r="E785" s="200"/>
      <c r="F785" s="200"/>
      <c r="G785" s="200"/>
      <c r="H785" s="200"/>
      <c r="I785" s="200"/>
      <c r="J785" s="200"/>
      <c r="K785" s="200"/>
      <c r="BF785" s="200"/>
      <c r="BH785" s="200"/>
    </row>
    <row r="786" spans="5:60" x14ac:dyDescent="0.2">
      <c r="E786" s="200"/>
      <c r="F786" s="200"/>
      <c r="G786" s="200"/>
      <c r="H786" s="200"/>
      <c r="I786" s="200"/>
      <c r="J786" s="200"/>
      <c r="K786" s="200"/>
      <c r="BF786" s="200"/>
      <c r="BH786" s="200"/>
    </row>
    <row r="787" spans="5:60" x14ac:dyDescent="0.2">
      <c r="E787" s="200"/>
      <c r="F787" s="200"/>
      <c r="G787" s="200"/>
      <c r="H787" s="200"/>
      <c r="I787" s="200"/>
      <c r="J787" s="200"/>
      <c r="K787" s="200"/>
      <c r="BF787" s="200"/>
      <c r="BH787" s="200"/>
    </row>
    <row r="788" spans="5:60" x14ac:dyDescent="0.2">
      <c r="E788" s="200"/>
      <c r="F788" s="200"/>
      <c r="G788" s="200"/>
      <c r="H788" s="200"/>
      <c r="I788" s="200"/>
      <c r="J788" s="200"/>
      <c r="K788" s="200"/>
      <c r="BF788" s="200"/>
      <c r="BH788" s="200"/>
    </row>
    <row r="789" spans="5:60" x14ac:dyDescent="0.2">
      <c r="E789" s="200"/>
      <c r="F789" s="200"/>
      <c r="G789" s="200"/>
      <c r="H789" s="200"/>
      <c r="I789" s="200"/>
      <c r="J789" s="200"/>
      <c r="K789" s="200"/>
      <c r="BF789" s="200"/>
      <c r="BH789" s="200"/>
    </row>
    <row r="790" spans="5:60" x14ac:dyDescent="0.2">
      <c r="E790" s="200"/>
      <c r="F790" s="200"/>
      <c r="G790" s="200"/>
      <c r="H790" s="200"/>
      <c r="I790" s="200"/>
      <c r="J790" s="200"/>
      <c r="K790" s="200"/>
      <c r="BF790" s="200"/>
      <c r="BH790" s="200"/>
    </row>
    <row r="791" spans="5:60" x14ac:dyDescent="0.2">
      <c r="E791" s="200"/>
      <c r="F791" s="200"/>
      <c r="G791" s="200"/>
      <c r="H791" s="200"/>
      <c r="I791" s="200"/>
      <c r="J791" s="200"/>
      <c r="K791" s="200"/>
      <c r="BF791" s="200"/>
      <c r="BH791" s="200"/>
    </row>
    <row r="792" spans="5:60" x14ac:dyDescent="0.2">
      <c r="E792" s="200"/>
      <c r="F792" s="200"/>
      <c r="G792" s="200"/>
      <c r="H792" s="200"/>
      <c r="I792" s="200"/>
      <c r="J792" s="200"/>
      <c r="K792" s="200"/>
      <c r="BF792" s="200"/>
      <c r="BH792" s="200"/>
    </row>
    <row r="793" spans="5:60" x14ac:dyDescent="0.2">
      <c r="E793" s="200"/>
      <c r="F793" s="200"/>
      <c r="G793" s="200"/>
      <c r="H793" s="200"/>
      <c r="I793" s="200"/>
      <c r="J793" s="200"/>
      <c r="K793" s="200"/>
      <c r="BF793" s="200"/>
      <c r="BH793" s="200"/>
    </row>
    <row r="794" spans="5:60" x14ac:dyDescent="0.2">
      <c r="E794" s="200"/>
      <c r="F794" s="200"/>
      <c r="G794" s="200"/>
      <c r="H794" s="200"/>
      <c r="I794" s="200"/>
      <c r="J794" s="200"/>
      <c r="K794" s="200"/>
      <c r="BF794" s="200"/>
      <c r="BH794" s="200"/>
    </row>
    <row r="795" spans="5:60" x14ac:dyDescent="0.2">
      <c r="E795" s="200"/>
      <c r="F795" s="200"/>
      <c r="G795" s="200"/>
      <c r="H795" s="200"/>
      <c r="I795" s="200"/>
      <c r="J795" s="200"/>
      <c r="K795" s="200"/>
      <c r="BF795" s="200"/>
      <c r="BH795" s="200"/>
    </row>
    <row r="796" spans="5:60" x14ac:dyDescent="0.2">
      <c r="E796" s="200"/>
      <c r="F796" s="200"/>
      <c r="G796" s="200"/>
      <c r="H796" s="200"/>
      <c r="I796" s="200"/>
      <c r="J796" s="200"/>
      <c r="K796" s="200"/>
      <c r="BF796" s="200"/>
      <c r="BH796" s="200"/>
    </row>
    <row r="797" spans="5:60" x14ac:dyDescent="0.2">
      <c r="E797" s="200"/>
      <c r="F797" s="200"/>
      <c r="G797" s="200"/>
      <c r="H797" s="200"/>
      <c r="I797" s="200"/>
      <c r="J797" s="200"/>
      <c r="K797" s="200"/>
      <c r="BF797" s="200"/>
      <c r="BH797" s="200"/>
    </row>
    <row r="798" spans="5:60" x14ac:dyDescent="0.2">
      <c r="E798" s="200"/>
      <c r="F798" s="200"/>
      <c r="G798" s="200"/>
      <c r="H798" s="200"/>
      <c r="I798" s="200"/>
      <c r="J798" s="200"/>
      <c r="K798" s="200"/>
      <c r="BF798" s="200"/>
      <c r="BH798" s="200"/>
    </row>
    <row r="799" spans="5:60" x14ac:dyDescent="0.2">
      <c r="E799" s="200"/>
      <c r="F799" s="200"/>
      <c r="G799" s="200"/>
      <c r="H799" s="200"/>
      <c r="I799" s="200"/>
      <c r="J799" s="200"/>
      <c r="K799" s="200"/>
      <c r="BF799" s="200"/>
      <c r="BH799" s="200"/>
    </row>
    <row r="800" spans="5:60" x14ac:dyDescent="0.2">
      <c r="E800" s="200"/>
      <c r="F800" s="200"/>
      <c r="G800" s="200"/>
      <c r="H800" s="200"/>
      <c r="I800" s="200"/>
      <c r="J800" s="200"/>
      <c r="K800" s="200"/>
      <c r="BF800" s="200"/>
      <c r="BH800" s="200"/>
    </row>
    <row r="801" spans="5:60" x14ac:dyDescent="0.2">
      <c r="E801" s="200"/>
      <c r="F801" s="200"/>
      <c r="G801" s="200"/>
      <c r="H801" s="200"/>
      <c r="I801" s="200"/>
      <c r="J801" s="200"/>
      <c r="K801" s="200"/>
      <c r="BF801" s="200"/>
      <c r="BH801" s="200"/>
    </row>
    <row r="802" spans="5:60" x14ac:dyDescent="0.2">
      <c r="E802" s="200"/>
      <c r="F802" s="200"/>
      <c r="G802" s="200"/>
      <c r="H802" s="200"/>
      <c r="I802" s="200"/>
      <c r="J802" s="200"/>
      <c r="K802" s="200"/>
      <c r="BF802" s="200"/>
      <c r="BH802" s="200"/>
    </row>
    <row r="803" spans="5:60" x14ac:dyDescent="0.2">
      <c r="E803" s="200"/>
      <c r="F803" s="200"/>
      <c r="G803" s="200"/>
      <c r="H803" s="200"/>
      <c r="I803" s="200"/>
      <c r="J803" s="200"/>
      <c r="K803" s="200"/>
      <c r="BF803" s="200"/>
      <c r="BH803" s="200"/>
    </row>
    <row r="804" spans="5:60" x14ac:dyDescent="0.2">
      <c r="E804" s="200"/>
      <c r="F804" s="200"/>
      <c r="G804" s="200"/>
      <c r="H804" s="200"/>
      <c r="I804" s="200"/>
      <c r="J804" s="200"/>
      <c r="K804" s="200"/>
      <c r="BF804" s="200"/>
      <c r="BH804" s="200"/>
    </row>
    <row r="805" spans="5:60" x14ac:dyDescent="0.2">
      <c r="E805" s="200"/>
      <c r="F805" s="200"/>
      <c r="G805" s="200"/>
      <c r="H805" s="200"/>
      <c r="I805" s="200"/>
      <c r="J805" s="200"/>
      <c r="K805" s="200"/>
      <c r="BF805" s="200"/>
      <c r="BH805" s="200"/>
    </row>
    <row r="806" spans="5:60" x14ac:dyDescent="0.2">
      <c r="E806" s="200"/>
      <c r="F806" s="200"/>
      <c r="G806" s="200"/>
      <c r="H806" s="200"/>
      <c r="I806" s="200"/>
      <c r="J806" s="200"/>
      <c r="K806" s="200"/>
      <c r="BF806" s="200"/>
      <c r="BH806" s="200"/>
    </row>
    <row r="807" spans="5:60" x14ac:dyDescent="0.2">
      <c r="E807" s="200"/>
      <c r="F807" s="200"/>
      <c r="G807" s="200"/>
      <c r="H807" s="200"/>
      <c r="I807" s="200"/>
      <c r="J807" s="200"/>
      <c r="K807" s="200"/>
      <c r="BF807" s="200"/>
      <c r="BH807" s="200"/>
    </row>
    <row r="808" spans="5:60" x14ac:dyDescent="0.2">
      <c r="E808" s="200"/>
      <c r="F808" s="200"/>
      <c r="G808" s="200"/>
      <c r="H808" s="200"/>
      <c r="I808" s="200"/>
      <c r="J808" s="200"/>
      <c r="K808" s="200"/>
      <c r="BF808" s="200"/>
      <c r="BH808" s="200"/>
    </row>
    <row r="809" spans="5:60" x14ac:dyDescent="0.2">
      <c r="E809" s="200"/>
      <c r="F809" s="200"/>
      <c r="G809" s="200"/>
      <c r="H809" s="200"/>
      <c r="I809" s="200"/>
      <c r="J809" s="200"/>
      <c r="K809" s="200"/>
      <c r="BF809" s="200"/>
      <c r="BH809" s="200"/>
    </row>
    <row r="810" spans="5:60" x14ac:dyDescent="0.2">
      <c r="E810" s="200"/>
      <c r="F810" s="200"/>
      <c r="G810" s="200"/>
      <c r="H810" s="200"/>
      <c r="I810" s="200"/>
      <c r="J810" s="200"/>
      <c r="K810" s="200"/>
      <c r="BF810" s="200"/>
      <c r="BH810" s="200"/>
    </row>
    <row r="811" spans="5:60" x14ac:dyDescent="0.2">
      <c r="E811" s="200"/>
      <c r="F811" s="200"/>
      <c r="G811" s="200"/>
      <c r="H811" s="200"/>
      <c r="I811" s="200"/>
      <c r="J811" s="200"/>
      <c r="K811" s="200"/>
      <c r="BF811" s="200"/>
      <c r="BH811" s="200"/>
    </row>
    <row r="812" spans="5:60" x14ac:dyDescent="0.2">
      <c r="E812" s="200"/>
      <c r="F812" s="200"/>
      <c r="G812" s="200"/>
      <c r="H812" s="200"/>
      <c r="I812" s="200"/>
      <c r="J812" s="200"/>
      <c r="K812" s="200"/>
      <c r="BF812" s="200"/>
      <c r="BH812" s="200"/>
    </row>
    <row r="813" spans="5:60" x14ac:dyDescent="0.2">
      <c r="E813" s="200"/>
      <c r="F813" s="200"/>
      <c r="G813" s="200"/>
      <c r="H813" s="200"/>
      <c r="I813" s="200"/>
      <c r="J813" s="200"/>
      <c r="K813" s="200"/>
      <c r="BF813" s="200"/>
      <c r="BH813" s="200"/>
    </row>
    <row r="814" spans="5:60" x14ac:dyDescent="0.2">
      <c r="E814" s="200"/>
      <c r="F814" s="200"/>
      <c r="G814" s="200"/>
      <c r="H814" s="200"/>
      <c r="I814" s="200"/>
      <c r="J814" s="200"/>
      <c r="K814" s="200"/>
      <c r="BF814" s="200"/>
      <c r="BH814" s="200"/>
    </row>
    <row r="815" spans="5:60" x14ac:dyDescent="0.2">
      <c r="E815" s="200"/>
      <c r="F815" s="200"/>
      <c r="G815" s="200"/>
      <c r="H815" s="200"/>
      <c r="I815" s="200"/>
      <c r="J815" s="200"/>
      <c r="K815" s="200"/>
      <c r="BF815" s="200"/>
      <c r="BH815" s="200"/>
    </row>
    <row r="816" spans="5:60" x14ac:dyDescent="0.2">
      <c r="E816" s="200"/>
      <c r="F816" s="200"/>
      <c r="G816" s="200"/>
      <c r="H816" s="200"/>
      <c r="I816" s="200"/>
      <c r="J816" s="200"/>
      <c r="K816" s="200"/>
      <c r="BF816" s="200"/>
      <c r="BH816" s="200"/>
    </row>
    <row r="817" spans="5:60" x14ac:dyDescent="0.2">
      <c r="E817" s="200"/>
      <c r="F817" s="200"/>
      <c r="G817" s="200"/>
      <c r="H817" s="200"/>
      <c r="I817" s="200"/>
      <c r="J817" s="200"/>
      <c r="K817" s="200"/>
      <c r="BF817" s="200"/>
      <c r="BH817" s="200"/>
    </row>
    <row r="818" spans="5:60" x14ac:dyDescent="0.2">
      <c r="E818" s="200"/>
      <c r="F818" s="200"/>
      <c r="G818" s="200"/>
      <c r="H818" s="200"/>
      <c r="I818" s="200"/>
      <c r="J818" s="200"/>
      <c r="K818" s="200"/>
      <c r="BF818" s="200"/>
      <c r="BH818" s="200"/>
    </row>
    <row r="819" spans="5:60" x14ac:dyDescent="0.2">
      <c r="E819" s="200"/>
      <c r="F819" s="200"/>
      <c r="G819" s="200"/>
      <c r="H819" s="200"/>
      <c r="I819" s="200"/>
      <c r="J819" s="200"/>
      <c r="K819" s="200"/>
      <c r="BF819" s="200"/>
      <c r="BH819" s="200"/>
    </row>
    <row r="820" spans="5:60" x14ac:dyDescent="0.2">
      <c r="E820" s="200"/>
      <c r="F820" s="200"/>
      <c r="G820" s="200"/>
      <c r="H820" s="200"/>
      <c r="I820" s="200"/>
      <c r="J820" s="200"/>
      <c r="K820" s="200"/>
      <c r="BF820" s="200"/>
      <c r="BH820" s="200"/>
    </row>
    <row r="821" spans="5:60" x14ac:dyDescent="0.2">
      <c r="E821" s="200"/>
      <c r="F821" s="200"/>
      <c r="G821" s="200"/>
      <c r="H821" s="200"/>
      <c r="I821" s="200"/>
      <c r="J821" s="200"/>
      <c r="K821" s="200"/>
      <c r="BF821" s="200"/>
      <c r="BH821" s="200"/>
    </row>
    <row r="822" spans="5:60" x14ac:dyDescent="0.2">
      <c r="E822" s="200"/>
      <c r="F822" s="200"/>
      <c r="G822" s="200"/>
      <c r="H822" s="200"/>
      <c r="I822" s="200"/>
      <c r="J822" s="200"/>
      <c r="K822" s="200"/>
      <c r="BF822" s="200"/>
      <c r="BH822" s="200"/>
    </row>
    <row r="823" spans="5:60" x14ac:dyDescent="0.2">
      <c r="E823" s="200"/>
      <c r="F823" s="200"/>
      <c r="G823" s="200"/>
      <c r="H823" s="200"/>
      <c r="I823" s="200"/>
      <c r="J823" s="200"/>
      <c r="K823" s="200"/>
      <c r="BF823" s="200"/>
      <c r="BH823" s="200"/>
    </row>
    <row r="824" spans="5:60" x14ac:dyDescent="0.2">
      <c r="E824" s="200"/>
      <c r="F824" s="200"/>
      <c r="G824" s="200"/>
      <c r="H824" s="200"/>
      <c r="I824" s="200"/>
      <c r="J824" s="200"/>
      <c r="K824" s="200"/>
      <c r="BF824" s="200"/>
      <c r="BH824" s="200"/>
    </row>
    <row r="825" spans="5:60" x14ac:dyDescent="0.2">
      <c r="E825" s="200"/>
      <c r="F825" s="200"/>
      <c r="G825" s="200"/>
      <c r="H825" s="200"/>
      <c r="I825" s="200"/>
      <c r="J825" s="200"/>
      <c r="K825" s="200"/>
      <c r="BF825" s="200"/>
      <c r="BH825" s="200"/>
    </row>
    <row r="826" spans="5:60" x14ac:dyDescent="0.2">
      <c r="E826" s="200"/>
      <c r="F826" s="200"/>
      <c r="G826" s="200"/>
      <c r="H826" s="200"/>
      <c r="I826" s="200"/>
      <c r="J826" s="200"/>
      <c r="K826" s="200"/>
      <c r="BF826" s="200"/>
      <c r="BH826" s="200"/>
    </row>
    <row r="827" spans="5:60" x14ac:dyDescent="0.2">
      <c r="E827" s="200"/>
      <c r="F827" s="200"/>
      <c r="G827" s="200"/>
      <c r="H827" s="200"/>
      <c r="I827" s="200"/>
      <c r="J827" s="200"/>
      <c r="K827" s="200"/>
      <c r="BF827" s="200"/>
      <c r="BH827" s="200"/>
    </row>
    <row r="828" spans="5:60" x14ac:dyDescent="0.2">
      <c r="E828" s="200"/>
      <c r="F828" s="200"/>
      <c r="G828" s="200"/>
      <c r="H828" s="200"/>
      <c r="I828" s="200"/>
      <c r="J828" s="200"/>
      <c r="K828" s="200"/>
      <c r="BF828" s="200"/>
      <c r="BH828" s="200"/>
    </row>
    <row r="829" spans="5:60" x14ac:dyDescent="0.2">
      <c r="E829" s="200"/>
      <c r="F829" s="200"/>
      <c r="G829" s="200"/>
      <c r="H829" s="200"/>
      <c r="I829" s="200"/>
      <c r="J829" s="200"/>
      <c r="K829" s="200"/>
      <c r="BF829" s="200"/>
      <c r="BH829" s="200"/>
    </row>
    <row r="830" spans="5:60" x14ac:dyDescent="0.2">
      <c r="E830" s="200"/>
      <c r="F830" s="200"/>
      <c r="G830" s="200"/>
      <c r="H830" s="200"/>
      <c r="I830" s="200"/>
      <c r="J830" s="200"/>
      <c r="K830" s="200"/>
      <c r="BF830" s="200"/>
      <c r="BH830" s="200"/>
    </row>
    <row r="831" spans="5:60" x14ac:dyDescent="0.2">
      <c r="E831" s="200"/>
      <c r="F831" s="200"/>
      <c r="G831" s="200"/>
      <c r="H831" s="200"/>
      <c r="I831" s="200"/>
      <c r="J831" s="200"/>
      <c r="K831" s="200"/>
      <c r="BF831" s="200"/>
      <c r="BH831" s="200"/>
    </row>
    <row r="832" spans="5:60" x14ac:dyDescent="0.2">
      <c r="E832" s="200"/>
      <c r="F832" s="200"/>
      <c r="G832" s="200"/>
      <c r="H832" s="200"/>
      <c r="I832" s="200"/>
      <c r="J832" s="200"/>
      <c r="K832" s="200"/>
      <c r="BF832" s="200"/>
      <c r="BH832" s="200"/>
    </row>
    <row r="833" spans="5:60" x14ac:dyDescent="0.2">
      <c r="E833" s="200"/>
      <c r="F833" s="200"/>
      <c r="G833" s="200"/>
      <c r="H833" s="200"/>
      <c r="I833" s="200"/>
      <c r="J833" s="200"/>
      <c r="K833" s="200"/>
      <c r="BF833" s="200"/>
      <c r="BH833" s="200"/>
    </row>
    <row r="834" spans="5:60" x14ac:dyDescent="0.2">
      <c r="E834" s="200"/>
      <c r="F834" s="200"/>
      <c r="G834" s="200"/>
      <c r="H834" s="200"/>
      <c r="I834" s="200"/>
      <c r="J834" s="200"/>
      <c r="K834" s="200"/>
      <c r="BF834" s="200"/>
      <c r="BH834" s="200"/>
    </row>
    <row r="835" spans="5:60" x14ac:dyDescent="0.2">
      <c r="E835" s="200"/>
      <c r="F835" s="200"/>
      <c r="G835" s="200"/>
      <c r="H835" s="200"/>
      <c r="I835" s="200"/>
      <c r="J835" s="200"/>
      <c r="K835" s="200"/>
      <c r="BF835" s="200"/>
      <c r="BH835" s="200"/>
    </row>
    <row r="836" spans="5:60" x14ac:dyDescent="0.2">
      <c r="E836" s="200"/>
      <c r="F836" s="200"/>
      <c r="G836" s="200"/>
      <c r="H836" s="200"/>
      <c r="I836" s="200"/>
      <c r="J836" s="200"/>
      <c r="K836" s="200"/>
      <c r="BF836" s="200"/>
      <c r="BH836" s="200"/>
    </row>
    <row r="837" spans="5:60" x14ac:dyDescent="0.2">
      <c r="E837" s="200"/>
      <c r="F837" s="200"/>
      <c r="G837" s="200"/>
      <c r="H837" s="200"/>
      <c r="I837" s="200"/>
      <c r="J837" s="200"/>
      <c r="K837" s="200"/>
      <c r="BF837" s="200"/>
      <c r="BH837" s="200"/>
    </row>
    <row r="838" spans="5:60" x14ac:dyDescent="0.2">
      <c r="E838" s="200"/>
      <c r="F838" s="200"/>
      <c r="G838" s="200"/>
      <c r="H838" s="200"/>
      <c r="I838" s="200"/>
      <c r="J838" s="200"/>
      <c r="K838" s="200"/>
      <c r="BF838" s="200"/>
      <c r="BH838" s="200"/>
    </row>
    <row r="839" spans="5:60" x14ac:dyDescent="0.2">
      <c r="E839" s="200"/>
      <c r="F839" s="200"/>
      <c r="G839" s="200"/>
      <c r="H839" s="200"/>
      <c r="I839" s="200"/>
      <c r="J839" s="200"/>
      <c r="K839" s="200"/>
      <c r="BF839" s="200"/>
      <c r="BH839" s="200"/>
    </row>
    <row r="840" spans="5:60" x14ac:dyDescent="0.2">
      <c r="E840" s="200"/>
      <c r="F840" s="200"/>
      <c r="G840" s="200"/>
      <c r="H840" s="200"/>
      <c r="I840" s="200"/>
      <c r="J840" s="200"/>
      <c r="K840" s="200"/>
      <c r="BF840" s="200"/>
      <c r="BH840" s="200"/>
    </row>
    <row r="841" spans="5:60" x14ac:dyDescent="0.2">
      <c r="E841" s="200"/>
      <c r="F841" s="200"/>
      <c r="G841" s="200"/>
      <c r="H841" s="200"/>
      <c r="I841" s="200"/>
      <c r="J841" s="200"/>
      <c r="K841" s="200"/>
      <c r="BF841" s="200"/>
      <c r="BH841" s="200"/>
    </row>
    <row r="842" spans="5:60" x14ac:dyDescent="0.2">
      <c r="E842" s="200"/>
      <c r="F842" s="200"/>
      <c r="G842" s="200"/>
      <c r="H842" s="200"/>
      <c r="I842" s="200"/>
      <c r="J842" s="200"/>
      <c r="K842" s="200"/>
      <c r="BF842" s="200"/>
      <c r="BH842" s="200"/>
    </row>
    <row r="843" spans="5:60" x14ac:dyDescent="0.2">
      <c r="E843" s="200"/>
      <c r="F843" s="200"/>
      <c r="G843" s="200"/>
      <c r="H843" s="200"/>
      <c r="I843" s="200"/>
      <c r="J843" s="200"/>
      <c r="K843" s="200"/>
      <c r="BF843" s="200"/>
      <c r="BH843" s="200"/>
    </row>
    <row r="844" spans="5:60" x14ac:dyDescent="0.2">
      <c r="E844" s="200"/>
      <c r="F844" s="200"/>
      <c r="G844" s="200"/>
      <c r="H844" s="200"/>
      <c r="I844" s="200"/>
      <c r="J844" s="200"/>
      <c r="K844" s="200"/>
      <c r="BF844" s="200"/>
      <c r="BH844" s="200"/>
    </row>
    <row r="845" spans="5:60" x14ac:dyDescent="0.2">
      <c r="E845" s="200"/>
      <c r="F845" s="200"/>
      <c r="G845" s="200"/>
      <c r="H845" s="200"/>
      <c r="I845" s="200"/>
      <c r="J845" s="200"/>
      <c r="K845" s="200"/>
      <c r="BF845" s="200"/>
      <c r="BH845" s="200"/>
    </row>
    <row r="846" spans="5:60" x14ac:dyDescent="0.2">
      <c r="E846" s="200"/>
      <c r="F846" s="200"/>
      <c r="G846" s="200"/>
      <c r="H846" s="200"/>
      <c r="I846" s="200"/>
      <c r="J846" s="200"/>
      <c r="K846" s="200"/>
      <c r="BF846" s="200"/>
      <c r="BH846" s="200"/>
    </row>
    <row r="847" spans="5:60" x14ac:dyDescent="0.2">
      <c r="E847" s="200"/>
      <c r="F847" s="200"/>
      <c r="G847" s="200"/>
      <c r="H847" s="200"/>
      <c r="I847" s="200"/>
      <c r="J847" s="200"/>
      <c r="K847" s="200"/>
      <c r="BF847" s="200"/>
      <c r="BH847" s="200"/>
    </row>
    <row r="848" spans="5:60" x14ac:dyDescent="0.2">
      <c r="E848" s="200"/>
      <c r="F848" s="200"/>
      <c r="G848" s="200"/>
      <c r="H848" s="200"/>
      <c r="I848" s="200"/>
      <c r="J848" s="200"/>
      <c r="K848" s="200"/>
      <c r="BF848" s="200"/>
      <c r="BH848" s="200"/>
    </row>
    <row r="849" spans="5:60" x14ac:dyDescent="0.2">
      <c r="E849" s="200"/>
      <c r="F849" s="200"/>
      <c r="G849" s="200"/>
      <c r="H849" s="200"/>
      <c r="I849" s="200"/>
      <c r="J849" s="200"/>
      <c r="K849" s="200"/>
      <c r="BF849" s="200"/>
      <c r="BH849" s="200"/>
    </row>
    <row r="850" spans="5:60" x14ac:dyDescent="0.2">
      <c r="E850" s="200"/>
      <c r="F850" s="200"/>
      <c r="G850" s="200"/>
      <c r="H850" s="200"/>
      <c r="I850" s="200"/>
      <c r="J850" s="200"/>
      <c r="K850" s="200"/>
      <c r="BF850" s="200"/>
      <c r="BH850" s="200"/>
    </row>
    <row r="851" spans="5:60" x14ac:dyDescent="0.2">
      <c r="E851" s="200"/>
      <c r="F851" s="200"/>
      <c r="G851" s="200"/>
      <c r="H851" s="200"/>
      <c r="I851" s="200"/>
      <c r="J851" s="200"/>
      <c r="K851" s="200"/>
      <c r="BF851" s="200"/>
      <c r="BH851" s="200"/>
    </row>
    <row r="852" spans="5:60" x14ac:dyDescent="0.2">
      <c r="E852" s="200"/>
      <c r="F852" s="200"/>
      <c r="G852" s="200"/>
      <c r="H852" s="200"/>
      <c r="I852" s="200"/>
      <c r="J852" s="200"/>
      <c r="K852" s="200"/>
      <c r="BF852" s="200"/>
      <c r="BH852" s="200"/>
    </row>
    <row r="853" spans="5:60" x14ac:dyDescent="0.2">
      <c r="E853" s="200"/>
      <c r="F853" s="200"/>
      <c r="G853" s="200"/>
      <c r="H853" s="200"/>
      <c r="I853" s="200"/>
      <c r="J853" s="200"/>
      <c r="K853" s="200"/>
      <c r="BF853" s="200"/>
      <c r="BH853" s="200"/>
    </row>
    <row r="854" spans="5:60" x14ac:dyDescent="0.2">
      <c r="E854" s="200"/>
      <c r="F854" s="200"/>
      <c r="G854" s="200"/>
      <c r="H854" s="200"/>
      <c r="I854" s="200"/>
      <c r="J854" s="200"/>
      <c r="K854" s="200"/>
      <c r="BF854" s="200"/>
      <c r="BH854" s="200"/>
    </row>
    <row r="855" spans="5:60" x14ac:dyDescent="0.2">
      <c r="E855" s="200"/>
      <c r="F855" s="200"/>
      <c r="G855" s="200"/>
      <c r="H855" s="200"/>
      <c r="I855" s="200"/>
      <c r="J855" s="200"/>
      <c r="K855" s="200"/>
      <c r="BF855" s="200"/>
      <c r="BH855" s="200"/>
    </row>
    <row r="856" spans="5:60" x14ac:dyDescent="0.2">
      <c r="E856" s="200"/>
      <c r="F856" s="200"/>
      <c r="G856" s="200"/>
      <c r="H856" s="200"/>
      <c r="I856" s="200"/>
      <c r="J856" s="200"/>
      <c r="K856" s="200"/>
      <c r="BF856" s="200"/>
      <c r="BH856" s="200"/>
    </row>
    <row r="857" spans="5:60" x14ac:dyDescent="0.2">
      <c r="E857" s="200"/>
      <c r="F857" s="200"/>
      <c r="G857" s="200"/>
      <c r="H857" s="200"/>
      <c r="I857" s="200"/>
      <c r="J857" s="200"/>
      <c r="K857" s="200"/>
      <c r="BF857" s="200"/>
      <c r="BH857" s="200"/>
    </row>
    <row r="858" spans="5:60" x14ac:dyDescent="0.2">
      <c r="E858" s="200"/>
      <c r="F858" s="200"/>
      <c r="G858" s="200"/>
      <c r="H858" s="200"/>
      <c r="I858" s="200"/>
      <c r="J858" s="200"/>
      <c r="K858" s="200"/>
      <c r="BF858" s="200"/>
      <c r="BH858" s="200"/>
    </row>
    <row r="859" spans="5:60" x14ac:dyDescent="0.2">
      <c r="E859" s="200"/>
      <c r="F859" s="200"/>
      <c r="G859" s="200"/>
      <c r="H859" s="200"/>
      <c r="I859" s="200"/>
      <c r="J859" s="200"/>
      <c r="K859" s="200"/>
      <c r="BF859" s="200"/>
      <c r="BH859" s="200"/>
    </row>
    <row r="860" spans="5:60" x14ac:dyDescent="0.2">
      <c r="E860" s="200"/>
      <c r="F860" s="200"/>
      <c r="G860" s="200"/>
      <c r="H860" s="200"/>
      <c r="I860" s="200"/>
      <c r="J860" s="200"/>
      <c r="K860" s="200"/>
      <c r="BF860" s="200"/>
      <c r="BH860" s="200"/>
    </row>
    <row r="861" spans="5:60" x14ac:dyDescent="0.2">
      <c r="E861" s="200"/>
      <c r="F861" s="200"/>
      <c r="G861" s="200"/>
      <c r="H861" s="200"/>
      <c r="I861" s="200"/>
      <c r="J861" s="200"/>
      <c r="K861" s="200"/>
      <c r="BF861" s="200"/>
      <c r="BH861" s="200"/>
    </row>
    <row r="862" spans="5:60" x14ac:dyDescent="0.2">
      <c r="E862" s="200"/>
      <c r="F862" s="200"/>
      <c r="G862" s="200"/>
      <c r="H862" s="200"/>
      <c r="I862" s="200"/>
      <c r="J862" s="200"/>
      <c r="K862" s="200"/>
      <c r="BF862" s="200"/>
      <c r="BH862" s="200"/>
    </row>
    <row r="863" spans="5:60" x14ac:dyDescent="0.2">
      <c r="E863" s="200"/>
      <c r="F863" s="200"/>
      <c r="G863" s="200"/>
      <c r="H863" s="200"/>
      <c r="I863" s="200"/>
      <c r="J863" s="200"/>
      <c r="K863" s="200"/>
      <c r="BF863" s="200"/>
      <c r="BH863" s="200"/>
    </row>
    <row r="864" spans="5:60" x14ac:dyDescent="0.2">
      <c r="E864" s="200"/>
      <c r="F864" s="200"/>
      <c r="G864" s="200"/>
      <c r="H864" s="200"/>
      <c r="I864" s="200"/>
      <c r="J864" s="200"/>
      <c r="K864" s="200"/>
      <c r="BF864" s="200"/>
      <c r="BH864" s="200"/>
    </row>
    <row r="865" spans="5:60" x14ac:dyDescent="0.2">
      <c r="E865" s="200"/>
      <c r="F865" s="200"/>
      <c r="G865" s="200"/>
      <c r="H865" s="200"/>
      <c r="I865" s="200"/>
      <c r="J865" s="200"/>
      <c r="K865" s="200"/>
      <c r="BF865" s="200"/>
      <c r="BH865" s="200"/>
    </row>
    <row r="866" spans="5:60" x14ac:dyDescent="0.2">
      <c r="E866" s="200"/>
      <c r="F866" s="200"/>
      <c r="G866" s="200"/>
      <c r="H866" s="200"/>
      <c r="I866" s="200"/>
      <c r="J866" s="200"/>
      <c r="K866" s="200"/>
      <c r="BF866" s="200"/>
      <c r="BH866" s="200"/>
    </row>
    <row r="867" spans="5:60" x14ac:dyDescent="0.2">
      <c r="E867" s="200"/>
      <c r="F867" s="200"/>
      <c r="G867" s="200"/>
      <c r="H867" s="200"/>
      <c r="I867" s="200"/>
      <c r="J867" s="200"/>
      <c r="K867" s="200"/>
      <c r="BF867" s="200"/>
      <c r="BH867" s="200"/>
    </row>
    <row r="868" spans="5:60" x14ac:dyDescent="0.2">
      <c r="E868" s="200"/>
      <c r="F868" s="200"/>
      <c r="G868" s="200"/>
      <c r="H868" s="200"/>
      <c r="I868" s="200"/>
      <c r="J868" s="200"/>
      <c r="K868" s="200"/>
      <c r="BF868" s="200"/>
      <c r="BH868" s="200"/>
    </row>
    <row r="869" spans="5:60" x14ac:dyDescent="0.2">
      <c r="E869" s="200"/>
      <c r="F869" s="200"/>
      <c r="G869" s="200"/>
      <c r="H869" s="200"/>
      <c r="I869" s="200"/>
      <c r="J869" s="200"/>
      <c r="K869" s="200"/>
      <c r="BF869" s="200"/>
      <c r="BH869" s="200"/>
    </row>
    <row r="870" spans="5:60" x14ac:dyDescent="0.2">
      <c r="E870" s="200"/>
      <c r="F870" s="200"/>
      <c r="G870" s="200"/>
      <c r="H870" s="200"/>
      <c r="I870" s="200"/>
      <c r="J870" s="200"/>
      <c r="K870" s="200"/>
      <c r="BF870" s="200"/>
      <c r="BH870" s="200"/>
    </row>
    <row r="871" spans="5:60" x14ac:dyDescent="0.2">
      <c r="E871" s="200"/>
      <c r="F871" s="200"/>
      <c r="G871" s="200"/>
      <c r="H871" s="200"/>
      <c r="I871" s="200"/>
      <c r="J871" s="200"/>
      <c r="K871" s="200"/>
      <c r="BF871" s="200"/>
      <c r="BH871" s="200"/>
    </row>
    <row r="872" spans="5:60" x14ac:dyDescent="0.2">
      <c r="E872" s="200"/>
      <c r="F872" s="200"/>
      <c r="G872" s="200"/>
      <c r="H872" s="200"/>
      <c r="I872" s="200"/>
      <c r="J872" s="200"/>
      <c r="K872" s="200"/>
      <c r="BF872" s="200"/>
      <c r="BH872" s="200"/>
    </row>
    <row r="873" spans="5:60" x14ac:dyDescent="0.2">
      <c r="E873" s="200"/>
      <c r="F873" s="200"/>
      <c r="G873" s="200"/>
      <c r="H873" s="200"/>
      <c r="I873" s="200"/>
      <c r="J873" s="200"/>
      <c r="K873" s="200"/>
      <c r="BF873" s="200"/>
      <c r="BH873" s="200"/>
    </row>
    <row r="874" spans="5:60" x14ac:dyDescent="0.2">
      <c r="E874" s="200"/>
      <c r="F874" s="200"/>
      <c r="G874" s="200"/>
      <c r="H874" s="200"/>
      <c r="I874" s="200"/>
      <c r="J874" s="200"/>
      <c r="K874" s="200"/>
      <c r="BF874" s="200"/>
      <c r="BH874" s="200"/>
    </row>
    <row r="875" spans="5:60" x14ac:dyDescent="0.2">
      <c r="E875" s="200"/>
      <c r="F875" s="200"/>
      <c r="G875" s="200"/>
      <c r="H875" s="200"/>
      <c r="I875" s="200"/>
      <c r="J875" s="200"/>
      <c r="K875" s="200"/>
      <c r="BF875" s="200"/>
      <c r="BH875" s="200"/>
    </row>
    <row r="876" spans="5:60" x14ac:dyDescent="0.2">
      <c r="E876" s="200"/>
      <c r="F876" s="200"/>
      <c r="G876" s="200"/>
      <c r="H876" s="200"/>
      <c r="I876" s="200"/>
      <c r="J876" s="200"/>
      <c r="K876" s="200"/>
      <c r="BF876" s="200"/>
      <c r="BH876" s="200"/>
    </row>
    <row r="877" spans="5:60" x14ac:dyDescent="0.2">
      <c r="E877" s="200"/>
      <c r="F877" s="200"/>
      <c r="G877" s="200"/>
      <c r="H877" s="200"/>
      <c r="I877" s="200"/>
      <c r="J877" s="200"/>
      <c r="K877" s="200"/>
      <c r="BF877" s="200"/>
      <c r="BH877" s="200"/>
    </row>
    <row r="878" spans="5:60" x14ac:dyDescent="0.2">
      <c r="E878" s="200"/>
      <c r="F878" s="200"/>
      <c r="G878" s="200"/>
      <c r="H878" s="200"/>
      <c r="I878" s="200"/>
      <c r="J878" s="200"/>
      <c r="K878" s="200"/>
      <c r="BF878" s="200"/>
      <c r="BH878" s="200"/>
    </row>
    <row r="879" spans="5:60" x14ac:dyDescent="0.2">
      <c r="E879" s="200"/>
      <c r="F879" s="200"/>
      <c r="G879" s="200"/>
      <c r="H879" s="200"/>
      <c r="I879" s="200"/>
      <c r="J879" s="200"/>
      <c r="K879" s="200"/>
      <c r="BF879" s="200"/>
      <c r="BH879" s="200"/>
    </row>
    <row r="880" spans="5:60" x14ac:dyDescent="0.2">
      <c r="E880" s="200"/>
      <c r="F880" s="200"/>
      <c r="G880" s="200"/>
      <c r="H880" s="200"/>
      <c r="I880" s="200"/>
      <c r="J880" s="200"/>
      <c r="K880" s="200"/>
      <c r="BF880" s="200"/>
      <c r="BH880" s="200"/>
    </row>
    <row r="881" spans="5:60" x14ac:dyDescent="0.2">
      <c r="E881" s="200"/>
      <c r="F881" s="200"/>
      <c r="G881" s="200"/>
      <c r="H881" s="200"/>
      <c r="I881" s="200"/>
      <c r="J881" s="200"/>
      <c r="K881" s="200"/>
      <c r="BF881" s="200"/>
      <c r="BH881" s="200"/>
    </row>
    <row r="882" spans="5:60" x14ac:dyDescent="0.2">
      <c r="E882" s="200"/>
      <c r="F882" s="200"/>
      <c r="G882" s="200"/>
      <c r="H882" s="200"/>
      <c r="I882" s="200"/>
      <c r="J882" s="200"/>
      <c r="K882" s="200"/>
      <c r="BF882" s="200"/>
      <c r="BH882" s="200"/>
    </row>
    <row r="883" spans="5:60" x14ac:dyDescent="0.2">
      <c r="E883" s="200"/>
      <c r="F883" s="200"/>
      <c r="G883" s="200"/>
      <c r="H883" s="200"/>
      <c r="I883" s="200"/>
      <c r="J883" s="200"/>
      <c r="K883" s="200"/>
      <c r="BF883" s="200"/>
      <c r="BH883" s="200"/>
    </row>
    <row r="884" spans="5:60" x14ac:dyDescent="0.2">
      <c r="E884" s="200"/>
      <c r="F884" s="200"/>
      <c r="G884" s="200"/>
      <c r="H884" s="200"/>
      <c r="I884" s="200"/>
      <c r="J884" s="200"/>
      <c r="K884" s="200"/>
      <c r="BF884" s="200"/>
      <c r="BH884" s="200"/>
    </row>
    <row r="885" spans="5:60" x14ac:dyDescent="0.2">
      <c r="E885" s="200"/>
      <c r="F885" s="200"/>
      <c r="G885" s="200"/>
      <c r="H885" s="200"/>
      <c r="I885" s="200"/>
      <c r="J885" s="200"/>
      <c r="K885" s="200"/>
      <c r="BF885" s="200"/>
      <c r="BH885" s="200"/>
    </row>
    <row r="886" spans="5:60" x14ac:dyDescent="0.2">
      <c r="E886" s="200"/>
      <c r="F886" s="200"/>
      <c r="G886" s="200"/>
      <c r="H886" s="200"/>
      <c r="I886" s="200"/>
      <c r="J886" s="200"/>
      <c r="K886" s="200"/>
      <c r="BF886" s="200"/>
      <c r="BH886" s="200"/>
    </row>
    <row r="887" spans="5:60" x14ac:dyDescent="0.2">
      <c r="E887" s="200"/>
      <c r="F887" s="200"/>
      <c r="G887" s="200"/>
      <c r="H887" s="200"/>
      <c r="I887" s="200"/>
      <c r="J887" s="200"/>
      <c r="K887" s="200"/>
      <c r="BF887" s="200"/>
      <c r="BH887" s="200"/>
    </row>
    <row r="888" spans="5:60" x14ac:dyDescent="0.2">
      <c r="E888" s="200"/>
      <c r="F888" s="200"/>
      <c r="G888" s="200"/>
      <c r="H888" s="200"/>
      <c r="I888" s="200"/>
      <c r="J888" s="200"/>
      <c r="K888" s="200"/>
      <c r="BF888" s="200"/>
      <c r="BH888" s="200"/>
    </row>
    <row r="889" spans="5:60" x14ac:dyDescent="0.2">
      <c r="E889" s="200"/>
      <c r="F889" s="200"/>
      <c r="G889" s="200"/>
      <c r="H889" s="200"/>
      <c r="I889" s="200"/>
      <c r="J889" s="200"/>
      <c r="K889" s="200"/>
      <c r="BF889" s="200"/>
      <c r="BH889" s="200"/>
    </row>
    <row r="890" spans="5:60" x14ac:dyDescent="0.2">
      <c r="E890" s="200"/>
      <c r="F890" s="200"/>
      <c r="G890" s="200"/>
      <c r="H890" s="200"/>
      <c r="I890" s="200"/>
      <c r="J890" s="200"/>
      <c r="K890" s="200"/>
      <c r="BF890" s="200"/>
      <c r="BH890" s="200"/>
    </row>
    <row r="891" spans="5:60" x14ac:dyDescent="0.2">
      <c r="E891" s="200"/>
      <c r="F891" s="200"/>
      <c r="G891" s="200"/>
      <c r="H891" s="200"/>
      <c r="I891" s="200"/>
      <c r="J891" s="200"/>
      <c r="K891" s="200"/>
      <c r="BF891" s="200"/>
      <c r="BH891" s="200"/>
    </row>
    <row r="892" spans="5:60" x14ac:dyDescent="0.2">
      <c r="E892" s="200"/>
      <c r="F892" s="200"/>
      <c r="G892" s="200"/>
      <c r="H892" s="200"/>
      <c r="I892" s="200"/>
      <c r="J892" s="200"/>
      <c r="K892" s="200"/>
      <c r="BF892" s="200"/>
      <c r="BH892" s="200"/>
    </row>
    <row r="893" spans="5:60" x14ac:dyDescent="0.2">
      <c r="E893" s="200"/>
      <c r="F893" s="200"/>
      <c r="G893" s="200"/>
      <c r="H893" s="200"/>
      <c r="I893" s="200"/>
      <c r="J893" s="200"/>
      <c r="K893" s="200"/>
      <c r="BF893" s="200"/>
      <c r="BH893" s="200"/>
    </row>
  </sheetData>
  <mergeCells count="61">
    <mergeCell ref="BE3:BE4"/>
    <mergeCell ref="AV3:AV4"/>
    <mergeCell ref="AL3:AL4"/>
    <mergeCell ref="BB3:BB4"/>
    <mergeCell ref="BN114:BO114"/>
    <mergeCell ref="BN3:BO3"/>
    <mergeCell ref="BI3:BM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H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28515625" customWidth="1"/>
    <col min="60" max="60" width="9.28515625" hidden="1" customWidth="1"/>
    <col min="61" max="65" width="9.28515625" customWidth="1"/>
    <col min="66" max="66" width="8.85546875" customWidth="1"/>
    <col min="67" max="67" width="9.5703125" customWidth="1"/>
    <col min="68" max="86" width="11.42578125" style="296"/>
  </cols>
  <sheetData>
    <row r="1" spans="2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2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2:78" ht="13.5" customHeight="1" x14ac:dyDescent="0.25">
      <c r="C3" s="16"/>
      <c r="D3" s="746" t="str">
        <f>+entero!D3</f>
        <v>V   A   R   I   A   B   L   E   S     b/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2:78" ht="23.25" customHeight="1" thickBot="1" x14ac:dyDescent="0.25">
      <c r="C4" s="21"/>
      <c r="D4" s="753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2:78" ht="13.5" x14ac:dyDescent="0.2">
      <c r="C5" s="25" t="s">
        <v>40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3"/>
      <c r="AW5" s="502"/>
      <c r="AX5" s="539"/>
      <c r="AY5" s="575"/>
      <c r="AZ5" s="613"/>
      <c r="BA5" s="614"/>
      <c r="BB5" s="616"/>
      <c r="BC5" s="627"/>
      <c r="BD5" s="639"/>
      <c r="BE5" s="693"/>
      <c r="BF5" s="539"/>
      <c r="BG5" s="541"/>
      <c r="BH5" s="542"/>
      <c r="BI5" s="81"/>
      <c r="BJ5" s="81"/>
      <c r="BK5" s="81"/>
      <c r="BL5" s="81"/>
      <c r="BM5" s="81"/>
      <c r="BN5" s="96"/>
      <c r="BO5" s="97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2:7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14154.39330564</v>
      </c>
      <c r="BG6" s="62">
        <f>+entero!BG7</f>
        <v>14262.071123660002</v>
      </c>
      <c r="BH6" s="543">
        <f>+entero!BH7</f>
        <v>14087.76067849</v>
      </c>
      <c r="BI6" s="62">
        <f>+entero!BI7</f>
        <v>14218.276886899999</v>
      </c>
      <c r="BJ6" s="62">
        <f>+entero!BJ7</f>
        <v>14165.54658665</v>
      </c>
      <c r="BK6" s="62">
        <f>+entero!BK7</f>
        <v>14153.307702840002</v>
      </c>
      <c r="BL6" s="62">
        <f>+entero!BL7</f>
        <v>14112.280858589998</v>
      </c>
      <c r="BM6" s="62">
        <f>+entero!BM7</f>
        <v>14089.163646820001</v>
      </c>
      <c r="BN6" s="84">
        <f>+entero!BN7</f>
        <v>-172.90747684000053</v>
      </c>
      <c r="BO6" s="138">
        <f>+entero!BO7</f>
        <v>-1.2123588175994793E-2</v>
      </c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2:78" x14ac:dyDescent="0.2">
      <c r="C7" s="25"/>
      <c r="D7" s="148" t="s">
        <v>116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11874.72355914</v>
      </c>
      <c r="BG7" s="62">
        <f>+entero!BG8</f>
        <v>11998.645967610002</v>
      </c>
      <c r="BH7" s="543">
        <f>+entero!BH8</f>
        <v>11917.83161895</v>
      </c>
      <c r="BI7" s="62">
        <f>+entero!BI8</f>
        <v>11969.194762179999</v>
      </c>
      <c r="BJ7" s="62">
        <f>+entero!BJ8</f>
        <v>11937.039193569999</v>
      </c>
      <c r="BK7" s="62">
        <f>+entero!BK8</f>
        <v>11934.244091549999</v>
      </c>
      <c r="BL7" s="62">
        <f>+entero!BL8</f>
        <v>11938.619370159999</v>
      </c>
      <c r="BM7" s="62">
        <f>+entero!BM8</f>
        <v>11924.69100149</v>
      </c>
      <c r="BN7" s="84">
        <f>+entero!BN8</f>
        <v>-73.9549661200017</v>
      </c>
      <c r="BO7" s="138">
        <f>+entero!BO8</f>
        <v>-6.1636093205550413E-3</v>
      </c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2:78" x14ac:dyDescent="0.2">
      <c r="C8" s="25"/>
      <c r="D8" s="148" t="s">
        <v>117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250.51008049000001</v>
      </c>
      <c r="BG8" s="62">
        <f>+entero!BG9</f>
        <v>250.07085739999999</v>
      </c>
      <c r="BH8" s="543">
        <f>+entero!BH9</f>
        <v>248.93718580999999</v>
      </c>
      <c r="BI8" s="62">
        <f>+entero!BI9</f>
        <v>248.10076657000002</v>
      </c>
      <c r="BJ8" s="62">
        <f>+entero!BJ9</f>
        <v>247.94362247000001</v>
      </c>
      <c r="BK8" s="62">
        <f>+entero!BK9</f>
        <v>247.60948446999998</v>
      </c>
      <c r="BL8" s="62">
        <f>+entero!BL9</f>
        <v>246.52601723000001</v>
      </c>
      <c r="BM8" s="62">
        <f>+entero!BM9</f>
        <v>246.61368710000002</v>
      </c>
      <c r="BN8" s="84">
        <f>+entero!BN9</f>
        <v>-3.4571702999999729</v>
      </c>
      <c r="BO8" s="138">
        <f>+entero!BO9</f>
        <v>-1.3824762852994388E-2</v>
      </c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2:78" x14ac:dyDescent="0.2">
      <c r="C9" s="25"/>
      <c r="D9" s="148" t="s">
        <v>118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2015.7218510100001</v>
      </c>
      <c r="BG9" s="62">
        <f>+entero!BG10</f>
        <v>1999.9372511499998</v>
      </c>
      <c r="BH9" s="543">
        <f>+entero!BH10</f>
        <v>1907.63766123</v>
      </c>
      <c r="BI9" s="62">
        <f>+entero!BI10</f>
        <v>1987.6700119</v>
      </c>
      <c r="BJ9" s="62">
        <f>+entero!BJ10</f>
        <v>1967.2608556099999</v>
      </c>
      <c r="BK9" s="62">
        <f>+entero!BK10</f>
        <v>1958.1691393200001</v>
      </c>
      <c r="BL9" s="62">
        <f>+entero!BL10</f>
        <v>1913.9086149500001</v>
      </c>
      <c r="BM9" s="62">
        <f>+entero!BM10</f>
        <v>1904.6273982299999</v>
      </c>
      <c r="BN9" s="84">
        <f>+entero!BN10</f>
        <v>-95.309852919999912</v>
      </c>
      <c r="BO9" s="138">
        <f>+entero!BO10</f>
        <v>-4.7656421652826908E-2</v>
      </c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2:78" x14ac:dyDescent="0.2">
      <c r="C10" s="25"/>
      <c r="D10" s="148" t="s">
        <v>119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13.437815000000001</v>
      </c>
      <c r="BG10" s="62">
        <f>+entero!BG11</f>
        <v>13.417047500000001</v>
      </c>
      <c r="BH10" s="543">
        <f>+entero!BH11</f>
        <v>13.3300725</v>
      </c>
      <c r="BI10" s="62">
        <f>+entero!BI11</f>
        <v>13.31134625</v>
      </c>
      <c r="BJ10" s="62">
        <f>+entero!BJ11</f>
        <v>13.302915</v>
      </c>
      <c r="BK10" s="62">
        <f>+entero!BK11</f>
        <v>13.2849875</v>
      </c>
      <c r="BL10" s="62">
        <f>+entero!BL11</f>
        <v>13.226856250000001</v>
      </c>
      <c r="BM10" s="62">
        <f>+entero!BM11</f>
        <v>13.23156</v>
      </c>
      <c r="BN10" s="84">
        <f>+entero!BN11</f>
        <v>-0.18548750000000069</v>
      </c>
      <c r="BO10" s="138">
        <f>+entero!BO11</f>
        <v>-1.382476286232126E-2</v>
      </c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2:7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14154.145944300002</v>
      </c>
      <c r="BG11" s="62">
        <f>+entero!BG12</f>
        <v>14262.192655160003</v>
      </c>
      <c r="BH11" s="543">
        <f>+entero!BH12</f>
        <v>14087.790367729998</v>
      </c>
      <c r="BI11" s="84">
        <f>+entero!BI12</f>
        <v>14218.40093724</v>
      </c>
      <c r="BJ11" s="84">
        <f>+entero!BJ12</f>
        <v>14165.630053739998</v>
      </c>
      <c r="BK11" s="84">
        <f>+entero!BK12</f>
        <v>14153.530459590003</v>
      </c>
      <c r="BL11" s="84">
        <f>+entero!BL12</f>
        <v>14112.135137969997</v>
      </c>
      <c r="BM11" s="84">
        <f>+entero!BM12</f>
        <v>14089.279547270002</v>
      </c>
      <c r="BN11" s="84">
        <f>+entero!BN12</f>
        <v>-172.9131078900009</v>
      </c>
      <c r="BO11" s="138">
        <f>+entero!BO12</f>
        <v>-1.2123879691629424E-2</v>
      </c>
      <c r="BP11" s="298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2:7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1421.8442891073148</v>
      </c>
      <c r="BF12" s="65">
        <f>+entero!BF13</f>
        <v>1450.1761772647492</v>
      </c>
      <c r="BG12" s="65">
        <f>+entero!BG13</f>
        <v>1523.8710311990983</v>
      </c>
      <c r="BH12" s="544">
        <f>+entero!BH13</f>
        <v>1381.286025648131</v>
      </c>
      <c r="BI12" s="84">
        <f>+entero!BI13</f>
        <v>1510.6622418900602</v>
      </c>
      <c r="BJ12" s="84">
        <f>+entero!BJ13</f>
        <v>1537.4931956611972</v>
      </c>
      <c r="BK12" s="84">
        <f>+entero!BK13</f>
        <v>1529.6957629673195</v>
      </c>
      <c r="BL12" s="84">
        <f>+entero!BL13</f>
        <v>1532.4342147690688</v>
      </c>
      <c r="BM12" s="84">
        <f>+entero!BM13</f>
        <v>1533.1681996378734</v>
      </c>
      <c r="BN12" s="84">
        <f>+entero!BN13</f>
        <v>9.2971684387750884</v>
      </c>
      <c r="BO12" s="138">
        <f>+entero!BO13</f>
        <v>6.1010205249845129E-3</v>
      </c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2:78" ht="13.5" x14ac:dyDescent="0.2">
      <c r="C13" s="26"/>
      <c r="D13" s="210" t="s">
        <v>156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186.45306497084545</v>
      </c>
      <c r="BF13" s="65">
        <f>+entero!BF14</f>
        <v>187.96103453206996</v>
      </c>
      <c r="BG13" s="65">
        <f>+entero!BG14</f>
        <v>188.29380421282795</v>
      </c>
      <c r="BH13" s="544">
        <f>+entero!BH14</f>
        <v>189.85832156413991</v>
      </c>
      <c r="BI13" s="84">
        <f>+entero!BI14</f>
        <v>189.00536663848393</v>
      </c>
      <c r="BJ13" s="84">
        <f>+entero!BJ14</f>
        <v>187.87537949125368</v>
      </c>
      <c r="BK13" s="84">
        <f>+entero!BK14</f>
        <v>188.12515120262387</v>
      </c>
      <c r="BL13" s="84">
        <f>+entero!BL14</f>
        <v>187.92136453061221</v>
      </c>
      <c r="BM13" s="84">
        <f>+entero!BM14</f>
        <v>188.29742820991251</v>
      </c>
      <c r="BN13" s="84">
        <f>+entero!BN14</f>
        <v>3.6239970845599601E-3</v>
      </c>
      <c r="BO13" s="138">
        <f>+entero!BO14</f>
        <v>1.9246502027669976E-5</v>
      </c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2:7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15814.55984188816</v>
      </c>
      <c r="BF14" s="65">
        <f>+entero!BF15</f>
        <v>15792.283156096822</v>
      </c>
      <c r="BG14" s="65">
        <f>+entero!BG15</f>
        <v>15974.357490571929</v>
      </c>
      <c r="BH14" s="544">
        <f>+entero!BH15</f>
        <v>15658.934714942268</v>
      </c>
      <c r="BI14" s="84">
        <f>+entero!BI15</f>
        <v>15918.068545768545</v>
      </c>
      <c r="BJ14" s="84">
        <f>+entero!BJ15</f>
        <v>15890.99862889245</v>
      </c>
      <c r="BK14" s="84">
        <f>+entero!BK15</f>
        <v>15871.351373759948</v>
      </c>
      <c r="BL14" s="84">
        <f>+entero!BL15</f>
        <v>15832.490717269678</v>
      </c>
      <c r="BM14" s="84">
        <f>+entero!BM15</f>
        <v>15810.745175117789</v>
      </c>
      <c r="BN14" s="84">
        <f>+entero!BN15</f>
        <v>-163.61231545414012</v>
      </c>
      <c r="BO14" s="138">
        <f>+entero!BO15</f>
        <v>-1.0242184422797895E-2</v>
      </c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2:78" ht="13.5" x14ac:dyDescent="0.2">
      <c r="B15" s="46"/>
      <c r="C15" s="26"/>
      <c r="D15" s="113" t="s">
        <v>77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0.4</v>
      </c>
      <c r="BG15" s="70">
        <f>+entero!BG16</f>
        <v>1</v>
      </c>
      <c r="BH15" s="545">
        <f>+entero!BH16</f>
        <v>3</v>
      </c>
      <c r="BI15" s="84">
        <f>+entero!BI16</f>
        <v>0</v>
      </c>
      <c r="BJ15" s="84">
        <f>+entero!BJ16</f>
        <v>0</v>
      </c>
      <c r="BK15" s="84">
        <f>+entero!BK16</f>
        <v>2</v>
      </c>
      <c r="BL15" s="84">
        <f>+entero!BL16</f>
        <v>0</v>
      </c>
      <c r="BM15" s="84">
        <f>+entero!BM16</f>
        <v>0</v>
      </c>
      <c r="BN15" s="84">
        <f>+entero!BN16</f>
        <v>1</v>
      </c>
      <c r="BO15" s="138">
        <f>+entero!BO16</f>
        <v>1</v>
      </c>
      <c r="BQ15" s="299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2:78" ht="13.5" x14ac:dyDescent="0.2">
      <c r="B16" s="46"/>
      <c r="C16" s="26"/>
      <c r="D16" s="211" t="s">
        <v>195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>
        <f>+entero!BF17</f>
        <v>2.1</v>
      </c>
      <c r="BG16" s="70">
        <f>+entero!BG17</f>
        <v>24.8</v>
      </c>
      <c r="BH16" s="545">
        <f>+entero!BH17</f>
        <v>10.899999999999999</v>
      </c>
      <c r="BI16" s="84">
        <f>+entero!BI17</f>
        <v>5.4</v>
      </c>
      <c r="BJ16" s="84">
        <f>+entero!BJ17</f>
        <v>4.7</v>
      </c>
      <c r="BK16" s="84">
        <f>+entero!BK17</f>
        <v>0.5</v>
      </c>
      <c r="BL16" s="84">
        <f>+entero!BL17</f>
        <v>2.8</v>
      </c>
      <c r="BM16" s="84">
        <f>+entero!BM17</f>
        <v>1.9</v>
      </c>
      <c r="BN16" s="84">
        <f>+entero!BN17</f>
        <v>-9.4999999999999982</v>
      </c>
      <c r="BO16" s="138">
        <f>+entero!BO17</f>
        <v>-0.38306451612903225</v>
      </c>
      <c r="BQ16" s="299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B17" s="46"/>
      <c r="C17" s="26"/>
      <c r="D17" s="113" t="s">
        <v>67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545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138">
        <f>+entero!BO18</f>
        <v>0</v>
      </c>
      <c r="BQ17" s="299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B18" s="46"/>
      <c r="C18" s="26"/>
      <c r="D18" s="113" t="s">
        <v>58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545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 t="str">
        <f>+entero!BN19</f>
        <v xml:space="preserve"> </v>
      </c>
      <c r="BO18" s="138" t="str">
        <f>+entero!BO19</f>
        <v xml:space="preserve"> </v>
      </c>
      <c r="BQ18" s="299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B19" s="46"/>
      <c r="C19" s="52"/>
      <c r="D19" s="114" t="s">
        <v>59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546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 t="str">
        <f>+entero!BN20</f>
        <v xml:space="preserve"> </v>
      </c>
      <c r="BO19" s="139" t="str">
        <f>+entero!BO20</f>
        <v xml:space="preserve"> </v>
      </c>
      <c r="BQ19" s="299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>
        <f ca="1">NOW()</f>
        <v>41416.409676967596</v>
      </c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110</v>
      </c>
      <c r="D23" s="1" t="s">
        <v>114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50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54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4"/>
      <c r="BO24" s="50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4.25" x14ac:dyDescent="0.25">
      <c r="C27" s="6">
        <v>3</v>
      </c>
      <c r="D27" s="615" t="s">
        <v>204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</sheetData>
  <mergeCells count="59">
    <mergeCell ref="R3:R4"/>
    <mergeCell ref="AU3:AU4"/>
    <mergeCell ref="BG3:BG4"/>
    <mergeCell ref="BH3:BH4"/>
    <mergeCell ref="AW3:AW4"/>
    <mergeCell ref="BF3:BF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N3:BO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I3:BM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I17:BO19 I17:AR19 AS17 AT17:AT18 AT6:AT15 AS6:AS15 I6:AR15 BI6:B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B179"/>
  <sheetViews>
    <sheetView tabSelected="1"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24" sqref="B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7" width="9.42578125" customWidth="1"/>
    <col min="58" max="58" width="9.140625" customWidth="1"/>
    <col min="59" max="59" width="9.42578125" customWidth="1"/>
    <col min="60" max="60" width="9.42578125" hidden="1" customWidth="1"/>
    <col min="61" max="65" width="9.42578125" customWidth="1"/>
    <col min="66" max="66" width="9.28515625" customWidth="1"/>
    <col min="67" max="67" width="8.85546875" customWidth="1"/>
    <col min="68" max="80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8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6.2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ht="13.5" x14ac:dyDescent="0.25">
      <c r="A5" s="3"/>
      <c r="B5" s="3"/>
      <c r="C5" s="17" t="s">
        <v>79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547"/>
      <c r="BI5" s="458"/>
      <c r="BJ5" s="41"/>
      <c r="BK5" s="41"/>
      <c r="BL5" s="41"/>
      <c r="BM5" s="459"/>
      <c r="BN5" s="83"/>
      <c r="BO5" s="42"/>
      <c r="BP5" s="300"/>
      <c r="BQ5" s="301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74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41610.703926535207</v>
      </c>
      <c r="BG6" s="63">
        <f>+entero!BG22</f>
        <v>42487.752415967676</v>
      </c>
      <c r="BH6" s="548">
        <f>+entero!BH22</f>
        <v>44112.544635819766</v>
      </c>
      <c r="BI6" s="13">
        <f>+entero!BI22</f>
        <v>42424.860600130298</v>
      </c>
      <c r="BJ6" s="9">
        <f>+entero!BJ22</f>
        <v>42197.165977139113</v>
      </c>
      <c r="BK6" s="9">
        <f>+entero!BK22</f>
        <v>42138.007980908122</v>
      </c>
      <c r="BL6" s="9">
        <f>+entero!BL22</f>
        <v>42001.505152055921</v>
      </c>
      <c r="BM6" s="456">
        <f>+entero!BM22</f>
        <v>41854.204230592339</v>
      </c>
      <c r="BN6" s="13">
        <f>+entero!BN22</f>
        <v>-633.5481853753372</v>
      </c>
      <c r="BO6" s="109">
        <f>+entero!BO22</f>
        <v>-1.491131324558459E-2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74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31088.790130229998</v>
      </c>
      <c r="BG7" s="63">
        <f>+entero!BG23</f>
        <v>31380.699982950002</v>
      </c>
      <c r="BH7" s="548">
        <f>+entero!BH23</f>
        <v>31072.803242459999</v>
      </c>
      <c r="BI7" s="13">
        <f>+entero!BI23</f>
        <v>31401.030583009997</v>
      </c>
      <c r="BJ7" s="9">
        <f>+entero!BJ23</f>
        <v>31444.985159020001</v>
      </c>
      <c r="BK7" s="9">
        <f>+entero!BK23</f>
        <v>31416.801290990003</v>
      </c>
      <c r="BL7" s="9">
        <f>+entero!BL23</f>
        <v>31405.164360269999</v>
      </c>
      <c r="BM7" s="456">
        <f>+entero!BM23</f>
        <v>31527.940513220001</v>
      </c>
      <c r="BN7" s="13">
        <f>+entero!BN23</f>
        <v>147.240530269999</v>
      </c>
      <c r="BO7" s="109">
        <f>+entero!BO23</f>
        <v>4.6920728457300331E-3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743"/>
      <c r="C8" s="18"/>
      <c r="D8" s="23" t="s">
        <v>32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-66008.651047513078</v>
      </c>
      <c r="BG8" s="63">
        <f>+entero!BG24</f>
        <v>-66457.941631246678</v>
      </c>
      <c r="BH8" s="548">
        <f>+entero!BH24</f>
        <v>-65569.438679935847</v>
      </c>
      <c r="BI8" s="13">
        <f>+entero!BI24</f>
        <v>-66137.199846381904</v>
      </c>
      <c r="BJ8" s="9">
        <f>+entero!BJ24</f>
        <v>-65731.237009533404</v>
      </c>
      <c r="BK8" s="9">
        <f>+entero!BK24</f>
        <v>-65676.41766155565</v>
      </c>
      <c r="BL8" s="9">
        <f>+entero!BL24</f>
        <v>-65404.08268597626</v>
      </c>
      <c r="BM8" s="456">
        <f>+entero!BM24</f>
        <v>-65124.517180746305</v>
      </c>
      <c r="BN8" s="13">
        <f>+entero!BN24</f>
        <v>1333.4244505003735</v>
      </c>
      <c r="BO8" s="109">
        <f>+entero!BO24</f>
        <v>-2.0064185224079156E-2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743"/>
      <c r="C9" s="18"/>
      <c r="D9" s="23" t="s">
        <v>51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-36284.235388359433</v>
      </c>
      <c r="BG9" s="63">
        <f>+entero!BG25</f>
        <v>-36426.695804681163</v>
      </c>
      <c r="BH9" s="548">
        <f>+entero!BH25</f>
        <v>-34332.010158593686</v>
      </c>
      <c r="BI9" s="13">
        <f>+entero!BI25</f>
        <v>-36361.09246457363</v>
      </c>
      <c r="BJ9" s="9">
        <f>+entero!BJ25</f>
        <v>-36370.428157935668</v>
      </c>
      <c r="BK9" s="9">
        <f>+entero!BK25</f>
        <v>-36438.749086946482</v>
      </c>
      <c r="BL9" s="9">
        <f>+entero!BL25</f>
        <v>-36679.331721387498</v>
      </c>
      <c r="BM9" s="456">
        <f>+entero!BM25</f>
        <v>-36650.86915223852</v>
      </c>
      <c r="BN9" s="13">
        <f>+entero!BN25</f>
        <v>-224.17334755735646</v>
      </c>
      <c r="BO9" s="109">
        <f>+entero!BO25</f>
        <v>6.1540950285299267E-3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743"/>
      <c r="C10" s="18"/>
      <c r="D10" s="23" t="s">
        <v>52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-20749.450193357807</v>
      </c>
      <c r="BG10" s="63">
        <f>+entero!BG26</f>
        <v>-21231.68672995668</v>
      </c>
      <c r="BH10" s="548">
        <f>+entero!BH26</f>
        <v>-23023.197374356168</v>
      </c>
      <c r="BI10" s="13">
        <f>+entero!BI26</f>
        <v>-21146.576079648301</v>
      </c>
      <c r="BJ10" s="9">
        <f>+entero!BJ26</f>
        <v>-20881.491753921113</v>
      </c>
      <c r="BK10" s="9">
        <f>+entero!BK26</f>
        <v>-20857.904279816124</v>
      </c>
      <c r="BL10" s="9">
        <f>+entero!BL26</f>
        <v>-20734.992420710729</v>
      </c>
      <c r="BM10" s="456">
        <f>+entero!BM26</f>
        <v>-20560.355347838544</v>
      </c>
      <c r="BN10" s="13">
        <f>+entero!BN26</f>
        <v>671.33138211813639</v>
      </c>
      <c r="BO10" s="109">
        <f>+entero!BO26</f>
        <v>-3.1619314595996095E-2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743"/>
      <c r="C11" s="18"/>
      <c r="D11" s="108" t="s">
        <v>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549"/>
      <c r="BI11" s="460"/>
      <c r="BJ11" s="135"/>
      <c r="BK11" s="135"/>
      <c r="BL11" s="135"/>
      <c r="BM11" s="461"/>
      <c r="BN11" s="13"/>
      <c r="BO11" s="109"/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743"/>
      <c r="C12" s="18"/>
      <c r="D12" s="23" t="s">
        <v>88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47830.237637882885</v>
      </c>
      <c r="BF12" s="63">
        <f>+entero!BF28</f>
        <v>48172.400067532886</v>
      </c>
      <c r="BG12" s="63">
        <f>+entero!BG28</f>
        <v>48885.58828835468</v>
      </c>
      <c r="BH12" s="548">
        <f>+entero!BH28</f>
        <v>48408.902349052878</v>
      </c>
      <c r="BI12" s="14">
        <f>+entero!BI28</f>
        <v>48890.314679394665</v>
      </c>
      <c r="BJ12" s="10">
        <f>+entero!BJ28</f>
        <v>48759.994423744669</v>
      </c>
      <c r="BK12" s="10">
        <f>+entero!BK28</f>
        <v>48556.142001904678</v>
      </c>
      <c r="BL12" s="10">
        <f>+entero!BL28</f>
        <v>48378.833580754661</v>
      </c>
      <c r="BM12" s="462">
        <f>+entero!BM28</f>
        <v>48416.585917914665</v>
      </c>
      <c r="BN12" s="13">
        <f>+entero!BN28</f>
        <v>-469.00237044001551</v>
      </c>
      <c r="BO12" s="109">
        <f>+entero!BO28</f>
        <v>-9.5938780090683018E-3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743"/>
      <c r="C13" s="18"/>
      <c r="D13" s="23" t="s">
        <v>89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79646.247043903029</v>
      </c>
      <c r="BF13" s="63">
        <f>+entero!BF29</f>
        <v>80206.172462933027</v>
      </c>
      <c r="BG13" s="63">
        <f>+entero!BG29</f>
        <v>80723.823098545385</v>
      </c>
      <c r="BH13" s="548">
        <f>+entero!BH29</f>
        <v>80252.909481103037</v>
      </c>
      <c r="BI13" s="14">
        <f>+entero!BI29</f>
        <v>80398.726094905374</v>
      </c>
      <c r="BJ13" s="10">
        <f>+entero!BJ29</f>
        <v>80300.186144135369</v>
      </c>
      <c r="BK13" s="10">
        <f>+entero!BK29</f>
        <v>79983.837463505391</v>
      </c>
      <c r="BL13" s="10">
        <f>+entero!BL29</f>
        <v>79774.294988195354</v>
      </c>
      <c r="BM13" s="462">
        <f>+entero!BM29</f>
        <v>79350.704892905371</v>
      </c>
      <c r="BN13" s="13">
        <f>+entero!BN29</f>
        <v>-1373.1182056400139</v>
      </c>
      <c r="BO13" s="109">
        <f>+entero!BO29</f>
        <v>-1.7010074014504384E-2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743"/>
      <c r="C14" s="18"/>
      <c r="D14" s="23" t="s">
        <v>90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118422.15971114344</v>
      </c>
      <c r="BF14" s="63">
        <f>+entero!BF30</f>
        <v>119012.23593028344</v>
      </c>
      <c r="BG14" s="63">
        <f>+entero!BG30</f>
        <v>119940.31270767498</v>
      </c>
      <c r="BH14" s="548">
        <f>+entero!BH30</f>
        <v>118876.34382376343</v>
      </c>
      <c r="BI14" s="14">
        <f>+entero!BI30</f>
        <v>119634.26357043498</v>
      </c>
      <c r="BJ14" s="10">
        <f>+entero!BJ30</f>
        <v>119666.10899471497</v>
      </c>
      <c r="BK14" s="10">
        <f>+entero!BK30</f>
        <v>119357.173741505</v>
      </c>
      <c r="BL14" s="10">
        <f>+entero!BL30</f>
        <v>119220.44021652496</v>
      </c>
      <c r="BM14" s="462">
        <f>+entero!BM30</f>
        <v>118923.008029775</v>
      </c>
      <c r="BN14" s="13">
        <f>+entero!BN30</f>
        <v>-1017.3046778999851</v>
      </c>
      <c r="BO14" s="109">
        <f>+entero!BO30</f>
        <v>-8.4817577587896764E-3</v>
      </c>
      <c r="BP14" s="300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743"/>
      <c r="C15" s="18"/>
      <c r="D15" s="108" t="s">
        <v>64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550"/>
      <c r="BI15" s="463"/>
      <c r="BJ15" s="150"/>
      <c r="BK15" s="150"/>
      <c r="BL15" s="150"/>
      <c r="BM15" s="464"/>
      <c r="BN15" s="13"/>
      <c r="BO15" s="109"/>
      <c r="BP15" s="300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743"/>
      <c r="C16" s="18"/>
      <c r="D16" s="23" t="s">
        <v>92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0.8486975764820146</v>
      </c>
      <c r="BF16" s="115">
        <f>+entero!BF32</f>
        <v>0.84768847374104672</v>
      </c>
      <c r="BG16" s="115">
        <f>+entero!BG32</f>
        <v>0.84406615539005325</v>
      </c>
      <c r="BH16" s="551">
        <f>+entero!BH32</f>
        <v>0.85026633322673029</v>
      </c>
      <c r="BI16" s="465">
        <f>+entero!BI32</f>
        <v>0.84406515514502878</v>
      </c>
      <c r="BJ16" s="102">
        <f>+entero!BJ32</f>
        <v>0.84422568737942028</v>
      </c>
      <c r="BK16" s="102">
        <f>+entero!BK32</f>
        <v>0.84365269208281957</v>
      </c>
      <c r="BL16" s="102">
        <f>+entero!BL32</f>
        <v>0.84185641915547016</v>
      </c>
      <c r="BM16" s="466">
        <f>+entero!BM32</f>
        <v>0.84127747016568011</v>
      </c>
      <c r="BN16" s="116"/>
      <c r="BO16" s="109"/>
      <c r="BP16" s="30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743"/>
      <c r="C17" s="18"/>
      <c r="D17" s="23" t="s">
        <v>93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0.78825885590072031</v>
      </c>
      <c r="BF17" s="115">
        <f>+entero!BF33</f>
        <v>0.78844051541380111</v>
      </c>
      <c r="BG17" s="115">
        <f>+entero!BG33</f>
        <v>0.78628653319885566</v>
      </c>
      <c r="BH17" s="551">
        <f>+entero!BH33</f>
        <v>0.78940101623855052</v>
      </c>
      <c r="BI17" s="465">
        <f>+entero!BI33</f>
        <v>0.78520730227631419</v>
      </c>
      <c r="BJ17" s="102">
        <f>+entero!BJ33</f>
        <v>0.78487151410066724</v>
      </c>
      <c r="BK17" s="102">
        <f>+entero!BK33</f>
        <v>0.7841299619946277</v>
      </c>
      <c r="BL17" s="102">
        <f>+entero!BL33</f>
        <v>0.78258675727565008</v>
      </c>
      <c r="BM17" s="466">
        <f>+entero!BM33</f>
        <v>0.78116634409639685</v>
      </c>
      <c r="BN17" s="116"/>
      <c r="BO17" s="109"/>
      <c r="BP17" s="30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743"/>
      <c r="C18" s="18"/>
      <c r="D18" s="23" t="s">
        <v>94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0.79242843490462922</v>
      </c>
      <c r="BF18" s="115">
        <f>+entero!BF34</f>
        <v>0.7927100197302609</v>
      </c>
      <c r="BG18" s="115">
        <f>+entero!BG34</f>
        <v>0.79248944162041257</v>
      </c>
      <c r="BH18" s="551">
        <f>+entero!BH34</f>
        <v>0.7922924248117722</v>
      </c>
      <c r="BI18" s="465">
        <f>+entero!BI34</f>
        <v>0.79202554376804168</v>
      </c>
      <c r="BJ18" s="102">
        <f>+entero!BJ34</f>
        <v>0.7921317655322897</v>
      </c>
      <c r="BK18" s="102">
        <f>+entero!BK34</f>
        <v>0.7917108218624237</v>
      </c>
      <c r="BL18" s="102">
        <f>+entero!BL34</f>
        <v>0.79091396127979707</v>
      </c>
      <c r="BM18" s="466">
        <f>+entero!BM34</f>
        <v>0.79034036173000788</v>
      </c>
      <c r="BN18" s="116"/>
      <c r="BO18" s="109"/>
      <c r="BP18" s="30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743"/>
      <c r="C19" s="28"/>
      <c r="D19" s="117" t="s">
        <v>108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0.72211298715335637</v>
      </c>
      <c r="BF19" s="118">
        <f>+entero!BF35</f>
        <v>0.72122259620903106</v>
      </c>
      <c r="BG19" s="118">
        <f>+entero!BG35</f>
        <v>0.72079204875167191</v>
      </c>
      <c r="BH19" s="552">
        <f>+entero!BH35</f>
        <v>0.72079912838682891</v>
      </c>
      <c r="BI19" s="467">
        <f>+entero!BI35</f>
        <v>0.72069337009884393</v>
      </c>
      <c r="BJ19" s="151">
        <f>+entero!BJ35</f>
        <v>0.72109034651775128</v>
      </c>
      <c r="BK19" s="151">
        <f>+entero!BK35</f>
        <v>0.72075386535913089</v>
      </c>
      <c r="BL19" s="151">
        <f>+entero!BL35</f>
        <v>0.71949450876550536</v>
      </c>
      <c r="BM19" s="468">
        <f>+entero!BM35</f>
        <v>0.71878136481448185</v>
      </c>
      <c r="BN19" s="119"/>
      <c r="BO19" s="121"/>
      <c r="BP19" s="300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50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customHeight="1" x14ac:dyDescent="0.25">
      <c r="C23" s="54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4"/>
      <c r="BO23" s="4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B24" s="6">
        <v>3</v>
      </c>
      <c r="C24" s="6">
        <v>1</v>
      </c>
      <c r="D24" s="1" t="s">
        <v>86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1" t="s">
        <v>7</v>
      </c>
      <c r="BJ24" s="4"/>
      <c r="BK24" s="4"/>
      <c r="BL24" s="4"/>
      <c r="BM24" s="4"/>
      <c r="BN24" s="4"/>
      <c r="BO24" s="4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x14ac:dyDescent="0.25">
      <c r="C25" s="2"/>
      <c r="D25" s="1" t="s">
        <v>87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1" t="s">
        <v>8</v>
      </c>
      <c r="BJ25" s="4"/>
      <c r="BK25" s="4"/>
      <c r="BL25" s="4"/>
      <c r="BM25" s="4"/>
      <c r="BN25" s="4"/>
      <c r="BO25" s="4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1" t="s">
        <v>10</v>
      </c>
      <c r="BJ26" s="4"/>
      <c r="BK26" s="4"/>
      <c r="BL26" s="4"/>
      <c r="BM26" s="4"/>
      <c r="BN26" s="4"/>
      <c r="BO26" s="4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1" t="s">
        <v>9</v>
      </c>
      <c r="BJ27" s="4"/>
      <c r="BK27" s="4"/>
      <c r="BL27" s="4"/>
      <c r="BM27" s="4"/>
      <c r="BN27" s="4"/>
      <c r="BO27" s="4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" t="s">
        <v>24</v>
      </c>
      <c r="BJ28" s="4"/>
      <c r="BK28" s="4"/>
      <c r="BL28" s="4"/>
      <c r="BM28" s="4"/>
      <c r="BN28" s="4"/>
      <c r="BO28" s="4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1" t="s">
        <v>11</v>
      </c>
      <c r="BJ29" s="4"/>
      <c r="BK29" s="4"/>
      <c r="BL29" s="4"/>
      <c r="BM29" s="4"/>
      <c r="BN29" s="4"/>
      <c r="BO29" s="4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60"/>
      <c r="BG30" s="60"/>
      <c r="BH30" s="60"/>
      <c r="BI30" s="4"/>
      <c r="BJ30" s="4"/>
      <c r="BK30" s="4"/>
      <c r="BL30" s="4"/>
      <c r="BM30" s="4"/>
      <c r="BN30" s="4"/>
      <c r="BO30" s="4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61"/>
      <c r="BG31" s="61"/>
      <c r="BH31" s="61"/>
      <c r="BI31" s="4"/>
      <c r="BJ31" s="4"/>
      <c r="BK31" s="4"/>
      <c r="BL31" s="4"/>
      <c r="BM31" s="4"/>
      <c r="BN31" s="5"/>
      <c r="BO31" s="5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59"/>
      <c r="BG32" s="59"/>
      <c r="BH32" s="59"/>
      <c r="BI32" s="5"/>
      <c r="BJ32" s="5"/>
      <c r="BK32" s="5"/>
      <c r="BL32" s="5"/>
      <c r="BM32" s="5"/>
      <c r="BN32" s="5"/>
      <c r="BO32" s="5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</row>
    <row r="164" spans="3:6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</row>
    <row r="165" spans="3:6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</row>
    <row r="166" spans="3:6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</row>
    <row r="167" spans="3:6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</row>
    <row r="168" spans="3:6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</row>
    <row r="169" spans="3:6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</sheetData>
  <mergeCells count="60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I3:BM3"/>
    <mergeCell ref="BG3:BG4"/>
    <mergeCell ref="BH3:BH4"/>
    <mergeCell ref="AV3:AV4"/>
    <mergeCell ref="BF3:BF4"/>
    <mergeCell ref="AW3:AW4"/>
    <mergeCell ref="AX3:AX4"/>
    <mergeCell ref="AY3:AY4"/>
    <mergeCell ref="BC3:BC4"/>
    <mergeCell ref="BA3:BA4"/>
    <mergeCell ref="BD3:BD4"/>
    <mergeCell ref="BE3:BE4"/>
    <mergeCell ref="G3:G4"/>
    <mergeCell ref="V3:V4"/>
    <mergeCell ref="AC3:AC4"/>
    <mergeCell ref="Y3:Y4"/>
    <mergeCell ref="BN3:BO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I6:BO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Z169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C23" sqref="C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59" width="9.7109375" customWidth="1"/>
    <col min="60" max="60" width="9.7109375" hidden="1" customWidth="1"/>
    <col min="61" max="65" width="9.42578125" customWidth="1"/>
    <col min="66" max="66" width="8.28515625" customWidth="1"/>
    <col min="67" max="67" width="10.14062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8.7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18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36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553"/>
      <c r="BI5" s="443"/>
      <c r="BJ5" s="37"/>
      <c r="BK5" s="37"/>
      <c r="BL5" s="37"/>
      <c r="BM5" s="444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2758.0899731793006</v>
      </c>
      <c r="BG6" s="64">
        <f>+entero!BG37</f>
        <v>2739.9098012026234</v>
      </c>
      <c r="BH6" s="554">
        <f>+entero!BH37</f>
        <v>2714.3677633090379</v>
      </c>
      <c r="BI6" s="35">
        <f>+entero!BI37</f>
        <v>2739.9098012026234</v>
      </c>
      <c r="BJ6" s="36">
        <f>+entero!BJ37</f>
        <v>2739.9098012026234</v>
      </c>
      <c r="BK6" s="36">
        <f>+entero!BK37</f>
        <v>2739.9098012026234</v>
      </c>
      <c r="BL6" s="36">
        <f>+entero!BL37</f>
        <v>2739.9098012026234</v>
      </c>
      <c r="BM6" s="455">
        <f>+entero!BM37</f>
        <v>2752.2727137740521</v>
      </c>
      <c r="BN6" s="35">
        <f>+entero!BN37</f>
        <v>12.362912571428751</v>
      </c>
      <c r="BO6" s="140">
        <f>+entero!BO37</f>
        <v>4.5121604244060531E-3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1061.0130051049564</v>
      </c>
      <c r="BG7" s="62">
        <f>+entero!BG38</f>
        <v>1058.7274395422742</v>
      </c>
      <c r="BH7" s="543">
        <f>+entero!BH38</f>
        <v>1052.4077035437319</v>
      </c>
      <c r="BI7" s="13">
        <f>+entero!BI38</f>
        <v>1058.7274395422742</v>
      </c>
      <c r="BJ7" s="9">
        <f>+entero!BJ38</f>
        <v>1058.7274395422742</v>
      </c>
      <c r="BK7" s="9">
        <f>+entero!BK38</f>
        <v>1058.7274395422742</v>
      </c>
      <c r="BL7" s="9">
        <f>+entero!BL38</f>
        <v>1058.7274395422742</v>
      </c>
      <c r="BM7" s="456">
        <f>+entero!BM38</f>
        <v>1054.1075532798836</v>
      </c>
      <c r="BN7" s="13">
        <f>+entero!BN38</f>
        <v>-4.619886262390537</v>
      </c>
      <c r="BO7" s="109">
        <f>+entero!BO38</f>
        <v>-4.363621919904026E-3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3.5" x14ac:dyDescent="0.2">
      <c r="A8" s="3"/>
      <c r="B8" s="51"/>
      <c r="C8" s="18"/>
      <c r="D8" s="22" t="s">
        <v>197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7278.5492150200016</v>
      </c>
      <c r="BG8" s="62">
        <f>+entero!BG39</f>
        <v>7262.8702352600012</v>
      </c>
      <c r="BH8" s="543">
        <f>+entero!BH39</f>
        <v>7219.5168463100017</v>
      </c>
      <c r="BI8" s="13">
        <f>+entero!BI39</f>
        <v>7262.8702352600012</v>
      </c>
      <c r="BJ8" s="9">
        <f>+entero!BJ39</f>
        <v>7262.8702352600012</v>
      </c>
      <c r="BK8" s="9">
        <f>+entero!BK39</f>
        <v>7262.8702352600012</v>
      </c>
      <c r="BL8" s="9">
        <f>+entero!BL39</f>
        <v>7262.8702352600012</v>
      </c>
      <c r="BM8" s="456">
        <f>+entero!BM39</f>
        <v>7231.177815500002</v>
      </c>
      <c r="BN8" s="13">
        <f>+entero!BN39</f>
        <v>-31.692419759999211</v>
      </c>
      <c r="BO8" s="109">
        <f>+entero!BO39</f>
        <v>-4.363621919904026E-3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x14ac:dyDescent="0.2">
      <c r="A9" s="3"/>
      <c r="B9" s="51"/>
      <c r="C9" s="18"/>
      <c r="D9" s="22" t="s">
        <v>198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543">
        <f>+entero!BH40</f>
        <v>1.0047518372857667E-14</v>
      </c>
      <c r="BI9" s="13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9">
        <f>+entero!BL40</f>
        <v>1.0047518372857667E-14</v>
      </c>
      <c r="BM9" s="456">
        <f>+entero!BM40</f>
        <v>1.0047518372857667E-14</v>
      </c>
      <c r="BN9" s="13" t="str">
        <f>+entero!BN40</f>
        <v xml:space="preserve"> </v>
      </c>
      <c r="BO9" s="109" t="str">
        <f>+entero!BO40</f>
        <v xml:space="preserve"> </v>
      </c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1697.076968074344</v>
      </c>
      <c r="BG10" s="62">
        <f>+entero!BG41</f>
        <v>1681.1823616603494</v>
      </c>
      <c r="BH10" s="543">
        <f>+entero!BH41</f>
        <v>1661.9600597653059</v>
      </c>
      <c r="BI10" s="13">
        <f>+entero!BI41</f>
        <v>1681.1823616603494</v>
      </c>
      <c r="BJ10" s="9">
        <f>+entero!BJ41</f>
        <v>1681.1823616603494</v>
      </c>
      <c r="BK10" s="9">
        <f>+entero!BK41</f>
        <v>1681.1823616603494</v>
      </c>
      <c r="BL10" s="9">
        <f>+entero!BL41</f>
        <v>1681.1823616603494</v>
      </c>
      <c r="BM10" s="456">
        <f>+entero!BM41</f>
        <v>1698.1651604941687</v>
      </c>
      <c r="BN10" s="13">
        <f>+entero!BN41</f>
        <v>16.982798833819288</v>
      </c>
      <c r="BO10" s="109">
        <f>+entero!BO41</f>
        <v>1.0101699387951468E-2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x14ac:dyDescent="0.2">
      <c r="A11" s="3"/>
      <c r="B11" s="51"/>
      <c r="C11" s="18"/>
      <c r="D11" s="22" t="s">
        <v>21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11641.94800099</v>
      </c>
      <c r="BG11" s="62">
        <f>+entero!BG42</f>
        <v>11532.911000989998</v>
      </c>
      <c r="BH11" s="543">
        <f>+entero!BH42</f>
        <v>11401.046009989999</v>
      </c>
      <c r="BI11" s="13">
        <f>+entero!BI42</f>
        <v>11532.911000989998</v>
      </c>
      <c r="BJ11" s="9">
        <f>+entero!BJ42</f>
        <v>11532.911000989998</v>
      </c>
      <c r="BK11" s="9">
        <f>+entero!BK42</f>
        <v>11532.911000989998</v>
      </c>
      <c r="BL11" s="9">
        <f>+entero!BL42</f>
        <v>11532.911000989998</v>
      </c>
      <c r="BM11" s="456">
        <f>+entero!BM42</f>
        <v>11649.413000989998</v>
      </c>
      <c r="BN11" s="13">
        <f>+entero!BN42</f>
        <v>116.50200000000041</v>
      </c>
      <c r="BO11" s="109">
        <f>+entero!BO42</f>
        <v>1.0101699387951468E-2</v>
      </c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543">
        <f>+entero!BH44</f>
        <v>-1.50712775592865E-14</v>
      </c>
      <c r="BI12" s="13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9">
        <f>+entero!BL44</f>
        <v>-1.50712775592865E-14</v>
      </c>
      <c r="BM12" s="456">
        <f>+entero!BM44</f>
        <v>-1.50712775592865E-14</v>
      </c>
      <c r="BN12" s="13" t="str">
        <f>+entero!BN44</f>
        <v xml:space="preserve"> </v>
      </c>
      <c r="BO12" s="109" t="str">
        <f>+entero!BO44</f>
        <v xml:space="preserve"> </v>
      </c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x14ac:dyDescent="0.2">
      <c r="A13" s="3"/>
      <c r="B13" s="51"/>
      <c r="C13" s="18"/>
      <c r="D13" s="22" t="s">
        <v>41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0.35</v>
      </c>
      <c r="BG13" s="62">
        <f>+entero!BG45</f>
        <v>0.15</v>
      </c>
      <c r="BH13" s="543">
        <f>+entero!BH45</f>
        <v>0.95</v>
      </c>
      <c r="BI13" s="13">
        <f>+entero!BI45</f>
        <v>0.15</v>
      </c>
      <c r="BJ13" s="9">
        <f>+entero!BJ45</f>
        <v>0.15</v>
      </c>
      <c r="BK13" s="9">
        <f>+entero!BK45</f>
        <v>0.15</v>
      </c>
      <c r="BL13" s="9">
        <f>+entero!BL45</f>
        <v>0.15</v>
      </c>
      <c r="BM13" s="456">
        <f>+entero!BM45</f>
        <v>0.15</v>
      </c>
      <c r="BN13" s="13" t="str">
        <f>+entero!BN45</f>
        <v xml:space="preserve">  </v>
      </c>
      <c r="BO13" s="109" t="str">
        <f>+entero!BO45</f>
        <v xml:space="preserve"> 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x14ac:dyDescent="0.2">
      <c r="A14" s="3"/>
      <c r="B14" s="51"/>
      <c r="C14" s="18"/>
      <c r="D14" s="22" t="s">
        <v>27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0.35</v>
      </c>
      <c r="BG14" s="62">
        <f>+entero!BG46</f>
        <v>0.15</v>
      </c>
      <c r="BH14" s="543">
        <f>+entero!BH46</f>
        <v>0.95</v>
      </c>
      <c r="BI14" s="13">
        <f>+entero!BI46</f>
        <v>0.15</v>
      </c>
      <c r="BJ14" s="9">
        <f>+entero!BJ46</f>
        <v>0.15</v>
      </c>
      <c r="BK14" s="9">
        <f>+entero!BK46</f>
        <v>0.15</v>
      </c>
      <c r="BL14" s="9">
        <f>+entero!BL46</f>
        <v>0.15</v>
      </c>
      <c r="BM14" s="456">
        <f>+entero!BM46</f>
        <v>0.15</v>
      </c>
      <c r="BN14" s="13" t="str">
        <f>+entero!BN46</f>
        <v xml:space="preserve"> </v>
      </c>
      <c r="BO14" s="109" t="str">
        <f>+entero!BO46</f>
        <v xml:space="preserve"> </v>
      </c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x14ac:dyDescent="0.2">
      <c r="A15" s="3"/>
      <c r="B15" s="51"/>
      <c r="C15" s="18"/>
      <c r="D15" s="22" t="s">
        <v>46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543">
        <f>+entero!BH47</f>
        <v>0</v>
      </c>
      <c r="BI15" s="13">
        <f>+entero!BI47</f>
        <v>0</v>
      </c>
      <c r="BJ15" s="9">
        <f>+entero!BJ47</f>
        <v>0</v>
      </c>
      <c r="BK15" s="9">
        <f>+entero!BK47</f>
        <v>0</v>
      </c>
      <c r="BL15" s="9">
        <f>+entero!BL47</f>
        <v>0</v>
      </c>
      <c r="BM15" s="456">
        <f>+entero!BM47</f>
        <v>0</v>
      </c>
      <c r="BN15" s="13" t="str">
        <f>+entero!BN47</f>
        <v xml:space="preserve"> </v>
      </c>
      <c r="BO15" s="109" t="str">
        <f>+entero!BO47</f>
        <v xml:space="preserve"> </v>
      </c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x14ac:dyDescent="0.2">
      <c r="A16" s="3"/>
      <c r="B16" s="51"/>
      <c r="C16" s="18"/>
      <c r="D16" s="22" t="s">
        <v>47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0.35</v>
      </c>
      <c r="BG16" s="62">
        <f>+entero!BG48</f>
        <v>0.15</v>
      </c>
      <c r="BH16" s="543">
        <f>+entero!BH48</f>
        <v>0.95</v>
      </c>
      <c r="BI16" s="13">
        <f>+entero!BI48</f>
        <v>0.15</v>
      </c>
      <c r="BJ16" s="9">
        <f>+entero!BJ48</f>
        <v>0.15</v>
      </c>
      <c r="BK16" s="9">
        <f>+entero!BK48</f>
        <v>0.15</v>
      </c>
      <c r="BL16" s="9">
        <f>+entero!BL48</f>
        <v>0.15</v>
      </c>
      <c r="BM16" s="456">
        <f>+entero!BM48</f>
        <v>0.15</v>
      </c>
      <c r="BN16" s="13" t="str">
        <f>+entero!BN48</f>
        <v xml:space="preserve"> </v>
      </c>
      <c r="BO16" s="109" t="str">
        <f>+entero!BO48</f>
        <v xml:space="preserve"> 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x14ac:dyDescent="0.2">
      <c r="A17" s="3"/>
      <c r="B17" s="51"/>
      <c r="C17" s="18"/>
      <c r="D17" s="22" t="s">
        <v>45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543">
        <f>+entero!BH49</f>
        <v>0</v>
      </c>
      <c r="BI17" s="13">
        <f>+entero!BI49</f>
        <v>0</v>
      </c>
      <c r="BJ17" s="9">
        <f>+entero!BJ49</f>
        <v>0</v>
      </c>
      <c r="BK17" s="9">
        <f>+entero!BK49</f>
        <v>0</v>
      </c>
      <c r="BL17" s="9">
        <f>+entero!BL49</f>
        <v>0</v>
      </c>
      <c r="BM17" s="456">
        <f>+entero!BM49</f>
        <v>0</v>
      </c>
      <c r="BN17" s="13" t="str">
        <f>+entero!BN49</f>
        <v xml:space="preserve"> </v>
      </c>
      <c r="BO17" s="109" t="str">
        <f>+entero!BO49</f>
        <v xml:space="preserve"> </v>
      </c>
      <c r="BP17" s="3" t="s">
        <v>3</v>
      </c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x14ac:dyDescent="0.2">
      <c r="A18" s="3"/>
      <c r="B18" s="51"/>
      <c r="C18" s="18"/>
      <c r="D18" s="22" t="s">
        <v>22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543">
        <f>+entero!BH50</f>
        <v>0</v>
      </c>
      <c r="BI18" s="13">
        <f>+entero!BI50</f>
        <v>0</v>
      </c>
      <c r="BJ18" s="9">
        <f>+entero!BJ50</f>
        <v>0</v>
      </c>
      <c r="BK18" s="9">
        <f>+entero!BK50</f>
        <v>0</v>
      </c>
      <c r="BL18" s="9">
        <f>+entero!BL50</f>
        <v>0</v>
      </c>
      <c r="BM18" s="456">
        <f>+entero!BM50</f>
        <v>0</v>
      </c>
      <c r="BN18" s="13" t="str">
        <f>+entero!BN50</f>
        <v xml:space="preserve"> </v>
      </c>
      <c r="BO18" s="109" t="str">
        <f>+entero!BO50</f>
        <v xml:space="preserve"> </v>
      </c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555">
        <f>+entero!BH51</f>
        <v>0</v>
      </c>
      <c r="BI19" s="31">
        <f>+entero!BI51</f>
        <v>0</v>
      </c>
      <c r="BJ19" s="55">
        <f>+entero!BJ51</f>
        <v>0</v>
      </c>
      <c r="BK19" s="55">
        <f>+entero!BK51</f>
        <v>0</v>
      </c>
      <c r="BL19" s="55">
        <f>+entero!BL51</f>
        <v>0</v>
      </c>
      <c r="BM19" s="457">
        <f>+entero!BM51</f>
        <v>0</v>
      </c>
      <c r="BN19" s="31" t="str">
        <f>+entero!BN51</f>
        <v xml:space="preserve"> </v>
      </c>
      <c r="BO19" s="121" t="str">
        <f>+entero!BO51</f>
        <v xml:space="preserve"> 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14.25" customHeight="1" x14ac:dyDescent="0.25">
      <c r="C21" s="54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4"/>
      <c r="BO21" s="50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54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4"/>
      <c r="BO22" s="4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4.25" x14ac:dyDescent="0.25">
      <c r="C23" s="6">
        <v>5</v>
      </c>
      <c r="D23" s="1" t="s">
        <v>102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</sheetData>
  <mergeCells count="59">
    <mergeCell ref="AH3:AH4"/>
    <mergeCell ref="BB3:BB4"/>
    <mergeCell ref="AA3:AA4"/>
    <mergeCell ref="AB3:AB4"/>
    <mergeCell ref="AF3:AF4"/>
    <mergeCell ref="AD3:AD4"/>
    <mergeCell ref="AG3:AG4"/>
    <mergeCell ref="BN3:BO3"/>
    <mergeCell ref="AZ3:AZ4"/>
    <mergeCell ref="AK3:AK4"/>
    <mergeCell ref="AY3:AY4"/>
    <mergeCell ref="BH3:BH4"/>
    <mergeCell ref="BI3:BM3"/>
    <mergeCell ref="BF3:BF4"/>
    <mergeCell ref="BG3:BG4"/>
    <mergeCell ref="AR3:AR4"/>
    <mergeCell ref="AX3:AX4"/>
    <mergeCell ref="AS3:AS4"/>
    <mergeCell ref="AT3:AT4"/>
    <mergeCell ref="BC3:BC4"/>
    <mergeCell ref="BD3:BD4"/>
    <mergeCell ref="BE3:B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I6:BO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A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D26" sqref="D2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7" width="9.140625" customWidth="1"/>
    <col min="58" max="58" width="9.85546875" customWidth="1"/>
    <col min="59" max="59" width="9.7109375" customWidth="1"/>
    <col min="60" max="60" width="9.7109375" hidden="1" customWidth="1"/>
    <col min="61" max="65" width="9.5703125" customWidth="1"/>
    <col min="66" max="66" width="9" customWidth="1"/>
    <col min="67" max="67" width="10" customWidth="1"/>
    <col min="69" max="79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556"/>
      <c r="BI5" s="450"/>
      <c r="BJ5" s="57"/>
      <c r="BK5" s="57"/>
      <c r="BL5" s="57"/>
      <c r="BM5" s="451"/>
      <c r="BN5" s="100"/>
      <c r="BO5" s="58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3.5" x14ac:dyDescent="0.2">
      <c r="A6" s="3"/>
      <c r="B6" s="11" t="s">
        <v>3</v>
      </c>
      <c r="C6" s="19"/>
      <c r="D6" s="23" t="s">
        <v>147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13280.517347837234</v>
      </c>
      <c r="BF6" s="78">
        <f>+entero!BF53</f>
        <v>13338.585467574845</v>
      </c>
      <c r="BG6" s="78">
        <f>+entero!BG53</f>
        <v>13421.111376513847</v>
      </c>
      <c r="BH6" s="557">
        <f>+entero!BH53</f>
        <v>13330.332835665224</v>
      </c>
      <c r="BI6" s="75">
        <f>+entero!BI53</f>
        <v>13372.702400435128</v>
      </c>
      <c r="BJ6" s="68">
        <f>+entero!BJ53</f>
        <v>13388.026793572153</v>
      </c>
      <c r="BK6" s="68">
        <f>+entero!BK53</f>
        <v>13363.163529509471</v>
      </c>
      <c r="BL6" s="68">
        <f>+entero!BL53</f>
        <v>13343.632503661074</v>
      </c>
      <c r="BM6" s="445">
        <f>+entero!BM53</f>
        <v>13285.600714105683</v>
      </c>
      <c r="BN6" s="75">
        <f>+entero!BN53</f>
        <v>-135.51066240816363</v>
      </c>
      <c r="BO6" s="106">
        <f>+entero!BO53</f>
        <v>-1.0096828690752013E-2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10935.417599792045</v>
      </c>
      <c r="BF7" s="78">
        <f>+entero!BF54</f>
        <v>11005.84329821187</v>
      </c>
      <c r="BG7" s="78">
        <f>+entero!BG54</f>
        <v>11097.424867898686</v>
      </c>
      <c r="BH7" s="557">
        <f>+entero!BH54</f>
        <v>11009.387030436361</v>
      </c>
      <c r="BI7" s="75">
        <f>+entero!BI54</f>
        <v>11060.291986817052</v>
      </c>
      <c r="BJ7" s="68">
        <f>+entero!BJ54</f>
        <v>11071.24859684329</v>
      </c>
      <c r="BK7" s="68">
        <f>+entero!BK54</f>
        <v>11045.524075360783</v>
      </c>
      <c r="BL7" s="68">
        <f>+entero!BL54</f>
        <v>11021.188902878275</v>
      </c>
      <c r="BM7" s="445">
        <f>+entero!BM54</f>
        <v>10960.392348165449</v>
      </c>
      <c r="BN7" s="75">
        <f>+entero!BN54</f>
        <v>-137.03251973323677</v>
      </c>
      <c r="BO7" s="106">
        <f>+entero!BO54</f>
        <v>-1.2348136740229498E-2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2.75" customHeight="1" x14ac:dyDescent="0.2">
      <c r="A8" s="3"/>
      <c r="B8" s="11"/>
      <c r="C8" s="20"/>
      <c r="D8" s="23" t="s">
        <v>63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0.71931979612393326</v>
      </c>
      <c r="BF8" s="123">
        <f>+entero!BF55</f>
        <v>0.71859391788659555</v>
      </c>
      <c r="BG8" s="123">
        <f>+entero!BG55</f>
        <v>0.71778063208174703</v>
      </c>
      <c r="BH8" s="558">
        <f>+entero!BH55</f>
        <v>0.71898703981477585</v>
      </c>
      <c r="BI8" s="452">
        <f>+entero!BI55</f>
        <v>0.71774952768543743</v>
      </c>
      <c r="BJ8" s="124">
        <f>+entero!BJ55</f>
        <v>0.71850370344782577</v>
      </c>
      <c r="BK8" s="124">
        <f>+entero!BK55</f>
        <v>0.71802955529017198</v>
      </c>
      <c r="BL8" s="124">
        <f>+entero!BL55</f>
        <v>0.71647711650281243</v>
      </c>
      <c r="BM8" s="453">
        <f>+entero!BM55</f>
        <v>0.71511061277687493</v>
      </c>
      <c r="BN8" s="75"/>
      <c r="BO8" s="106"/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557"/>
      <c r="BI9" s="75"/>
      <c r="BJ9" s="68"/>
      <c r="BK9" s="68"/>
      <c r="BL9" s="68"/>
      <c r="BM9" s="445"/>
      <c r="BN9" s="75"/>
      <c r="BO9" s="106"/>
      <c r="BP9" s="3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2.75" customHeight="1" x14ac:dyDescent="0.2">
      <c r="A10" s="3"/>
      <c r="B10" s="11"/>
      <c r="C10" s="20"/>
      <c r="D10" s="23" t="s">
        <v>80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2946.3111345776811</v>
      </c>
      <c r="BF10" s="78">
        <f>+entero!BF56</f>
        <v>2971.7847284187887</v>
      </c>
      <c r="BG10" s="78">
        <f>+entero!BG56</f>
        <v>3023.0517062339168</v>
      </c>
      <c r="BH10" s="557">
        <f>+entero!BH56</f>
        <v>3010.6488063327829</v>
      </c>
      <c r="BI10" s="75">
        <f>+entero!BI56</f>
        <v>3019.8827859073863</v>
      </c>
      <c r="BJ10" s="68">
        <f>+entero!BJ56</f>
        <v>3011.4010903476201</v>
      </c>
      <c r="BK10" s="68">
        <f>+entero!BK56</f>
        <v>3001.4115518009726</v>
      </c>
      <c r="BL10" s="68">
        <f>+entero!BL56</f>
        <v>2975.8420060764829</v>
      </c>
      <c r="BM10" s="445">
        <f>+entero!BM56</f>
        <v>2966.0270198490771</v>
      </c>
      <c r="BN10" s="75">
        <f>+entero!BN56</f>
        <v>-57.024686384839697</v>
      </c>
      <c r="BO10" s="106">
        <f>+entero!BO56</f>
        <v>-1.8863285158916554E-2</v>
      </c>
      <c r="BP10" s="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2.75" customHeight="1" x14ac:dyDescent="0.2">
      <c r="A11" s="3"/>
      <c r="B11" s="11"/>
      <c r="C11" s="20"/>
      <c r="D11" s="23" t="s">
        <v>63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0.61769628316880898</v>
      </c>
      <c r="BF11" s="123">
        <f>+entero!BF57</f>
        <v>0.61469913259601716</v>
      </c>
      <c r="BG11" s="123">
        <f>+entero!BG57</f>
        <v>0.6080476188340167</v>
      </c>
      <c r="BH11" s="558">
        <f>+entero!BH57</f>
        <v>0.63076778864147331</v>
      </c>
      <c r="BI11" s="452">
        <f>+entero!BI57</f>
        <v>0.60785743332730813</v>
      </c>
      <c r="BJ11" s="124">
        <f>+entero!BJ57</f>
        <v>0.60841964286789962</v>
      </c>
      <c r="BK11" s="124">
        <f>+entero!BK57</f>
        <v>0.60711357706065749</v>
      </c>
      <c r="BL11" s="124">
        <f>+entero!BL57</f>
        <v>0.60022797722965449</v>
      </c>
      <c r="BM11" s="453">
        <f>+entero!BM57</f>
        <v>0.5966220454866471</v>
      </c>
      <c r="BN11" s="75"/>
      <c r="BO11" s="106"/>
      <c r="BP11" s="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557"/>
      <c r="BI12" s="75"/>
      <c r="BJ12" s="68"/>
      <c r="BK12" s="68"/>
      <c r="BL12" s="68"/>
      <c r="BM12" s="445"/>
      <c r="BN12" s="75"/>
      <c r="BO12" s="106"/>
      <c r="BP12" s="3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">
      <c r="A13" s="3"/>
      <c r="B13" s="11"/>
      <c r="C13" s="20"/>
      <c r="D13" s="23" t="s">
        <v>81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3684.0141671822371</v>
      </c>
      <c r="BF13" s="78">
        <f>+entero!BF58</f>
        <v>3724.8205940904004</v>
      </c>
      <c r="BG13" s="78">
        <f>+entero!BG58</f>
        <v>3703.7066065948547</v>
      </c>
      <c r="BH13" s="557">
        <f>+entero!BH58</f>
        <v>3696.8674372828204</v>
      </c>
      <c r="BI13" s="75">
        <f>+entero!BI58</f>
        <v>3666.8331042552045</v>
      </c>
      <c r="BJ13" s="68">
        <f>+entero!BJ58</f>
        <v>3666.1998601036007</v>
      </c>
      <c r="BK13" s="68">
        <f>+entero!BK58</f>
        <v>3648.155289205642</v>
      </c>
      <c r="BL13" s="68">
        <f>+entero!BL58</f>
        <v>3641.8858988339207</v>
      </c>
      <c r="BM13" s="445">
        <f>+entero!BM58</f>
        <v>3578.1538259928143</v>
      </c>
      <c r="BN13" s="75">
        <f>+entero!BN58</f>
        <v>-125.55278060204046</v>
      </c>
      <c r="BO13" s="106">
        <f>+entero!BO58</f>
        <v>-3.3899224192996291E-2</v>
      </c>
      <c r="BP13" s="3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2.75" customHeight="1" x14ac:dyDescent="0.2">
      <c r="A14" s="3"/>
      <c r="B14" s="11"/>
      <c r="C14" s="20"/>
      <c r="D14" s="23" t="s">
        <v>63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0.67168517542751383</v>
      </c>
      <c r="BF14" s="123">
        <f>+entero!BF59</f>
        <v>0.67137819348483285</v>
      </c>
      <c r="BG14" s="123">
        <f>+entero!BG59</f>
        <v>0.66926728307490069</v>
      </c>
      <c r="BH14" s="558">
        <f>+entero!BH59</f>
        <v>0.66398142840111263</v>
      </c>
      <c r="BI14" s="452">
        <f>+entero!BI59</f>
        <v>0.66831022525916317</v>
      </c>
      <c r="BJ14" s="124">
        <f>+entero!BJ59</f>
        <v>0.66797106401711215</v>
      </c>
      <c r="BK14" s="124">
        <f>+entero!BK59</f>
        <v>0.66678529391283292</v>
      </c>
      <c r="BL14" s="124">
        <f>+entero!BL59</f>
        <v>0.66539757894328633</v>
      </c>
      <c r="BM14" s="453">
        <f>+entero!BM59</f>
        <v>0.66170062131697693</v>
      </c>
      <c r="BN14" s="75"/>
      <c r="BO14" s="106"/>
      <c r="BP14" s="3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557"/>
      <c r="BI15" s="75"/>
      <c r="BJ15" s="68"/>
      <c r="BK15" s="68"/>
      <c r="BL15" s="68"/>
      <c r="BM15" s="445"/>
      <c r="BN15" s="75"/>
      <c r="BO15" s="106"/>
      <c r="BP15" s="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2.75" customHeight="1" x14ac:dyDescent="0.2">
      <c r="A16" s="3"/>
      <c r="B16" s="11"/>
      <c r="C16" s="20"/>
      <c r="D16" s="23" t="s">
        <v>82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4004.4909882025813</v>
      </c>
      <c r="BF16" s="78">
        <f>+entero!BF60</f>
        <v>4013.9307817594331</v>
      </c>
      <c r="BG16" s="78">
        <f>+entero!BG60</f>
        <v>4076.0662363133792</v>
      </c>
      <c r="BH16" s="557">
        <f>+entero!BH60</f>
        <v>4000.8784705990829</v>
      </c>
      <c r="BI16" s="75">
        <f>+entero!BI60</f>
        <v>4079.6332826195016</v>
      </c>
      <c r="BJ16" s="68">
        <f>+entero!BJ60</f>
        <v>4098.1668495874319</v>
      </c>
      <c r="BK16" s="68">
        <f>+entero!BK60</f>
        <v>4100.2657124576936</v>
      </c>
      <c r="BL16" s="68">
        <f>+entero!BL60</f>
        <v>4108.1240507827661</v>
      </c>
      <c r="BM16" s="445">
        <f>+entero!BM60</f>
        <v>4117.8569398250411</v>
      </c>
      <c r="BN16" s="75">
        <f>+entero!BN60</f>
        <v>41.790703511661832</v>
      </c>
      <c r="BO16" s="106">
        <f>+entero!BO60</f>
        <v>1.0252704713027416E-2</v>
      </c>
      <c r="BP16" s="3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2.75" customHeight="1" x14ac:dyDescent="0.2">
      <c r="A17" s="3"/>
      <c r="B17" s="11"/>
      <c r="C17" s="20"/>
      <c r="D17" s="23" t="s">
        <v>63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0.82544554814694149</v>
      </c>
      <c r="BF17" s="123">
        <f>+entero!BF61</f>
        <v>0.82620116460085302</v>
      </c>
      <c r="BG17" s="123">
        <f>+entero!BG61</f>
        <v>0.830639324336919</v>
      </c>
      <c r="BH17" s="558">
        <f>+entero!BH61</f>
        <v>0.8234506620911175</v>
      </c>
      <c r="BI17" s="452">
        <f>+entero!BI61</f>
        <v>0.8311844286359481</v>
      </c>
      <c r="BJ17" s="124">
        <f>+entero!BJ61</f>
        <v>0.83204231883646806</v>
      </c>
      <c r="BK17" s="124">
        <f>+entero!BK61</f>
        <v>0.83216470999926406</v>
      </c>
      <c r="BL17" s="124">
        <f>+entero!BL61</f>
        <v>0.83269724944687473</v>
      </c>
      <c r="BM17" s="453">
        <f>+entero!BM61</f>
        <v>0.83346991233179823</v>
      </c>
      <c r="BN17" s="75"/>
      <c r="BO17" s="106"/>
      <c r="BP17" s="3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557"/>
      <c r="BI18" s="75"/>
      <c r="BJ18" s="68"/>
      <c r="BK18" s="68"/>
      <c r="BL18" s="68"/>
      <c r="BM18" s="445"/>
      <c r="BN18" s="75"/>
      <c r="BO18" s="106"/>
      <c r="BP18" s="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ht="12.75" customHeight="1" x14ac:dyDescent="0.2">
      <c r="A19" s="3"/>
      <c r="B19" s="11"/>
      <c r="C19" s="20"/>
      <c r="D19" s="23" t="s">
        <v>83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300.60130982954632</v>
      </c>
      <c r="BF19" s="78">
        <f>+entero!BF62</f>
        <v>295.30719394324893</v>
      </c>
      <c r="BG19" s="78">
        <f>+entero!BG62</f>
        <v>294.60031875653414</v>
      </c>
      <c r="BH19" s="557">
        <f>+entero!BH62</f>
        <v>300.99231622167457</v>
      </c>
      <c r="BI19" s="75">
        <f>+entero!BI62</f>
        <v>293.94281403495984</v>
      </c>
      <c r="BJ19" s="68">
        <f>+entero!BJ62</f>
        <v>295.48079680463906</v>
      </c>
      <c r="BK19" s="68">
        <f>+entero!BK62</f>
        <v>295.69152189647588</v>
      </c>
      <c r="BL19" s="68">
        <f>+entero!BL62</f>
        <v>295.3369471851056</v>
      </c>
      <c r="BM19" s="445">
        <f>+entero!BM62</f>
        <v>298.35456249851666</v>
      </c>
      <c r="BN19" s="75">
        <f>+entero!BN62</f>
        <v>3.7542437419825205</v>
      </c>
      <c r="BO19" s="106">
        <f>+entero!BO62</f>
        <v>1.2743515546176809E-2</v>
      </c>
      <c r="BP19" s="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ht="12.75" customHeight="1" x14ac:dyDescent="0.2">
      <c r="A20" s="3"/>
      <c r="B20" s="11"/>
      <c r="C20" s="20"/>
      <c r="D20" s="23" t="s">
        <v>63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0.7807123575140934</v>
      </c>
      <c r="BF20" s="123">
        <f>+entero!BF63</f>
        <v>0.77844111987917997</v>
      </c>
      <c r="BG20" s="123">
        <f>+entero!BG63</f>
        <v>0.76913452397122195</v>
      </c>
      <c r="BH20" s="558">
        <f>+entero!BH63</f>
        <v>0.77905660837951296</v>
      </c>
      <c r="BI20" s="452">
        <f>+entero!BI63</f>
        <v>0.76999239814878762</v>
      </c>
      <c r="BJ20" s="124">
        <f>+entero!BJ63</f>
        <v>0.77320695514513016</v>
      </c>
      <c r="BK20" s="124">
        <f>+entero!BK63</f>
        <v>0.773384103573587</v>
      </c>
      <c r="BL20" s="124">
        <f>+entero!BL63</f>
        <v>0.77550278130785433</v>
      </c>
      <c r="BM20" s="453">
        <f>+entero!BM63</f>
        <v>0.77910579520231027</v>
      </c>
      <c r="BN20" s="75"/>
      <c r="BO20" s="106"/>
      <c r="BP20" s="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557"/>
      <c r="BI21" s="75"/>
      <c r="BJ21" s="68"/>
      <c r="BK21" s="68"/>
      <c r="BL21" s="68"/>
      <c r="BM21" s="445"/>
      <c r="BN21" s="75"/>
      <c r="BO21" s="106"/>
      <c r="BP21" s="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2.75" customHeight="1" x14ac:dyDescent="0.2">
      <c r="A22" s="3"/>
      <c r="B22" s="11"/>
      <c r="C22" s="20"/>
      <c r="D22" s="23" t="s">
        <v>78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2345.0997480451892</v>
      </c>
      <c r="BF22" s="78">
        <f>+entero!BF64</f>
        <v>2332.742169362974</v>
      </c>
      <c r="BG22" s="78">
        <f>+entero!BG64</f>
        <v>2323.6865086151606</v>
      </c>
      <c r="BH22" s="557">
        <f>+entero!BH64</f>
        <v>2320.9458052288633</v>
      </c>
      <c r="BI22" s="75">
        <f>+entero!BI64</f>
        <v>2312.4104136180758</v>
      </c>
      <c r="BJ22" s="68">
        <f>+entero!BJ64</f>
        <v>2316.7781967288633</v>
      </c>
      <c r="BK22" s="68">
        <f>+entero!BK64</f>
        <v>2317.6394541486879</v>
      </c>
      <c r="BL22" s="68">
        <f>+entero!BL64</f>
        <v>2322.443600782799</v>
      </c>
      <c r="BM22" s="445">
        <f>+entero!BM64</f>
        <v>2325.2083659402333</v>
      </c>
      <c r="BN22" s="75">
        <f>+entero!BN64</f>
        <v>1.5218573250726877</v>
      </c>
      <c r="BO22" s="106">
        <f>+entero!BO64</f>
        <v>6.549322894591203E-4</v>
      </c>
      <c r="BP22" s="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2.75" customHeight="1" x14ac:dyDescent="0.2">
      <c r="A23" s="3"/>
      <c r="B23" s="11"/>
      <c r="C23" s="20"/>
      <c r="D23" s="23" t="s">
        <v>63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0.73630895208636693</v>
      </c>
      <c r="BF23" s="123">
        <f>+entero!BF65</f>
        <v>0.73479204365161477</v>
      </c>
      <c r="BG23" s="123">
        <f>+entero!BG65</f>
        <v>0.73625960411894942</v>
      </c>
      <c r="BH23" s="558">
        <f>+entero!BH65</f>
        <v>0.73063532541327425</v>
      </c>
      <c r="BI23" s="452">
        <f>+entero!BI65</f>
        <v>0.73505074549059635</v>
      </c>
      <c r="BJ23" s="124">
        <f>+entero!BJ65</f>
        <v>0.73400495651763509</v>
      </c>
      <c r="BK23" s="124">
        <f>+entero!BK65</f>
        <v>0.73428254094595669</v>
      </c>
      <c r="BL23" s="124">
        <f>+entero!BL65</f>
        <v>0.73429164937665381</v>
      </c>
      <c r="BM23" s="453">
        <f>+entero!BM65</f>
        <v>0.73646658782268593</v>
      </c>
      <c r="BN23" s="75"/>
      <c r="BO23" s="106"/>
      <c r="BP23" s="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557"/>
      <c r="BI24" s="75"/>
      <c r="BJ24" s="68"/>
      <c r="BK24" s="68"/>
      <c r="BL24" s="68"/>
      <c r="BM24" s="445"/>
      <c r="BN24" s="75"/>
      <c r="BO24" s="106"/>
      <c r="BP24" s="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2.75" customHeight="1" x14ac:dyDescent="0.2">
      <c r="A25" s="3"/>
      <c r="B25" s="11"/>
      <c r="C25" s="20"/>
      <c r="D25" s="23" t="s">
        <v>200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1968.2816027088038</v>
      </c>
      <c r="BG25" s="78">
        <f>+entero!BG67</f>
        <v>2039.559819413093</v>
      </c>
      <c r="BH25" s="557">
        <f>+entero!BH67</f>
        <v>2247.055530474041</v>
      </c>
      <c r="BI25" s="75">
        <f>+entero!BI67</f>
        <v>2031.3343115124158</v>
      </c>
      <c r="BJ25" s="68">
        <f>+entero!BJ67</f>
        <v>2020.1554176072239</v>
      </c>
      <c r="BK25" s="68">
        <f>+entero!BK67</f>
        <v>2019.1351015801358</v>
      </c>
      <c r="BL25" s="68">
        <f>+entero!BL67</f>
        <v>2004.3221218961626</v>
      </c>
      <c r="BM25" s="445">
        <f>+entero!BM67</f>
        <v>1970.9408577878107</v>
      </c>
      <c r="BN25" s="75">
        <f>+entero!BN67</f>
        <v>-68.618961625282282</v>
      </c>
      <c r="BO25" s="106">
        <f>+entero!BO67</f>
        <v>-3.364400542320356E-2</v>
      </c>
      <c r="BP25" s="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12.75" customHeight="1" x14ac:dyDescent="0.2">
      <c r="A26" s="3"/>
      <c r="B26" s="11"/>
      <c r="C26" s="20"/>
      <c r="D26" s="23" t="s">
        <v>53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477.46817155756213</v>
      </c>
      <c r="BG26" s="78">
        <f>+entero!BG68</f>
        <v>539.36873589164793</v>
      </c>
      <c r="BH26" s="557">
        <f>+entero!BH68</f>
        <v>751.37121896162523</v>
      </c>
      <c r="BI26" s="75">
        <f>+entero!BI68</f>
        <v>521.56805869074503</v>
      </c>
      <c r="BJ26" s="68">
        <f>+entero!BJ68</f>
        <v>511.06207674943573</v>
      </c>
      <c r="BK26" s="68">
        <f>+entero!BK68</f>
        <v>505.16376975169305</v>
      </c>
      <c r="BL26" s="68">
        <f>+entero!BL68</f>
        <v>492.26185101580143</v>
      </c>
      <c r="BM26" s="445">
        <f>+entero!BM68</f>
        <v>461.28995485327323</v>
      </c>
      <c r="BN26" s="75">
        <f>+entero!BN68</f>
        <v>-78.0787810383747</v>
      </c>
      <c r="BO26" s="106">
        <f>+entero!BO68</f>
        <v>-0.1447595602835603</v>
      </c>
      <c r="BP26" s="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ht="12.75" customHeight="1" x14ac:dyDescent="0.2">
      <c r="A27" s="3"/>
      <c r="B27" s="11"/>
      <c r="C27" s="20"/>
      <c r="D27" s="23" t="s">
        <v>54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292.039841986456</v>
      </c>
      <c r="BG27" s="78">
        <f>+entero!BG69</f>
        <v>290.86591422121899</v>
      </c>
      <c r="BH27" s="557">
        <f>+entero!BH69</f>
        <v>291.22415349887143</v>
      </c>
      <c r="BI27" s="75">
        <f>+entero!BI69</f>
        <v>290.88623024830702</v>
      </c>
      <c r="BJ27" s="68">
        <f>+entero!BJ69</f>
        <v>292.48634311512416</v>
      </c>
      <c r="BK27" s="68">
        <f>+entero!BK69</f>
        <v>292.4930022573364</v>
      </c>
      <c r="BL27" s="68">
        <f>+entero!BL69</f>
        <v>292.49988713318288</v>
      </c>
      <c r="BM27" s="445">
        <f>+entero!BM69</f>
        <v>292.50722347629801</v>
      </c>
      <c r="BN27" s="75">
        <f>+entero!BN69</f>
        <v>1.6413092550790225</v>
      </c>
      <c r="BO27" s="106">
        <f>+entero!BO69</f>
        <v>5.6428380735966677E-3</v>
      </c>
      <c r="BP27" s="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ht="12.75" customHeight="1" x14ac:dyDescent="0.2">
      <c r="A28" s="3"/>
      <c r="B28" s="11"/>
      <c r="C28" s="20"/>
      <c r="D28" s="23" t="s">
        <v>55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554.92765237020319</v>
      </c>
      <c r="BG28" s="78">
        <f>+entero!BG70</f>
        <v>558.29401805869088</v>
      </c>
      <c r="BH28" s="557">
        <f>+entero!BH70</f>
        <v>547.6704288939053</v>
      </c>
      <c r="BI28" s="75">
        <f>+entero!BI70</f>
        <v>567.85575620767497</v>
      </c>
      <c r="BJ28" s="68">
        <f>+entero!BJ70</f>
        <v>548.11320541760733</v>
      </c>
      <c r="BK28" s="68">
        <f>+entero!BK70</f>
        <v>552.97968397291208</v>
      </c>
      <c r="BL28" s="68">
        <f>+entero!BL70</f>
        <v>551.06986455981939</v>
      </c>
      <c r="BM28" s="445">
        <f>+entero!BM70</f>
        <v>548.63634311512419</v>
      </c>
      <c r="BN28" s="75">
        <f>+entero!BN70</f>
        <v>-9.6576749435666898</v>
      </c>
      <c r="BO28" s="106">
        <f>+entero!BO70</f>
        <v>-1.7298546341493193E-2</v>
      </c>
      <c r="BP28" s="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ht="12.75" customHeight="1" x14ac:dyDescent="0.2">
      <c r="A29" s="3"/>
      <c r="B29" s="11"/>
      <c r="C29" s="20"/>
      <c r="D29" s="23" t="s">
        <v>56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643.84593679458249</v>
      </c>
      <c r="BG29" s="78">
        <f>+entero!BG71</f>
        <v>651.0311512415351</v>
      </c>
      <c r="BH29" s="557">
        <f>+entero!BH71</f>
        <v>656.78972911963888</v>
      </c>
      <c r="BI29" s="75">
        <f>+entero!BI71</f>
        <v>651.0242663656885</v>
      </c>
      <c r="BJ29" s="68">
        <f>+entero!BJ71</f>
        <v>668.49379232505657</v>
      </c>
      <c r="BK29" s="68">
        <f>+entero!BK71</f>
        <v>668.49864559819412</v>
      </c>
      <c r="BL29" s="68">
        <f>+entero!BL71</f>
        <v>668.49051918735893</v>
      </c>
      <c r="BM29" s="445">
        <f>+entero!BM71</f>
        <v>668.50733634311518</v>
      </c>
      <c r="BN29" s="75">
        <f>+entero!BN71</f>
        <v>17.476185101580086</v>
      </c>
      <c r="BO29" s="106">
        <f>+entero!BO71</f>
        <v>2.6843853889713998E-2</v>
      </c>
      <c r="BP29" s="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ht="12.75" customHeight="1" x14ac:dyDescent="0.2">
      <c r="A30" s="3"/>
      <c r="B30" s="11"/>
      <c r="C30" s="20"/>
      <c r="D30" s="23" t="s">
        <v>70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433.85733634311509</v>
      </c>
      <c r="BG30" s="78">
        <f>+entero!BG72</f>
        <v>499.83408577878117</v>
      </c>
      <c r="BH30" s="557">
        <f>+entero!BH72</f>
        <v>666.33927765237024</v>
      </c>
      <c r="BI30" s="75">
        <f>+entero!BI72</f>
        <v>497.1512415349888</v>
      </c>
      <c r="BJ30" s="68">
        <f>+entero!BJ72</f>
        <v>466.27528216704297</v>
      </c>
      <c r="BK30" s="68">
        <f>+entero!BK72</f>
        <v>458.61410835214463</v>
      </c>
      <c r="BL30" s="68">
        <f>+entero!BL72</f>
        <v>434.86004514672686</v>
      </c>
      <c r="BM30" s="445">
        <f>+entero!BM72</f>
        <v>402.67911963882625</v>
      </c>
      <c r="BN30" s="75">
        <f>+entero!BN72</f>
        <v>-97.154966139954922</v>
      </c>
      <c r="BO30" s="106">
        <f>+entero!BO72</f>
        <v>-0.19437443124467946</v>
      </c>
      <c r="BP30" s="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ht="12.75" customHeight="1" x14ac:dyDescent="0.2">
      <c r="A31" s="3"/>
      <c r="B31" s="11"/>
      <c r="C31" s="20"/>
      <c r="D31" s="23" t="s">
        <v>71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247.65361173814904</v>
      </c>
      <c r="BG31" s="78">
        <f>+entero!BG73</f>
        <v>312.78826185101587</v>
      </c>
      <c r="BH31" s="557">
        <f>+entero!BH73</f>
        <v>490.59808126410832</v>
      </c>
      <c r="BI31" s="75">
        <f>+entero!BI73</f>
        <v>301.44514672686233</v>
      </c>
      <c r="BJ31" s="68">
        <f>+entero!BJ73</f>
        <v>291.78476297968399</v>
      </c>
      <c r="BK31" s="68">
        <f>+entero!BK73</f>
        <v>283.69074492099332</v>
      </c>
      <c r="BL31" s="68">
        <f>+entero!BL73</f>
        <v>262.99932279909706</v>
      </c>
      <c r="BM31" s="445">
        <f>+entero!BM73</f>
        <v>232.90744920993228</v>
      </c>
      <c r="BN31" s="75">
        <f>+entero!BN73</f>
        <v>-79.880812641083594</v>
      </c>
      <c r="BO31" s="106">
        <f>+entero!BO73</f>
        <v>-0.25538302546382519</v>
      </c>
      <c r="BP31" s="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ht="12.75" customHeight="1" x14ac:dyDescent="0.2">
      <c r="A32" s="3"/>
      <c r="B32" s="11"/>
      <c r="C32" s="20"/>
      <c r="D32" s="23" t="s">
        <v>72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186.20372460496608</v>
      </c>
      <c r="BG32" s="78">
        <f>+entero!BG74</f>
        <v>187.04582392776527</v>
      </c>
      <c r="BH32" s="557">
        <f>+entero!BH74</f>
        <v>175.74119638826193</v>
      </c>
      <c r="BI32" s="75">
        <f>+entero!BI74</f>
        <v>195.70609480812649</v>
      </c>
      <c r="BJ32" s="68">
        <f>+entero!BJ74</f>
        <v>174.49051918735896</v>
      </c>
      <c r="BK32" s="68">
        <f>+entero!BK74</f>
        <v>174.9233634311513</v>
      </c>
      <c r="BL32" s="68">
        <f>+entero!BL74</f>
        <v>171.86072234762977</v>
      </c>
      <c r="BM32" s="445">
        <f>+entero!BM74</f>
        <v>169.77167042889394</v>
      </c>
      <c r="BN32" s="75">
        <f>+entero!BN74</f>
        <v>-17.274153498871328</v>
      </c>
      <c r="BO32" s="106">
        <f>+entero!BO74</f>
        <v>-9.2352521623484063E-2</v>
      </c>
      <c r="BP32" s="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x14ac:dyDescent="0.2">
      <c r="A33" s="3"/>
      <c r="B33" s="11"/>
      <c r="C33" s="18"/>
      <c r="D33" s="23" t="s">
        <v>95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559">
        <f>+entero!BH75</f>
        <v>0</v>
      </c>
      <c r="BI33" s="454">
        <f>+entero!BI75</f>
        <v>0</v>
      </c>
      <c r="BJ33" s="107">
        <f>+entero!BJ75</f>
        <v>0</v>
      </c>
      <c r="BK33" s="107">
        <f>+entero!BK75</f>
        <v>0</v>
      </c>
      <c r="BL33" s="107">
        <f>+entero!BL75</f>
        <v>0</v>
      </c>
      <c r="BM33" s="106">
        <f>+entero!BM75</f>
        <v>0</v>
      </c>
      <c r="BN33" s="75"/>
      <c r="BO33" s="106"/>
      <c r="BP33" s="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ht="13.5" x14ac:dyDescent="0.2">
      <c r="A34" s="3"/>
      <c r="B34" s="11"/>
      <c r="C34" s="18"/>
      <c r="D34" s="23" t="s">
        <v>201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11048.166359253875</v>
      </c>
      <c r="BF34" s="78">
        <f>+entero!BF76</f>
        <v>11024.148921987115</v>
      </c>
      <c r="BG34" s="78">
        <f>+entero!BG76</f>
        <v>11009.279955193926</v>
      </c>
      <c r="BH34" s="557">
        <f>+entero!BH76</f>
        <v>10766.976571699943</v>
      </c>
      <c r="BI34" s="75">
        <f>+entero!BI76</f>
        <v>11011.711017150194</v>
      </c>
      <c r="BJ34" s="68">
        <f>+entero!BJ76</f>
        <v>11012.896360341158</v>
      </c>
      <c r="BK34" s="68">
        <f>+entero!BK76</f>
        <v>11011.209127516084</v>
      </c>
      <c r="BL34" s="68">
        <f>+entero!BL76</f>
        <v>11026.990717975266</v>
      </c>
      <c r="BM34" s="445">
        <f>+entero!BM76</f>
        <v>11026.990717975266</v>
      </c>
      <c r="BN34" s="75">
        <f>+entero!BN76</f>
        <v>17.710762781340236</v>
      </c>
      <c r="BO34" s="106">
        <f>+entero!BO76</f>
        <v>1.6087121822154771E-3</v>
      </c>
      <c r="BP34" s="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x14ac:dyDescent="0.2">
      <c r="A35" s="3"/>
      <c r="B35" s="11"/>
      <c r="C35" s="18"/>
      <c r="D35" s="23" t="s">
        <v>63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0.80805062881333656</v>
      </c>
      <c r="BF35" s="123">
        <f>+entero!BF77</f>
        <v>0.80826765447979609</v>
      </c>
      <c r="BG35" s="123">
        <f>+entero!BG77</f>
        <v>0.80901732653268554</v>
      </c>
      <c r="BH35" s="558">
        <f>+entero!BH77</f>
        <v>0.80260047691567737</v>
      </c>
      <c r="BI35" s="452">
        <f>+entero!BI77</f>
        <v>0.80949532396850121</v>
      </c>
      <c r="BJ35" s="124">
        <f>+entero!BJ77</f>
        <v>0.80970073350351934</v>
      </c>
      <c r="BK35" s="124">
        <f>+entero!BK77</f>
        <v>0.81006107788660975</v>
      </c>
      <c r="BL35" s="124">
        <f>+entero!BL77</f>
        <v>0.81039731502502788</v>
      </c>
      <c r="BM35" s="453">
        <f>+entero!BM77</f>
        <v>0.81039731502502788</v>
      </c>
      <c r="BN35" s="75"/>
      <c r="BO35" s="106"/>
      <c r="BP35" s="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x14ac:dyDescent="0.2">
      <c r="A36" s="3"/>
      <c r="B36" s="328"/>
      <c r="C36" s="18"/>
      <c r="D36" s="23" t="s">
        <v>160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0.82799270994166185</v>
      </c>
      <c r="BG36" s="123">
        <f>+entero!BG78</f>
        <v>0.82799270994166185</v>
      </c>
      <c r="BH36" s="558">
        <f>+entero!BH78</f>
        <v>0.82280771639930761</v>
      </c>
      <c r="BI36" s="452">
        <f>+entero!BI78</f>
        <v>0.82924677590359419</v>
      </c>
      <c r="BJ36" s="124">
        <f>+entero!BJ78</f>
        <v>0.82945504137781234</v>
      </c>
      <c r="BK36" s="124">
        <f>+entero!BK78</f>
        <v>0.82982731915576968</v>
      </c>
      <c r="BL36" s="124">
        <f>+entero!BL78</f>
        <v>0.83014280422065834</v>
      </c>
      <c r="BM36" s="453">
        <f>+entero!BM78</f>
        <v>0.83030325088116219</v>
      </c>
      <c r="BN36" s="75"/>
      <c r="BO36" s="106"/>
      <c r="BP36" s="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8763.310160886529</v>
      </c>
      <c r="BF37" s="78">
        <f>+entero!BF79</f>
        <v>8744.1491411576681</v>
      </c>
      <c r="BG37" s="78">
        <f>+entero!BG79</f>
        <v>8736.883029042323</v>
      </c>
      <c r="BH37" s="557">
        <f>+entero!BH79</f>
        <v>8521.3243198544624</v>
      </c>
      <c r="BI37" s="75">
        <f>+entero!BI79</f>
        <v>8741.44026942862</v>
      </c>
      <c r="BJ37" s="68">
        <f>+entero!BJ79</f>
        <v>8742.512322972354</v>
      </c>
      <c r="BK37" s="68">
        <f>+entero!BK79</f>
        <v>8742.6655533659377</v>
      </c>
      <c r="BL37" s="68">
        <f>+entero!BL79</f>
        <v>8758.5151780219148</v>
      </c>
      <c r="BM37" s="445">
        <f>+entero!BM79</f>
        <v>8758.5151780219148</v>
      </c>
      <c r="BN37" s="75">
        <f>+entero!BN79</f>
        <v>21.632148979591875</v>
      </c>
      <c r="BO37" s="106">
        <f>+entero!BO79</f>
        <v>2.4759572616097625E-3</v>
      </c>
      <c r="BP37" s="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2284.8561983673471</v>
      </c>
      <c r="BF38" s="82">
        <f>+entero!BF80</f>
        <v>2279.9997808294456</v>
      </c>
      <c r="BG38" s="82">
        <f>+entero!BG80</f>
        <v>2272.3969261516036</v>
      </c>
      <c r="BH38" s="560">
        <f>+entero!BH80</f>
        <v>2245.6522518454808</v>
      </c>
      <c r="BI38" s="125">
        <f>+entero!BI80</f>
        <v>2270.270747721574</v>
      </c>
      <c r="BJ38" s="126">
        <f>+entero!BJ80</f>
        <v>2270.384037368804</v>
      </c>
      <c r="BK38" s="126">
        <f>+entero!BK80</f>
        <v>2268.5435741501456</v>
      </c>
      <c r="BL38" s="126">
        <f>+entero!BL80</f>
        <v>2268.4755399533524</v>
      </c>
      <c r="BM38" s="446">
        <f>+entero!BM80</f>
        <v>2268.4755399533524</v>
      </c>
      <c r="BN38" s="125">
        <f>+entero!BN80</f>
        <v>-3.9213861982511844</v>
      </c>
      <c r="BO38" s="141">
        <f>+entero!BO80</f>
        <v>-1.7256607563240767E-3</v>
      </c>
      <c r="BP38" s="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4"/>
      <c r="BJ39" s="4"/>
      <c r="BK39" s="4"/>
      <c r="BL39" s="4"/>
      <c r="BM39" s="4"/>
      <c r="BN39" s="4"/>
      <c r="BO39" s="4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ht="14.25" customHeight="1" x14ac:dyDescent="0.25">
      <c r="C40" s="7" t="s">
        <v>4</v>
      </c>
      <c r="D40" s="1" t="s">
        <v>123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4"/>
      <c r="BO40" s="5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ht="14.25" customHeight="1" x14ac:dyDescent="0.25">
      <c r="C41" s="54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4"/>
      <c r="BO41" s="50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ht="14.25" customHeight="1" x14ac:dyDescent="0.25">
      <c r="C42" s="54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4"/>
      <c r="BO42" s="4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4"/>
      <c r="BO43" s="4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ht="14.25" x14ac:dyDescent="0.25">
      <c r="C44" s="6">
        <v>6</v>
      </c>
      <c r="D44" s="1" t="s">
        <v>216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ht="14.25" x14ac:dyDescent="0.25">
      <c r="C45" s="6">
        <v>7</v>
      </c>
      <c r="D45" s="1" t="s">
        <v>74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</row>
    <row r="85" spans="1:7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  <c r="BZ85" s="293"/>
    </row>
    <row r="86" spans="1:7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  <c r="BZ86" s="293"/>
    </row>
    <row r="87" spans="1:7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  <c r="BZ87" s="293"/>
    </row>
    <row r="88" spans="1:7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  <c r="BZ88" s="293"/>
    </row>
    <row r="89" spans="1:7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  <c r="BZ89" s="293"/>
    </row>
    <row r="90" spans="1:7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  <c r="BZ90" s="293"/>
    </row>
    <row r="91" spans="1:7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  <c r="BZ91" s="293"/>
    </row>
    <row r="92" spans="1:7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  <c r="BZ92" s="293"/>
    </row>
    <row r="93" spans="1:7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  <c r="BZ93" s="293"/>
    </row>
    <row r="94" spans="1:7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  <c r="BZ94" s="293"/>
    </row>
    <row r="95" spans="1:7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  <c r="BZ95" s="293"/>
    </row>
    <row r="96" spans="1:7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  <c r="BZ96" s="293"/>
    </row>
    <row r="97" spans="1:7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  <c r="BZ97" s="293"/>
    </row>
    <row r="98" spans="1:7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  <c r="BZ98" s="293"/>
    </row>
    <row r="99" spans="1:7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  <c r="BZ99" s="293"/>
    </row>
    <row r="100" spans="1:7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  <c r="BZ100" s="293"/>
    </row>
    <row r="101" spans="1:7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  <c r="BZ101" s="293"/>
    </row>
    <row r="102" spans="1:7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  <c r="BZ102" s="293"/>
    </row>
    <row r="103" spans="1:7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  <c r="BZ103" s="293"/>
    </row>
    <row r="104" spans="1:7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1:7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1:7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1:7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1:7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1:7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1:7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1:7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1:7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  <row r="171" spans="3:6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</row>
    <row r="172" spans="3:6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</row>
    <row r="173" spans="3:6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</row>
    <row r="174" spans="3:6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</row>
    <row r="175" spans="3:6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</row>
    <row r="176" spans="3:6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</row>
    <row r="177" spans="3:6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</row>
    <row r="178" spans="3:6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</row>
    <row r="179" spans="3:6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</row>
    <row r="180" spans="3:6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</row>
    <row r="181" spans="3:6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</row>
    <row r="182" spans="3:6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</row>
    <row r="183" spans="3:6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</row>
    <row r="184" spans="3:6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</row>
    <row r="185" spans="3:6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</row>
    <row r="186" spans="3:6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</row>
    <row r="187" spans="3:6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</row>
    <row r="188" spans="3:6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3:6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</row>
    <row r="190" spans="3:6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</row>
  </sheetData>
  <mergeCells count="59">
    <mergeCell ref="BE3:BE4"/>
    <mergeCell ref="BB3:BB4"/>
    <mergeCell ref="AA3:AA4"/>
    <mergeCell ref="BN3:BO3"/>
    <mergeCell ref="BI3:BM3"/>
    <mergeCell ref="AM3:AM4"/>
    <mergeCell ref="AN3:AN4"/>
    <mergeCell ref="AO3:AO4"/>
    <mergeCell ref="AP3:AP4"/>
    <mergeCell ref="BH3:BH4"/>
    <mergeCell ref="AU3:AU4"/>
    <mergeCell ref="AV3:AV4"/>
    <mergeCell ref="BA3:BA4"/>
    <mergeCell ref="BG3:BG4"/>
    <mergeCell ref="BF3:BF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Z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D27" sqref="D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8" width="8.140625" customWidth="1"/>
    <col min="59" max="59" width="8.42578125" customWidth="1"/>
    <col min="60" max="60" width="8.42578125" hidden="1" customWidth="1"/>
    <col min="61" max="65" width="8" customWidth="1"/>
    <col min="66" max="66" width="8.42578125" bestFit="1" customWidth="1"/>
    <col min="67" max="67" width="8.85546875" customWidth="1"/>
    <col min="69" max="78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s="265" customFormat="1" ht="13.5" customHeight="1" thickBot="1" x14ac:dyDescent="0.3">
      <c r="C3" s="266"/>
      <c r="D3" s="767" t="str">
        <f>+entero!D3</f>
        <v>V   A   R   I   A   B   L   E   S     b/</v>
      </c>
      <c r="E3" s="765" t="str">
        <f>+entero!E3</f>
        <v>2008                          A  fines de Dic*</v>
      </c>
      <c r="F3" s="765" t="str">
        <f>+entero!F3</f>
        <v>2009                          A  fines de Ene*</v>
      </c>
      <c r="G3" s="765" t="str">
        <f>+entero!G3</f>
        <v>2009                          A  fines de Feb*</v>
      </c>
      <c r="H3" s="765" t="str">
        <f>+entero!H3</f>
        <v>2009                          A  fines de Mar*</v>
      </c>
      <c r="I3" s="765" t="str">
        <f>+entero!I3</f>
        <v>2009                          A  fines de Abr*</v>
      </c>
      <c r="J3" s="765" t="str">
        <f>+entero!J3</f>
        <v>2009                          A  fines de May*</v>
      </c>
      <c r="K3" s="765" t="str">
        <f>+entero!K3</f>
        <v>2009                          A  fines de Jun*</v>
      </c>
      <c r="L3" s="765" t="str">
        <f>+entero!L3</f>
        <v>2009                          A  fines de Jul*</v>
      </c>
      <c r="M3" s="765" t="str">
        <f>+entero!M3</f>
        <v>2009                          A  fines de Ago*</v>
      </c>
      <c r="N3" s="765" t="str">
        <f>+entero!N3</f>
        <v>2009                          A  fines de Sep*</v>
      </c>
      <c r="O3" s="765" t="str">
        <f>+entero!O3</f>
        <v>2009                          A  fines de Oct*</v>
      </c>
      <c r="P3" s="765" t="str">
        <f>+entero!P3</f>
        <v>2009                          A  fines de Nov*</v>
      </c>
      <c r="Q3" s="765" t="str">
        <f>+entero!Q3</f>
        <v>2009                          A  fines de Dic*</v>
      </c>
      <c r="R3" s="765" t="str">
        <f>+entero!R3</f>
        <v>2010                          A  fines de Ene*</v>
      </c>
      <c r="S3" s="765" t="str">
        <f>+entero!S3</f>
        <v>2010                          A  fines de Feb*</v>
      </c>
      <c r="T3" s="765" t="str">
        <f>+entero!T3</f>
        <v>2010                          A  fines de Mar*</v>
      </c>
      <c r="U3" s="765" t="str">
        <f>+entero!U3</f>
        <v>2010                          A  fines de Abr*</v>
      </c>
      <c r="V3" s="765" t="str">
        <f>+entero!V3</f>
        <v>2010                          A  fines de May*</v>
      </c>
      <c r="W3" s="765" t="str">
        <f>+entero!W3</f>
        <v>2010                          A  fines de Jun*</v>
      </c>
      <c r="X3" s="765" t="str">
        <f>+entero!X3</f>
        <v>2010                          A  fines de Jul*</v>
      </c>
      <c r="Y3" s="765" t="str">
        <f>+entero!Y3</f>
        <v>2010                          A  fines de Ago*</v>
      </c>
      <c r="Z3" s="765" t="str">
        <f>+entero!Z3</f>
        <v>2010                          A  fines de Sep*</v>
      </c>
      <c r="AA3" s="765" t="str">
        <f>+entero!AA3</f>
        <v>2010                          A  fines de Oct*</v>
      </c>
      <c r="AB3" s="765" t="str">
        <f>+entero!AB3</f>
        <v>2010                          A  fines de Nov*</v>
      </c>
      <c r="AC3" s="765" t="str">
        <f>+entero!AC3</f>
        <v>2010                          A  fines de Dic*</v>
      </c>
      <c r="AD3" s="765" t="str">
        <f>+entero!AD3</f>
        <v>2011                          A  fines de Ene*</v>
      </c>
      <c r="AE3" s="765" t="str">
        <f>+entero!AE3</f>
        <v>2011                          A  fines de Feb*</v>
      </c>
      <c r="AF3" s="765" t="str">
        <f>+entero!AF3</f>
        <v>2011                          A  fines de Mar*</v>
      </c>
      <c r="AG3" s="765" t="str">
        <f>+entero!AG3</f>
        <v>2011                          A  fines de Abr*</v>
      </c>
      <c r="AH3" s="765" t="str">
        <f>+entero!AH3</f>
        <v>2011                          A  fines de May*</v>
      </c>
      <c r="AI3" s="765" t="str">
        <f>+entero!AI3</f>
        <v>2011                          A  fines de Jun*</v>
      </c>
      <c r="AJ3" s="765" t="str">
        <f>+entero!AJ3</f>
        <v>2011                          A  fines de Jul*</v>
      </c>
      <c r="AK3" s="765" t="str">
        <f>+entero!AK3</f>
        <v>2011                          A  fines de Ago*</v>
      </c>
      <c r="AL3" s="765" t="str">
        <f>+entero!AL3</f>
        <v>2011                          A  fines de Sep*</v>
      </c>
      <c r="AM3" s="765" t="str">
        <f>+entero!AM3</f>
        <v>2011                          A  fines de Oct*</v>
      </c>
      <c r="AN3" s="765" t="str">
        <f>+entero!AN3</f>
        <v>2011                          A  fines de Nov*</v>
      </c>
      <c r="AO3" s="765" t="str">
        <f>+entero!AO3</f>
        <v>2011                          A  fines de Dic*</v>
      </c>
      <c r="AP3" s="765" t="str">
        <f>+entero!AP3</f>
        <v>2012                          A  fines de Ene*</v>
      </c>
      <c r="AQ3" s="765" t="str">
        <f>+entero!AQ3</f>
        <v>2012                          A  fines de Feb*</v>
      </c>
      <c r="AR3" s="765" t="str">
        <f>+entero!AR3</f>
        <v>2012                          A  fines de Mar*</v>
      </c>
      <c r="AS3" s="765" t="str">
        <f>+entero!AS3</f>
        <v>2012                          A  fines de Abr*</v>
      </c>
      <c r="AT3" s="765" t="str">
        <f>+entero!AT3</f>
        <v>2012                          A  fines de May*</v>
      </c>
      <c r="AU3" s="765" t="str">
        <f>+entero!AU3</f>
        <v>2012                          A  fines de Jun*</v>
      </c>
      <c r="AV3" s="765" t="str">
        <f>+entero!AV3</f>
        <v>2012                          A  fines de Jul*</v>
      </c>
      <c r="AW3" s="765" t="str">
        <f>+entero!AW3</f>
        <v>2012                          A  fines de Ago*</v>
      </c>
      <c r="AX3" s="765" t="str">
        <f>+entero!AX3</f>
        <v>2012                          A  fines de Sep*</v>
      </c>
      <c r="AY3" s="765" t="str">
        <f>+entero!AY3</f>
        <v>2012                          A  fines de Oct*</v>
      </c>
      <c r="AZ3" s="765" t="str">
        <f>+entero!AZ3</f>
        <v>2012                          A  fines de Nov*</v>
      </c>
      <c r="BA3" s="765" t="str">
        <f>+entero!BA3</f>
        <v>2012                          A  fines de Dic*</v>
      </c>
      <c r="BB3" s="765" t="str">
        <f>+entero!BB3</f>
        <v>2013                          A  fines de Ene*</v>
      </c>
      <c r="BC3" s="765" t="str">
        <f>+entero!BC3</f>
        <v>2013                          A  fines de Feb*</v>
      </c>
      <c r="BD3" s="765" t="str">
        <f>+entero!BD3</f>
        <v>2013                          A  fines de Mar*</v>
      </c>
      <c r="BE3" s="765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71" t="str">
        <f>+entero!BI3</f>
        <v xml:space="preserve">   Semana 3*</v>
      </c>
      <c r="BJ3" s="772"/>
      <c r="BK3" s="772"/>
      <c r="BL3" s="772"/>
      <c r="BM3" s="773"/>
      <c r="BN3" s="769" t="s">
        <v>42</v>
      </c>
      <c r="BO3" s="770"/>
      <c r="BQ3" s="302"/>
      <c r="BR3" s="302"/>
      <c r="BS3" s="302"/>
      <c r="BT3" s="302"/>
      <c r="BU3" s="302"/>
      <c r="BV3" s="302"/>
      <c r="BW3" s="302"/>
      <c r="BX3" s="302"/>
      <c r="BY3" s="302"/>
      <c r="BZ3" s="302"/>
    </row>
    <row r="4" spans="1:78" s="265" customFormat="1" ht="28.5" customHeight="1" thickBot="1" x14ac:dyDescent="0.25">
      <c r="C4" s="268"/>
      <c r="D4" s="768"/>
      <c r="E4" s="766"/>
      <c r="F4" s="766"/>
      <c r="G4" s="766"/>
      <c r="H4" s="766"/>
      <c r="I4" s="766"/>
      <c r="J4" s="766"/>
      <c r="K4" s="766"/>
      <c r="L4" s="766"/>
      <c r="M4" s="766"/>
      <c r="N4" s="766"/>
      <c r="O4" s="766"/>
      <c r="P4" s="766"/>
      <c r="Q4" s="766"/>
      <c r="R4" s="766"/>
      <c r="S4" s="766"/>
      <c r="T4" s="766"/>
      <c r="U4" s="766"/>
      <c r="V4" s="766"/>
      <c r="W4" s="766"/>
      <c r="X4" s="766"/>
      <c r="Y4" s="766"/>
      <c r="Z4" s="766"/>
      <c r="AA4" s="766"/>
      <c r="AB4" s="766"/>
      <c r="AC4" s="766"/>
      <c r="AD4" s="766"/>
      <c r="AE4" s="766"/>
      <c r="AF4" s="766"/>
      <c r="AG4" s="766"/>
      <c r="AH4" s="766"/>
      <c r="AI4" s="766"/>
      <c r="AJ4" s="766"/>
      <c r="AK4" s="766"/>
      <c r="AL4" s="766"/>
      <c r="AM4" s="766"/>
      <c r="AN4" s="766"/>
      <c r="AO4" s="766"/>
      <c r="AP4" s="766"/>
      <c r="AQ4" s="766"/>
      <c r="AR4" s="766"/>
      <c r="AS4" s="766"/>
      <c r="AT4" s="766"/>
      <c r="AU4" s="766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0"/>
      <c r="BG4" s="760"/>
      <c r="BH4" s="762"/>
      <c r="BI4" s="267">
        <f>+entero!BI4</f>
        <v>41407</v>
      </c>
      <c r="BJ4" s="448">
        <f>+entero!BJ4</f>
        <v>41408</v>
      </c>
      <c r="BK4" s="448">
        <f>+entero!BK4</f>
        <v>41409</v>
      </c>
      <c r="BL4" s="448">
        <f>+entero!BL4</f>
        <v>41410</v>
      </c>
      <c r="BM4" s="449">
        <f>+entero!BM4</f>
        <v>41411</v>
      </c>
      <c r="BN4" s="269" t="s">
        <v>25</v>
      </c>
      <c r="BO4" s="270" t="s">
        <v>103</v>
      </c>
      <c r="BQ4" s="302"/>
      <c r="BR4" s="302"/>
      <c r="BS4" s="302"/>
      <c r="BT4" s="302"/>
      <c r="BU4" s="302"/>
      <c r="BV4" s="302"/>
      <c r="BW4" s="302"/>
      <c r="BX4" s="302"/>
      <c r="BY4" s="302"/>
      <c r="BZ4" s="302"/>
    </row>
    <row r="5" spans="1:78" x14ac:dyDescent="0.2">
      <c r="A5" s="3"/>
      <c r="B5" s="11"/>
      <c r="C5" s="27" t="s">
        <v>68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561"/>
      <c r="BI5" s="39">
        <v>7.5</v>
      </c>
      <c r="BJ5" s="39">
        <v>7.5</v>
      </c>
      <c r="BK5" s="39">
        <v>7.5</v>
      </c>
      <c r="BL5" s="39">
        <v>7.5</v>
      </c>
      <c r="BM5" s="39">
        <v>7.5</v>
      </c>
      <c r="BN5" s="98"/>
      <c r="BO5" s="40"/>
      <c r="BP5" s="3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11"/>
      <c r="C6" s="20"/>
      <c r="D6" s="23" t="s">
        <v>69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562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93">
        <f>+entero!BN82</f>
        <v>0</v>
      </c>
      <c r="BO6" s="104">
        <f>+entero!BO82</f>
        <v>0</v>
      </c>
      <c r="BP6" s="3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11"/>
      <c r="C7" s="20"/>
      <c r="D7" s="23" t="s">
        <v>57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562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93">
        <f>+entero!BN83</f>
        <v>0</v>
      </c>
      <c r="BO7" s="104">
        <f>+entero!BO83</f>
        <v>0</v>
      </c>
      <c r="BP7" s="3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ht="14.25" thickBot="1" x14ac:dyDescent="0.25">
      <c r="A8" s="3"/>
      <c r="B8" s="11"/>
      <c r="C8" s="20"/>
      <c r="D8" s="23" t="s">
        <v>217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6.9384869194808401</v>
      </c>
      <c r="BG8" s="111">
        <f>+entero!BG84</f>
        <v>6.9401642338674394</v>
      </c>
      <c r="BH8" s="563">
        <f>+entero!BH84</f>
        <v>6.9358604513531663</v>
      </c>
      <c r="BI8" s="112">
        <f>+entero!BI84</f>
        <v>6.9278427996444272</v>
      </c>
      <c r="BJ8" s="112">
        <f>+entero!BJ84</f>
        <v>6.9265832763670971</v>
      </c>
      <c r="BK8" s="112">
        <f>+entero!BK84</f>
        <v>6.933517974773828</v>
      </c>
      <c r="BL8" s="112">
        <f>+entero!BL84</f>
        <v>6.9377663836028498</v>
      </c>
      <c r="BM8" s="112">
        <f>+entero!BM84</f>
        <v>6.9342897936765207</v>
      </c>
      <c r="BN8" s="93">
        <f>+entero!BN84</f>
        <v>-5.8744401909187616E-3</v>
      </c>
      <c r="BO8" s="104">
        <f>+entero!BO84</f>
        <v>-8.464410917327081E-4</v>
      </c>
      <c r="BP8" s="3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ht="13.5" thickBot="1" x14ac:dyDescent="0.25">
      <c r="A9" s="3"/>
      <c r="B9" s="11"/>
      <c r="C9" s="20"/>
      <c r="D9" s="23" t="s">
        <v>65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84.366209303561405</v>
      </c>
      <c r="BC9" s="90">
        <f>+entero!BC85</f>
        <v>82.99098038520988</v>
      </c>
      <c r="BD9" s="90">
        <f>+entero!BD85</f>
        <v>82.275165829974156</v>
      </c>
      <c r="BE9" s="90">
        <f>+entero!BE85</f>
        <v>82.569663202610627</v>
      </c>
      <c r="BF9" s="127"/>
      <c r="BG9" s="127"/>
      <c r="BH9" s="564"/>
      <c r="BI9" s="127"/>
      <c r="BJ9" s="127"/>
      <c r="BK9" s="127"/>
      <c r="BL9" s="127"/>
      <c r="BM9" s="127"/>
      <c r="BN9" s="93" t="s">
        <v>3</v>
      </c>
      <c r="BO9" s="104" t="s">
        <v>3</v>
      </c>
      <c r="BP9" s="3"/>
      <c r="BQ9" s="30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1.8301400000000001</v>
      </c>
      <c r="BG10" s="74">
        <f>+entero!BG86</f>
        <v>1.83182</v>
      </c>
      <c r="BH10" s="565">
        <f>+entero!BH86</f>
        <v>1.82667</v>
      </c>
      <c r="BI10" s="32">
        <f>+entero!BI86</f>
        <v>1.8325400000000001</v>
      </c>
      <c r="BJ10" s="32">
        <f>+entero!BJ86</f>
        <v>1.8327800000000001</v>
      </c>
      <c r="BK10" s="32">
        <f>+entero!BK86</f>
        <v>1.8330200000000001</v>
      </c>
      <c r="BL10" s="32">
        <f>+entero!BL86</f>
        <v>1.8332599999999999</v>
      </c>
      <c r="BM10" s="32">
        <f>+entero!BM86</f>
        <v>1.8334999999999999</v>
      </c>
      <c r="BN10" s="93">
        <f>+entero!BN86</f>
        <v>1.6799999999999038E-3</v>
      </c>
      <c r="BO10" s="104">
        <f>+entero!BO86</f>
        <v>9.1712067779581297E-4</v>
      </c>
      <c r="BP10" s="3"/>
      <c r="BQ10" s="304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127"/>
      <c r="BG11" s="127"/>
      <c r="BH11" s="564"/>
      <c r="BI11" s="127"/>
      <c r="BJ11" s="127"/>
      <c r="BK11" s="127"/>
      <c r="BL11" s="127"/>
      <c r="BM11" s="127"/>
      <c r="BN11" s="101"/>
      <c r="BO11" s="142"/>
      <c r="BP11" s="3"/>
      <c r="BQ11" s="304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4"/>
      <c r="BJ12" s="4"/>
      <c r="BK12" s="4"/>
      <c r="BL12" s="4"/>
      <c r="BM12" s="4"/>
      <c r="BN12" s="4"/>
      <c r="BO12" s="4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2.75" customHeight="1" x14ac:dyDescent="0.25">
      <c r="C13" s="54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4"/>
      <c r="BJ13" s="4"/>
      <c r="BK13" s="4"/>
      <c r="BL13" s="4"/>
      <c r="BM13" s="4"/>
      <c r="BN13" s="4"/>
      <c r="BO13" s="4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13.5" customHeight="1" x14ac:dyDescent="0.25">
      <c r="C14" s="54" t="s">
        <v>110</v>
      </c>
      <c r="D14" s="1" t="s">
        <v>114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>
        <f ca="1">NOW()</f>
        <v>41416.409676967596</v>
      </c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6">
        <v>8</v>
      </c>
      <c r="D16" s="1" t="s">
        <v>104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4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4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</row>
    <row r="75" spans="1:7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</row>
    <row r="76" spans="1:7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</row>
    <row r="77" spans="1:7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</row>
    <row r="101" spans="3:6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3:6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</row>
    <row r="103" spans="3:6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</row>
    <row r="104" spans="3:6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</row>
    <row r="105" spans="3:6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</row>
    <row r="106" spans="3:6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</row>
    <row r="107" spans="3:6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</row>
    <row r="108" spans="3:6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</row>
    <row r="109" spans="3:6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</row>
    <row r="110" spans="3:6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</row>
    <row r="111" spans="3:6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</row>
    <row r="112" spans="3:6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</row>
    <row r="113" spans="3:6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</row>
    <row r="114" spans="3:6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</row>
    <row r="115" spans="3:6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</row>
    <row r="116" spans="3:6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</row>
    <row r="117" spans="3:6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</row>
    <row r="118" spans="3:6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</row>
    <row r="119" spans="3:6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</row>
    <row r="120" spans="3:6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</row>
    <row r="121" spans="3:6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</row>
    <row r="122" spans="3:6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</row>
    <row r="123" spans="3:6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</row>
    <row r="124" spans="3:6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</row>
    <row r="125" spans="3:6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</row>
    <row r="126" spans="3:6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</row>
    <row r="127" spans="3:6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</row>
    <row r="128" spans="3:6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</row>
    <row r="129" spans="3:6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</row>
    <row r="130" spans="3:6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</row>
    <row r="131" spans="3:6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</row>
    <row r="132" spans="3:6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</row>
    <row r="133" spans="3:6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</row>
    <row r="134" spans="3:6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</row>
    <row r="135" spans="3:6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</row>
    <row r="136" spans="3:6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</row>
    <row r="137" spans="3:6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</row>
    <row r="138" spans="3:6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3:6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</row>
    <row r="140" spans="3:6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</row>
    <row r="141" spans="3:6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</row>
    <row r="142" spans="3:6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</row>
    <row r="143" spans="3:6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</row>
    <row r="144" spans="3:6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</row>
    <row r="145" spans="3:6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</row>
    <row r="146" spans="3:6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</row>
    <row r="147" spans="3:6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</row>
    <row r="148" spans="3:6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</row>
    <row r="149" spans="3:6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</row>
    <row r="150" spans="3:6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</row>
    <row r="151" spans="3:6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</row>
    <row r="152" spans="3:6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</sheetData>
  <mergeCells count="59">
    <mergeCell ref="BE3:BE4"/>
    <mergeCell ref="BB3:BB4"/>
    <mergeCell ref="P3:P4"/>
    <mergeCell ref="O3:O4"/>
    <mergeCell ref="BN3:BO3"/>
    <mergeCell ref="AH3:AH4"/>
    <mergeCell ref="AI3:AI4"/>
    <mergeCell ref="AJ3:AJ4"/>
    <mergeCell ref="AL3:AL4"/>
    <mergeCell ref="BI3:BM3"/>
    <mergeCell ref="AM3:AM4"/>
    <mergeCell ref="AN3:AN4"/>
    <mergeCell ref="BA3:BA4"/>
    <mergeCell ref="AK3:AK4"/>
    <mergeCell ref="AG3:AG4"/>
    <mergeCell ref="BC3:BC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H3:BH4"/>
    <mergeCell ref="AT3:AT4"/>
    <mergeCell ref="AO3:AO4"/>
    <mergeCell ref="AP3:AP4"/>
    <mergeCell ref="AQ3:AQ4"/>
    <mergeCell ref="AR3:AR4"/>
    <mergeCell ref="AS3:AS4"/>
    <mergeCell ref="AU3:AU4"/>
    <mergeCell ref="BF3:BF4"/>
    <mergeCell ref="BG3:BG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I6:BM11 BN6:BN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E164"/>
  <sheetViews>
    <sheetView workbookViewId="0">
      <pane xSplit="4" ySplit="4" topLeftCell="AX5" activePane="bottomRight" state="frozenSplit"/>
      <selection pane="topRight" activeCell="AB1" sqref="AB1"/>
      <selection pane="bottomLeft" activeCell="A4" sqref="A4"/>
      <selection pane="bottomRight" activeCell="D23" sqref="D2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8" width="7.5703125" customWidth="1"/>
    <col min="59" max="59" width="7.28515625" customWidth="1"/>
    <col min="60" max="60" width="7.28515625" hidden="1" customWidth="1"/>
    <col min="61" max="65" width="7.7109375" customWidth="1"/>
    <col min="66" max="66" width="8.140625" customWidth="1"/>
    <col min="67" max="67" width="8.85546875" customWidth="1"/>
    <col min="68" max="83" width="11.42578125" style="296"/>
  </cols>
  <sheetData>
    <row r="1" spans="1:78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413"/>
      <c r="BJ1" s="413"/>
      <c r="BK1" s="413"/>
      <c r="BL1" s="413"/>
      <c r="BM1" s="413"/>
      <c r="BN1" s="8"/>
      <c r="BO1" s="8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413"/>
      <c r="BJ2" s="413"/>
      <c r="BK2" s="413"/>
      <c r="BL2" s="413"/>
      <c r="BM2" s="413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5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754" t="s">
        <v>42</v>
      </c>
      <c r="BO3" s="755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7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99" t="s">
        <v>25</v>
      </c>
      <c r="BO4" s="136" t="s">
        <v>103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12"/>
      <c r="C5" s="27" t="s">
        <v>49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566"/>
      <c r="BI5" s="443"/>
      <c r="BJ5" s="37"/>
      <c r="BK5" s="37"/>
      <c r="BL5" s="37"/>
      <c r="BM5" s="444"/>
      <c r="BN5" s="100"/>
      <c r="BO5" s="38"/>
      <c r="BP5" s="300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x14ac:dyDescent="0.2">
      <c r="A6" s="3"/>
      <c r="B6" s="49" t="s">
        <v>3</v>
      </c>
      <c r="C6" s="24"/>
      <c r="D6" s="108" t="s">
        <v>66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4289.2217710300001</v>
      </c>
      <c r="BF6" s="78">
        <f>+entero!BF89</f>
        <v>4288.5928051800001</v>
      </c>
      <c r="BG6" s="78">
        <f>+entero!BG89</f>
        <v>4287.2567970999999</v>
      </c>
      <c r="BH6" s="557">
        <f>+entero!BH89</f>
        <v>4265.9051250100001</v>
      </c>
      <c r="BI6" s="75">
        <f>+entero!BI89</f>
        <v>4282.4277871800005</v>
      </c>
      <c r="BJ6" s="68">
        <f>+entero!BJ89</f>
        <v>4286.9858648899999</v>
      </c>
      <c r="BK6" s="68">
        <f>+entero!BK89</f>
        <v>4285.2144677599999</v>
      </c>
      <c r="BL6" s="68">
        <f>+entero!BL89</f>
        <v>4283.4965537600001</v>
      </c>
      <c r="BM6" s="445">
        <f>+entero!BM89</f>
        <v>4283.6097759799995</v>
      </c>
      <c r="BN6" s="14">
        <f>+entero!BN89</f>
        <v>-3.6470211200003178</v>
      </c>
      <c r="BO6" s="104">
        <f>+entero!BO89</f>
        <v>-8.5066542374301335E-4</v>
      </c>
      <c r="BP6" s="300"/>
      <c r="BQ6" s="293"/>
      <c r="BR6" s="293"/>
      <c r="BS6" s="293"/>
      <c r="BT6" s="293"/>
      <c r="BU6" s="293"/>
      <c r="BV6" s="293"/>
      <c r="BW6" s="293"/>
      <c r="BX6" s="293"/>
      <c r="BY6" s="293"/>
      <c r="BZ6" s="293"/>
    </row>
    <row r="7" spans="1:78" x14ac:dyDescent="0.2">
      <c r="A7" s="3"/>
      <c r="B7" s="49"/>
      <c r="C7" s="24"/>
      <c r="D7" s="23" t="s">
        <v>28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3066.31914069</v>
      </c>
      <c r="BF7" s="78">
        <f>+entero!BF90</f>
        <v>3066.21992413</v>
      </c>
      <c r="BG7" s="78">
        <f>+entero!BG90</f>
        <v>3065.15236121</v>
      </c>
      <c r="BH7" s="557">
        <f>+entero!BH90</f>
        <v>3044.4513638100002</v>
      </c>
      <c r="BI7" s="75">
        <f>+entero!BI90</f>
        <v>3060.6914936799999</v>
      </c>
      <c r="BJ7" s="68">
        <f>+entero!BJ90</f>
        <v>3064.7935233399999</v>
      </c>
      <c r="BK7" s="68">
        <f>+entero!BK90</f>
        <v>3063.2289314599998</v>
      </c>
      <c r="BL7" s="68">
        <f>+entero!BL90</f>
        <v>3061.81487195</v>
      </c>
      <c r="BM7" s="445">
        <f>+entero!BM90</f>
        <v>3061.94001131</v>
      </c>
      <c r="BN7" s="14">
        <f>+entero!BN90</f>
        <v>-3.2123498999999356</v>
      </c>
      <c r="BO7" s="104">
        <f>+entero!BO90</f>
        <v>-1.0480229109172123E-3</v>
      </c>
      <c r="BP7" s="300"/>
      <c r="BQ7" s="293"/>
      <c r="BR7" s="293"/>
      <c r="BS7" s="293"/>
      <c r="BT7" s="293"/>
      <c r="BU7" s="293"/>
      <c r="BV7" s="293"/>
      <c r="BW7" s="293"/>
      <c r="BX7" s="293"/>
      <c r="BY7" s="293"/>
      <c r="BZ7" s="293"/>
    </row>
    <row r="8" spans="1:78" x14ac:dyDescent="0.2">
      <c r="A8" s="3"/>
      <c r="B8" s="49"/>
      <c r="C8" s="24"/>
      <c r="D8" s="23" t="s">
        <v>29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722.37288104999993</v>
      </c>
      <c r="BG8" s="78">
        <f>+entero!BG91</f>
        <v>722.1044358900001</v>
      </c>
      <c r="BH8" s="557">
        <f>+entero!BH91</f>
        <v>721.45376119999992</v>
      </c>
      <c r="BI8" s="75">
        <f>+entero!BI91</f>
        <v>721.7362935000001</v>
      </c>
      <c r="BJ8" s="68">
        <f>+entero!BJ91</f>
        <v>722.19234155000004</v>
      </c>
      <c r="BK8" s="68">
        <f>+entero!BK91</f>
        <v>721.98553629999992</v>
      </c>
      <c r="BL8" s="68">
        <f>+entero!BL91</f>
        <v>721.6816818100001</v>
      </c>
      <c r="BM8" s="445">
        <f>+entero!BM91</f>
        <v>721.66976466999995</v>
      </c>
      <c r="BN8" s="14">
        <f>+entero!BN91</f>
        <v>-0.43467122000015479</v>
      </c>
      <c r="BO8" s="104">
        <f>+entero!BO91</f>
        <v>-6.0195062984813585E-4</v>
      </c>
      <c r="BP8" s="300"/>
      <c r="BQ8" s="293"/>
      <c r="BR8" s="293"/>
      <c r="BS8" s="293"/>
      <c r="BT8" s="293"/>
      <c r="BU8" s="293"/>
      <c r="BV8" s="293"/>
      <c r="BW8" s="293"/>
      <c r="BX8" s="293"/>
      <c r="BY8" s="293"/>
      <c r="BZ8" s="293"/>
    </row>
    <row r="9" spans="1:78" x14ac:dyDescent="0.2">
      <c r="A9" s="3"/>
      <c r="B9" s="49"/>
      <c r="C9" s="24"/>
      <c r="D9" s="23" t="s">
        <v>30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557">
        <f>+entero!BH92</f>
        <v>500</v>
      </c>
      <c r="BI9" s="75">
        <f>+entero!BI92</f>
        <v>500</v>
      </c>
      <c r="BJ9" s="68">
        <f>+entero!BJ92</f>
        <v>500</v>
      </c>
      <c r="BK9" s="68">
        <f>+entero!BK92</f>
        <v>500</v>
      </c>
      <c r="BL9" s="68">
        <f>+entero!BL92</f>
        <v>500</v>
      </c>
      <c r="BM9" s="445">
        <f>+entero!BM92</f>
        <v>500</v>
      </c>
      <c r="BN9" s="14">
        <f>+entero!BN92</f>
        <v>0</v>
      </c>
      <c r="BO9" s="104">
        <f>+entero!BO92</f>
        <v>0</v>
      </c>
      <c r="BP9" s="300"/>
      <c r="BQ9" s="293"/>
      <c r="BR9" s="293"/>
      <c r="BS9" s="293"/>
      <c r="BT9" s="293"/>
      <c r="BU9" s="293"/>
      <c r="BV9" s="293"/>
      <c r="BW9" s="293"/>
      <c r="BX9" s="293"/>
      <c r="BY9" s="293"/>
      <c r="BZ9" s="293"/>
    </row>
    <row r="10" spans="1:78" x14ac:dyDescent="0.2">
      <c r="A10" s="3"/>
      <c r="B10" s="49"/>
      <c r="C10" s="24"/>
      <c r="D10" s="108" t="s">
        <v>75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557"/>
      <c r="BI10" s="75"/>
      <c r="BJ10" s="68"/>
      <c r="BK10" s="68"/>
      <c r="BL10" s="68"/>
      <c r="BM10" s="445"/>
      <c r="BN10" s="14" t="str">
        <f>+entero!BN93</f>
        <v xml:space="preserve"> </v>
      </c>
      <c r="BO10" s="104" t="str">
        <f>+entero!BO93</f>
        <v xml:space="preserve"> </v>
      </c>
      <c r="BP10" s="300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</row>
    <row r="11" spans="1:78" ht="13.5" x14ac:dyDescent="0.2">
      <c r="A11" s="3"/>
      <c r="B11" s="49"/>
      <c r="C11" s="24"/>
      <c r="D11" s="23" t="s">
        <v>203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2894.3486667118505</v>
      </c>
      <c r="BF11" s="78">
        <f>+entero!BF94</f>
        <v>2900.404842072026</v>
      </c>
      <c r="BG11" s="78">
        <f>+entero!BG94</f>
        <v>2899.3067109153499</v>
      </c>
      <c r="BH11" s="557">
        <f>+entero!BH94</f>
        <v>2889.3973539142926</v>
      </c>
      <c r="BI11" s="75">
        <f>+entero!BI94</f>
        <v>2899.3067109153499</v>
      </c>
      <c r="BJ11" s="68">
        <f>+entero!BJ94</f>
        <v>2899.3067109153499</v>
      </c>
      <c r="BK11" s="68">
        <f>+entero!BK94</f>
        <v>2899.3067109153499</v>
      </c>
      <c r="BL11" s="68">
        <f>+entero!BL94</f>
        <v>2899.3067109153499</v>
      </c>
      <c r="BM11" s="445">
        <f>+entero!BM94</f>
        <v>2873.8490404000722</v>
      </c>
      <c r="BN11" s="14">
        <f>+entero!BN94</f>
        <v>-25.457670515277641</v>
      </c>
      <c r="BO11" s="104">
        <f>+entero!BO94</f>
        <v>-8.780606211627906E-3</v>
      </c>
      <c r="BP11" s="300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</row>
    <row r="12" spans="1:78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1690.9656559766763</v>
      </c>
      <c r="BG12" s="78">
        <f>+entero!BG95</f>
        <v>1691.9354518950438</v>
      </c>
      <c r="BH12" s="557">
        <f>+entero!BH95</f>
        <v>1688.9625655976677</v>
      </c>
      <c r="BI12" s="75">
        <f>+entero!BI95</f>
        <v>1691.9354518950438</v>
      </c>
      <c r="BJ12" s="68">
        <f>+entero!BJ95</f>
        <v>1691.9354518950438</v>
      </c>
      <c r="BK12" s="68">
        <f>+entero!BK95</f>
        <v>1691.9354518950438</v>
      </c>
      <c r="BL12" s="68">
        <f>+entero!BL95</f>
        <v>1691.9354518950438</v>
      </c>
      <c r="BM12" s="445">
        <f>+entero!BM95</f>
        <v>1670.8870262390669</v>
      </c>
      <c r="BN12" s="14">
        <f>+entero!BN95</f>
        <v>-21.048425655976871</v>
      </c>
      <c r="BO12" s="104">
        <f>+entero!BO95</f>
        <v>-1.2440442472200552E-2</v>
      </c>
      <c r="BP12" s="300"/>
      <c r="BQ12" s="293"/>
      <c r="BR12" s="293"/>
      <c r="BS12" s="293"/>
      <c r="BT12" s="293"/>
      <c r="BU12" s="293"/>
      <c r="BV12" s="293"/>
      <c r="BW12" s="293"/>
      <c r="BX12" s="293"/>
      <c r="BY12" s="293"/>
      <c r="BZ12" s="293"/>
    </row>
    <row r="13" spans="1:78" ht="13.5" thickBot="1" x14ac:dyDescent="0.25">
      <c r="A13" s="3"/>
      <c r="B13" s="49"/>
      <c r="C13" s="21"/>
      <c r="D13" s="117" t="s">
        <v>60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2075.2187564010101</v>
      </c>
      <c r="BG13" s="82">
        <f>+entero!BG96</f>
        <v>2056.8318017475308</v>
      </c>
      <c r="BH13" s="560">
        <f>+entero!BH96</f>
        <v>2039.0451774828928</v>
      </c>
      <c r="BI13" s="125">
        <f>+entero!BI96</f>
        <v>2056.8318017475308</v>
      </c>
      <c r="BJ13" s="126">
        <f>+entero!BJ96</f>
        <v>2056.8318017475308</v>
      </c>
      <c r="BK13" s="126">
        <f>+entero!BK96</f>
        <v>2056.8318017475308</v>
      </c>
      <c r="BL13" s="126">
        <f>+entero!BL96</f>
        <v>2056.8318017475308</v>
      </c>
      <c r="BM13" s="446">
        <f>+entero!BM96</f>
        <v>2075.9513960211043</v>
      </c>
      <c r="BN13" s="80">
        <f>+entero!BN96</f>
        <v>19.119594273573512</v>
      </c>
      <c r="BO13" s="142">
        <f>+entero!BO96</f>
        <v>9.295652788589237E-3</v>
      </c>
      <c r="BP13" s="300"/>
      <c r="BQ13" s="293"/>
      <c r="BR13" s="293"/>
      <c r="BS13" s="293"/>
      <c r="BT13" s="293"/>
      <c r="BU13" s="293"/>
      <c r="BV13" s="293"/>
      <c r="BW13" s="293"/>
      <c r="BX13" s="293"/>
      <c r="BY13" s="293"/>
      <c r="BZ13" s="293"/>
    </row>
    <row r="14" spans="1:7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4"/>
      <c r="BJ14" s="4"/>
      <c r="BK14" s="4"/>
      <c r="BL14" s="4"/>
      <c r="BM14" s="4"/>
      <c r="BN14" s="4"/>
      <c r="BO14" s="4"/>
      <c r="BQ14" s="293"/>
      <c r="BR14" s="293"/>
      <c r="BS14" s="293"/>
      <c r="BT14" s="293"/>
      <c r="BU14" s="293"/>
      <c r="BV14" s="293"/>
      <c r="BW14" s="293"/>
      <c r="BX14" s="293"/>
      <c r="BY14" s="293"/>
      <c r="BZ14" s="293"/>
    </row>
    <row r="15" spans="1:7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4"/>
      <c r="BO15" s="53"/>
      <c r="BQ15" s="293"/>
      <c r="BR15" s="293"/>
      <c r="BS15" s="293"/>
      <c r="BT15" s="293"/>
      <c r="BU15" s="293"/>
      <c r="BV15" s="293"/>
      <c r="BW15" s="293"/>
      <c r="BX15" s="293"/>
      <c r="BY15" s="293"/>
      <c r="BZ15" s="293"/>
    </row>
    <row r="16" spans="1:78" ht="14.25" customHeight="1" x14ac:dyDescent="0.25">
      <c r="C16" s="54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4"/>
      <c r="BO16" s="50"/>
      <c r="BQ16" s="293"/>
      <c r="BR16" s="293"/>
      <c r="BS16" s="293"/>
      <c r="BT16" s="293"/>
      <c r="BU16" s="293"/>
      <c r="BV16" s="293"/>
      <c r="BW16" s="293"/>
      <c r="BX16" s="293"/>
      <c r="BY16" s="293"/>
      <c r="BZ16" s="293"/>
    </row>
    <row r="17" spans="1:78" ht="14.25" customHeight="1" x14ac:dyDescent="0.25">
      <c r="C17" s="6">
        <v>9</v>
      </c>
      <c r="D17" s="1" t="s">
        <v>76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4"/>
      <c r="BO17" s="50"/>
      <c r="BQ17" s="293"/>
      <c r="BR17" s="293"/>
      <c r="BS17" s="293"/>
      <c r="BT17" s="293"/>
      <c r="BU17" s="293"/>
      <c r="BV17" s="293"/>
      <c r="BW17" s="293"/>
      <c r="BX17" s="293"/>
      <c r="BY17" s="293"/>
      <c r="BZ17" s="293"/>
    </row>
    <row r="18" spans="1:78" ht="14.25" customHeight="1" x14ac:dyDescent="0.25">
      <c r="C18" s="6">
        <v>10</v>
      </c>
      <c r="D18" s="736" t="s">
        <v>212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4"/>
      <c r="BO18" s="50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</row>
    <row r="19" spans="1:7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Q19" s="293"/>
      <c r="BR19" s="293"/>
      <c r="BS19" s="293"/>
      <c r="BT19" s="293"/>
      <c r="BU19" s="293"/>
      <c r="BV19" s="293"/>
      <c r="BW19" s="293"/>
      <c r="BX19" s="293"/>
      <c r="BY19" s="293"/>
      <c r="BZ19" s="293"/>
    </row>
    <row r="20" spans="1:7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Q20" s="293"/>
      <c r="BR20" s="293"/>
      <c r="BS20" s="293"/>
      <c r="BT20" s="293"/>
      <c r="BU20" s="293"/>
      <c r="BV20" s="293"/>
      <c r="BW20" s="293"/>
      <c r="BX20" s="293"/>
      <c r="BY20" s="293"/>
      <c r="BZ20" s="293"/>
    </row>
    <row r="21" spans="1:7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</row>
    <row r="79" spans="1:7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</row>
    <row r="80" spans="1:7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</row>
    <row r="81" spans="3:6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</row>
    <row r="82" spans="3:6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</row>
    <row r="83" spans="3:6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</row>
    <row r="84" spans="3:6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3:6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3:6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3:6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3:6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3:6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3:6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3:6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3:6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3:6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3:6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3:6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3:6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</row>
    <row r="154" spans="3:6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</row>
    <row r="155" spans="3:6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</row>
    <row r="156" spans="3:6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</row>
    <row r="157" spans="3:6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</row>
    <row r="158" spans="3:6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</row>
    <row r="159" spans="3:6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</row>
    <row r="160" spans="3:6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</row>
    <row r="161" spans="3:6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</row>
    <row r="162" spans="3:6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</sheetData>
  <mergeCells count="59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N3:BO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I3:BM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F3:BF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S3:AS4"/>
    <mergeCell ref="AT3:AT4"/>
    <mergeCell ref="AR3:AR4"/>
    <mergeCell ref="BH3:BH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N6:BN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Y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10" sqref="D10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8" width="7.85546875" customWidth="1"/>
    <col min="59" max="59" width="7.7109375" customWidth="1"/>
    <col min="60" max="60" width="7.7109375" hidden="1" customWidth="1"/>
    <col min="61" max="61" width="8" customWidth="1"/>
    <col min="62" max="64" width="7.7109375" customWidth="1"/>
    <col min="65" max="65" width="7.85546875" customWidth="1"/>
    <col min="66" max="66" width="1.5703125" customWidth="1"/>
    <col min="67" max="77" width="11.42578125" style="296"/>
  </cols>
  <sheetData>
    <row r="1" spans="1:76" x14ac:dyDescent="0.2">
      <c r="D1" s="573" t="s">
        <v>6</v>
      </c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  <c r="AJ1" s="573"/>
      <c r="AK1" s="573"/>
      <c r="AL1" s="573"/>
      <c r="AM1" s="573"/>
      <c r="AN1" s="573"/>
      <c r="AO1" s="573"/>
      <c r="AP1" s="573"/>
      <c r="AQ1" s="573"/>
      <c r="AR1" s="573"/>
      <c r="AS1" s="573"/>
      <c r="AT1" s="573"/>
      <c r="AU1" s="573"/>
      <c r="AV1" s="573"/>
      <c r="AW1" s="573"/>
      <c r="AX1" s="573"/>
      <c r="AY1" s="573"/>
      <c r="AZ1" s="573"/>
      <c r="BA1" s="573"/>
      <c r="BB1" s="573"/>
      <c r="BC1" s="573"/>
      <c r="BD1" s="573"/>
      <c r="BE1" s="573"/>
      <c r="BF1" s="573"/>
      <c r="BG1" s="573"/>
      <c r="BH1" s="573"/>
      <c r="BI1" s="573"/>
      <c r="BJ1" s="573"/>
      <c r="BK1" s="573"/>
      <c r="BL1" s="573"/>
      <c r="BM1" s="573"/>
      <c r="BO1" s="293"/>
      <c r="BP1" s="293"/>
      <c r="BQ1" s="293"/>
      <c r="BR1" s="293"/>
      <c r="BS1" s="293"/>
      <c r="BT1" s="293"/>
      <c r="BU1" s="293"/>
      <c r="BV1" s="293"/>
      <c r="BW1" s="293"/>
      <c r="BX1" s="293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18"/>
      <c r="AN2" s="418"/>
      <c r="AO2" s="422"/>
      <c r="AP2" s="431"/>
      <c r="AQ2" s="435"/>
      <c r="AR2" s="436"/>
      <c r="AS2" s="437"/>
      <c r="AT2" s="469"/>
      <c r="AU2" s="8"/>
      <c r="AV2" s="492"/>
      <c r="AW2" s="503"/>
      <c r="AX2" s="538"/>
      <c r="AY2" s="572"/>
      <c r="AZ2" s="572"/>
      <c r="BA2" s="572"/>
      <c r="BB2" s="572"/>
      <c r="BC2" s="572"/>
      <c r="BD2" s="572"/>
      <c r="BE2" s="572"/>
      <c r="BF2" s="8"/>
      <c r="BG2" s="8"/>
      <c r="BH2" s="491"/>
      <c r="BI2" s="8"/>
      <c r="BJ2" s="8"/>
      <c r="BK2" s="8"/>
      <c r="BL2" s="8"/>
      <c r="BM2" s="8"/>
      <c r="BO2" s="293"/>
      <c r="BP2" s="293"/>
      <c r="BQ2" s="293"/>
      <c r="BR2" s="293"/>
      <c r="BS2" s="293"/>
      <c r="BT2" s="293"/>
      <c r="BU2" s="293"/>
      <c r="BV2" s="293"/>
      <c r="BW2" s="293"/>
      <c r="BX2" s="293"/>
    </row>
    <row r="3" spans="1:76" ht="13.5" customHeight="1" x14ac:dyDescent="0.2">
      <c r="C3" s="16"/>
      <c r="D3" s="763" t="s">
        <v>31</v>
      </c>
      <c r="E3" s="739" t="str">
        <f>+entero!E3</f>
        <v>2008                          A  fines de Dic*</v>
      </c>
      <c r="F3" s="739" t="str">
        <f>+entero!F3</f>
        <v>2009                          A  fines de Ene*</v>
      </c>
      <c r="G3" s="739" t="str">
        <f>+entero!G3</f>
        <v>2009                          A  fines de Feb*</v>
      </c>
      <c r="H3" s="739" t="str">
        <f>+entero!H3</f>
        <v>2009                          A  fines de Mar*</v>
      </c>
      <c r="I3" s="739" t="str">
        <f>+entero!I3</f>
        <v>2009                          A  fines de Abr*</v>
      </c>
      <c r="J3" s="739" t="str">
        <f>+entero!J3</f>
        <v>2009                          A  fines de May*</v>
      </c>
      <c r="K3" s="739" t="str">
        <f>+entero!K3</f>
        <v>2009                          A  fines de Jun*</v>
      </c>
      <c r="L3" s="739" t="str">
        <f>+entero!L3</f>
        <v>2009                          A  fines de Jul*</v>
      </c>
      <c r="M3" s="739" t="str">
        <f>+entero!M3</f>
        <v>2009                          A  fines de Ago*</v>
      </c>
      <c r="N3" s="739" t="str">
        <f>+entero!N3</f>
        <v>2009                          A  fines de Sep*</v>
      </c>
      <c r="O3" s="739" t="str">
        <f>+entero!O3</f>
        <v>2009                          A  fines de Oct*</v>
      </c>
      <c r="P3" s="739" t="str">
        <f>+entero!P3</f>
        <v>2009                          A  fines de Nov*</v>
      </c>
      <c r="Q3" s="739" t="str">
        <f>+entero!Q3</f>
        <v>2009                          A  fines de Dic*</v>
      </c>
      <c r="R3" s="739" t="str">
        <f>+entero!R3</f>
        <v>2010                          A  fines de Ene*</v>
      </c>
      <c r="S3" s="739" t="str">
        <f>+entero!S3</f>
        <v>2010                          A  fines de Feb*</v>
      </c>
      <c r="T3" s="739" t="str">
        <f>+entero!T3</f>
        <v>2010                          A  fines de Mar*</v>
      </c>
      <c r="U3" s="739" t="str">
        <f>+entero!U3</f>
        <v>2010                          A  fines de Abr*</v>
      </c>
      <c r="V3" s="739" t="str">
        <f>+entero!V3</f>
        <v>2010                          A  fines de May*</v>
      </c>
      <c r="W3" s="739" t="str">
        <f>+entero!W3</f>
        <v>2010                          A  fines de Jun*</v>
      </c>
      <c r="X3" s="739" t="str">
        <f>+entero!X3</f>
        <v>2010                          A  fines de Jul*</v>
      </c>
      <c r="Y3" s="739" t="str">
        <f>+entero!Y3</f>
        <v>2010                          A  fines de Ago*</v>
      </c>
      <c r="Z3" s="739" t="str">
        <f>+entero!Z3</f>
        <v>2010                          A  fines de Sep*</v>
      </c>
      <c r="AA3" s="739" t="str">
        <f>+entero!AA3</f>
        <v>2010                          A  fines de Oct*</v>
      </c>
      <c r="AB3" s="739" t="str">
        <f>+entero!AB3</f>
        <v>2010                          A  fines de Nov*</v>
      </c>
      <c r="AC3" s="739" t="str">
        <f>+entero!AC3</f>
        <v>2010                          A  fines de Dic*</v>
      </c>
      <c r="AD3" s="739" t="str">
        <f>+entero!AD3</f>
        <v>2011                          A  fines de Ene*</v>
      </c>
      <c r="AE3" s="739" t="str">
        <f>+entero!AE3</f>
        <v>2011                          A  fines de Feb*</v>
      </c>
      <c r="AF3" s="739" t="str">
        <f>+entero!AF3</f>
        <v>2011                          A  fines de Mar*</v>
      </c>
      <c r="AG3" s="739" t="str">
        <f>+entero!AG3</f>
        <v>2011                          A  fines de Abr*</v>
      </c>
      <c r="AH3" s="739" t="str">
        <f>+entero!AH3</f>
        <v>2011                          A  fines de May*</v>
      </c>
      <c r="AI3" s="739" t="str">
        <f>+entero!AI3</f>
        <v>2011                          A  fines de Jun*</v>
      </c>
      <c r="AJ3" s="739" t="str">
        <f>+entero!AJ3</f>
        <v>2011                          A  fines de Jul*</v>
      </c>
      <c r="AK3" s="739" t="str">
        <f>+entero!AK3</f>
        <v>2011                          A  fines de Ago*</v>
      </c>
      <c r="AL3" s="739" t="str">
        <f>+entero!AL3</f>
        <v>2011                          A  fines de Sep*</v>
      </c>
      <c r="AM3" s="739" t="str">
        <f>+entero!AM3</f>
        <v>2011                          A  fines de Oct*</v>
      </c>
      <c r="AN3" s="739" t="str">
        <f>+entero!AN3</f>
        <v>2011                          A  fines de Nov*</v>
      </c>
      <c r="AO3" s="739" t="str">
        <f>+entero!AO3</f>
        <v>2011                          A  fines de Dic*</v>
      </c>
      <c r="AP3" s="739" t="str">
        <f>+entero!AP3</f>
        <v>2012                          A  fines de Ene*</v>
      </c>
      <c r="AQ3" s="739" t="str">
        <f>+entero!AQ3</f>
        <v>2012                          A  fines de Feb*</v>
      </c>
      <c r="AR3" s="739" t="str">
        <f>+entero!AR3</f>
        <v>2012                          A  fines de Mar*</v>
      </c>
      <c r="AS3" s="739" t="str">
        <f>+entero!AS3</f>
        <v>2012                          A  fines de Abr*</v>
      </c>
      <c r="AT3" s="739" t="str">
        <f>+entero!AT3</f>
        <v>2012                          A  fines de May*</v>
      </c>
      <c r="AU3" s="739" t="str">
        <f>+entero!AU3</f>
        <v>2012                          A  fines de Jun*</v>
      </c>
      <c r="AV3" s="739" t="str">
        <f>+entero!AV3</f>
        <v>2012                          A  fines de Jul*</v>
      </c>
      <c r="AW3" s="739" t="str">
        <f>+entero!AW3</f>
        <v>2012                          A  fines de Ago*</v>
      </c>
      <c r="AX3" s="739" t="str">
        <f>+entero!AX3</f>
        <v>2012                          A  fines de Sep*</v>
      </c>
      <c r="AY3" s="739" t="str">
        <f>+entero!AY3</f>
        <v>2012                          A  fines de Oct*</v>
      </c>
      <c r="AZ3" s="739" t="str">
        <f>+entero!AZ3</f>
        <v>2012                          A  fines de Nov*</v>
      </c>
      <c r="BA3" s="739" t="str">
        <f>+entero!BA3</f>
        <v>2012                          A  fines de Dic*</v>
      </c>
      <c r="BB3" s="739" t="str">
        <f>+entero!BB3</f>
        <v>2013                          A  fines de Ene*</v>
      </c>
      <c r="BC3" s="739" t="str">
        <f>+entero!BC3</f>
        <v>2013                          A  fines de Feb*</v>
      </c>
      <c r="BD3" s="739" t="str">
        <f>+entero!BD3</f>
        <v>2013                          A  fines de Mar*</v>
      </c>
      <c r="BE3" s="739" t="str">
        <f>+entero!BE3</f>
        <v>2013                          A  fines de Abr*</v>
      </c>
      <c r="BF3" s="759" t="str">
        <f>+entero!BF3</f>
        <v>Semana 1*</v>
      </c>
      <c r="BG3" s="759" t="str">
        <f>+entero!BG3</f>
        <v>Semana 2*</v>
      </c>
      <c r="BH3" s="761" t="str">
        <f>+entero!BH3</f>
        <v>Semana 3*</v>
      </c>
      <c r="BI3" s="756" t="str">
        <f>+entero!BI3</f>
        <v xml:space="preserve">   Semana 3*</v>
      </c>
      <c r="BJ3" s="757"/>
      <c r="BK3" s="757"/>
      <c r="BL3" s="757"/>
      <c r="BM3" s="758"/>
      <c r="BN3" s="24"/>
      <c r="BO3" s="293"/>
      <c r="BP3" s="293"/>
      <c r="BQ3" s="293"/>
      <c r="BR3" s="293"/>
      <c r="BS3" s="293"/>
      <c r="BT3" s="293"/>
      <c r="BU3" s="293"/>
      <c r="BV3" s="293"/>
      <c r="BW3" s="293"/>
      <c r="BX3" s="293"/>
    </row>
    <row r="4" spans="1:76" ht="24.75" customHeight="1" thickBot="1" x14ac:dyDescent="0.25">
      <c r="C4" s="21"/>
      <c r="D4" s="764"/>
      <c r="E4" s="752"/>
      <c r="F4" s="752"/>
      <c r="G4" s="752"/>
      <c r="H4" s="752"/>
      <c r="I4" s="752"/>
      <c r="J4" s="752"/>
      <c r="K4" s="752"/>
      <c r="L4" s="752"/>
      <c r="M4" s="752"/>
      <c r="N4" s="752"/>
      <c r="O4" s="752"/>
      <c r="P4" s="752"/>
      <c r="Q4" s="752"/>
      <c r="R4" s="752"/>
      <c r="S4" s="752"/>
      <c r="T4" s="752"/>
      <c r="U4" s="752"/>
      <c r="V4" s="752"/>
      <c r="W4" s="752"/>
      <c r="X4" s="752"/>
      <c r="Y4" s="752"/>
      <c r="Z4" s="752"/>
      <c r="AA4" s="752"/>
      <c r="AB4" s="752"/>
      <c r="AC4" s="752"/>
      <c r="AD4" s="752"/>
      <c r="AE4" s="752"/>
      <c r="AF4" s="752"/>
      <c r="AG4" s="752"/>
      <c r="AH4" s="752"/>
      <c r="AI4" s="752"/>
      <c r="AJ4" s="752"/>
      <c r="AK4" s="752"/>
      <c r="AL4" s="752"/>
      <c r="AM4" s="752"/>
      <c r="AN4" s="752"/>
      <c r="AO4" s="752"/>
      <c r="AP4" s="752"/>
      <c r="AQ4" s="752"/>
      <c r="AR4" s="752"/>
      <c r="AS4" s="752"/>
      <c r="AT4" s="752"/>
      <c r="AU4" s="752"/>
      <c r="AV4" s="752"/>
      <c r="AW4" s="752"/>
      <c r="AX4" s="752"/>
      <c r="AY4" s="752"/>
      <c r="AZ4" s="752"/>
      <c r="BA4" s="752"/>
      <c r="BB4" s="752"/>
      <c r="BC4" s="752"/>
      <c r="BD4" s="752"/>
      <c r="BE4" s="752"/>
      <c r="BF4" s="760"/>
      <c r="BG4" s="760"/>
      <c r="BH4" s="762"/>
      <c r="BI4" s="95">
        <f>+entero!BI4</f>
        <v>41407</v>
      </c>
      <c r="BJ4" s="89">
        <f>+entero!BJ4</f>
        <v>41408</v>
      </c>
      <c r="BK4" s="89">
        <f>+entero!BK4</f>
        <v>41409</v>
      </c>
      <c r="BL4" s="89">
        <f>+entero!BL4</f>
        <v>41410</v>
      </c>
      <c r="BM4" s="439">
        <f>+entero!BM4</f>
        <v>41411</v>
      </c>
      <c r="BN4" s="24"/>
      <c r="BO4" s="293"/>
      <c r="BP4" s="293"/>
      <c r="BQ4" s="293"/>
      <c r="BR4" s="293"/>
      <c r="BS4" s="293"/>
      <c r="BT4" s="293"/>
      <c r="BU4" s="293"/>
      <c r="BV4" s="293"/>
      <c r="BW4" s="293"/>
      <c r="BX4" s="293"/>
    </row>
    <row r="5" spans="1:76" x14ac:dyDescent="0.2">
      <c r="A5" s="3"/>
      <c r="B5" s="743"/>
      <c r="C5" s="19" t="s">
        <v>26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540"/>
      <c r="BG5" s="540"/>
      <c r="BH5" s="567"/>
      <c r="BI5" s="205"/>
      <c r="BJ5" s="205"/>
      <c r="BK5" s="205"/>
      <c r="BL5" s="205"/>
      <c r="BM5" s="440"/>
      <c r="BN5" s="91"/>
      <c r="BO5" s="293"/>
      <c r="BP5" s="293"/>
      <c r="BQ5" s="293"/>
      <c r="BR5" s="293"/>
      <c r="BS5" s="293"/>
      <c r="BT5" s="293"/>
      <c r="BU5" s="293"/>
      <c r="BV5" s="293"/>
      <c r="BW5" s="293"/>
      <c r="BX5" s="293"/>
    </row>
    <row r="6" spans="1:76" ht="12.75" customHeight="1" x14ac:dyDescent="0.2">
      <c r="A6" s="3"/>
      <c r="B6" s="743"/>
      <c r="C6" s="18"/>
      <c r="D6" s="122" t="s">
        <v>37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47"/>
      <c r="BG6" s="47"/>
      <c r="BH6" s="568"/>
      <c r="BI6" s="47"/>
      <c r="BJ6" s="47"/>
      <c r="BK6" s="47"/>
      <c r="BL6" s="47"/>
      <c r="BM6" s="441"/>
      <c r="BN6" s="92"/>
      <c r="BO6" s="307"/>
      <c r="BP6" s="307"/>
      <c r="BQ6" s="307"/>
      <c r="BR6" s="307"/>
      <c r="BS6" s="307"/>
      <c r="BT6" s="307"/>
      <c r="BU6" s="307"/>
      <c r="BV6" s="293"/>
      <c r="BW6" s="293"/>
      <c r="BX6" s="293"/>
    </row>
    <row r="7" spans="1:76" x14ac:dyDescent="0.2">
      <c r="A7" s="3"/>
      <c r="B7" s="743"/>
      <c r="C7" s="18"/>
      <c r="D7" s="122" t="s">
        <v>96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47"/>
      <c r="BG7" s="47"/>
      <c r="BH7" s="568"/>
      <c r="BI7" s="47"/>
      <c r="BJ7" s="47"/>
      <c r="BK7" s="47"/>
      <c r="BL7" s="47"/>
      <c r="BM7" s="441"/>
      <c r="BN7" s="92"/>
      <c r="BO7" s="307"/>
      <c r="BP7" s="307"/>
      <c r="BQ7" s="307"/>
      <c r="BR7" s="307"/>
      <c r="BS7" s="307"/>
      <c r="BT7" s="307"/>
      <c r="BU7" s="307"/>
      <c r="BV7" s="293"/>
      <c r="BW7" s="293"/>
      <c r="BX7" s="293"/>
    </row>
    <row r="8" spans="1:76" x14ac:dyDescent="0.2">
      <c r="A8" s="3"/>
      <c r="B8" s="743"/>
      <c r="C8" s="18"/>
      <c r="D8" s="122" t="s">
        <v>97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47"/>
      <c r="BG8" s="47"/>
      <c r="BH8" s="568"/>
      <c r="BI8" s="47"/>
      <c r="BJ8" s="47"/>
      <c r="BK8" s="47"/>
      <c r="BL8" s="47"/>
      <c r="BM8" s="441"/>
      <c r="BN8" s="92"/>
      <c r="BO8" s="307"/>
      <c r="BP8" s="307"/>
      <c r="BQ8" s="307"/>
      <c r="BR8" s="307"/>
      <c r="BS8" s="307"/>
      <c r="BT8" s="307"/>
      <c r="BU8" s="307"/>
      <c r="BV8" s="293"/>
      <c r="BW8" s="293"/>
      <c r="BX8" s="293"/>
    </row>
    <row r="9" spans="1:76" x14ac:dyDescent="0.2">
      <c r="A9" s="3"/>
      <c r="B9" s="743"/>
      <c r="C9" s="18"/>
      <c r="D9" s="122" t="s">
        <v>98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47"/>
      <c r="BG9" s="47"/>
      <c r="BH9" s="568"/>
      <c r="BI9" s="47"/>
      <c r="BJ9" s="47"/>
      <c r="BK9" s="47"/>
      <c r="BL9" s="47"/>
      <c r="BM9" s="441"/>
      <c r="BN9" s="92"/>
      <c r="BO9" s="307"/>
      <c r="BP9" s="307"/>
      <c r="BQ9" s="307"/>
      <c r="BR9" s="307"/>
      <c r="BS9" s="307"/>
      <c r="BT9" s="307"/>
      <c r="BU9" s="307"/>
      <c r="BV9" s="293"/>
      <c r="BW9" s="293"/>
      <c r="BX9" s="293"/>
    </row>
    <row r="10" spans="1:76" x14ac:dyDescent="0.2">
      <c r="A10" s="3"/>
      <c r="B10" s="743"/>
      <c r="C10" s="18" t="s">
        <v>3</v>
      </c>
      <c r="D10" s="122" t="s">
        <v>221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47"/>
      <c r="BG10" s="47"/>
      <c r="BH10" s="568"/>
      <c r="BI10" s="47"/>
      <c r="BJ10" s="47"/>
      <c r="BK10" s="47"/>
      <c r="BL10" s="47"/>
      <c r="BM10" s="441"/>
      <c r="BN10" s="92"/>
      <c r="BO10" s="307"/>
      <c r="BP10" s="307"/>
      <c r="BQ10" s="307"/>
      <c r="BR10" s="307"/>
      <c r="BS10" s="307"/>
      <c r="BT10" s="307"/>
      <c r="BU10" s="307"/>
      <c r="BV10" s="293"/>
      <c r="BW10" s="293"/>
      <c r="BX10" s="293"/>
    </row>
    <row r="11" spans="1:76" x14ac:dyDescent="0.2">
      <c r="A11" s="3"/>
      <c r="B11" s="743"/>
      <c r="C11" s="18"/>
      <c r="D11" s="122" t="s">
        <v>96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47"/>
      <c r="BG11" s="47"/>
      <c r="BH11" s="568"/>
      <c r="BI11" s="47"/>
      <c r="BJ11" s="47"/>
      <c r="BK11" s="47"/>
      <c r="BL11" s="47"/>
      <c r="BM11" s="441"/>
      <c r="BN11" s="92"/>
      <c r="BO11" s="307"/>
      <c r="BP11" s="307"/>
      <c r="BQ11" s="307"/>
      <c r="BR11" s="307"/>
      <c r="BS11" s="307"/>
      <c r="BT11" s="307"/>
      <c r="BU11" s="307"/>
      <c r="BV11" s="293"/>
      <c r="BW11" s="293"/>
      <c r="BX11" s="293"/>
    </row>
    <row r="12" spans="1:76" x14ac:dyDescent="0.2">
      <c r="A12" s="3"/>
      <c r="B12" s="743"/>
      <c r="C12" s="18"/>
      <c r="D12" s="122" t="s">
        <v>99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47"/>
      <c r="BG12" s="47"/>
      <c r="BH12" s="568"/>
      <c r="BI12" s="47"/>
      <c r="BJ12" s="47"/>
      <c r="BK12" s="47"/>
      <c r="BL12" s="47"/>
      <c r="BM12" s="441"/>
      <c r="BN12" s="92"/>
      <c r="BO12" s="307"/>
      <c r="BP12" s="307"/>
      <c r="BQ12" s="307"/>
      <c r="BR12" s="307"/>
      <c r="BS12" s="307"/>
      <c r="BT12" s="307"/>
      <c r="BU12" s="307"/>
      <c r="BV12" s="293"/>
      <c r="BW12" s="293"/>
      <c r="BX12" s="293"/>
    </row>
    <row r="13" spans="1:76" x14ac:dyDescent="0.2">
      <c r="A13" s="3"/>
      <c r="B13" s="743"/>
      <c r="C13" s="18"/>
      <c r="D13" s="122" t="s">
        <v>98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47"/>
      <c r="BG13" s="47"/>
      <c r="BH13" s="568"/>
      <c r="BI13" s="47"/>
      <c r="BJ13" s="47"/>
      <c r="BK13" s="47"/>
      <c r="BL13" s="47"/>
      <c r="BM13" s="441"/>
      <c r="BN13" s="92"/>
      <c r="BO13" s="307"/>
      <c r="BP13" s="307"/>
      <c r="BQ13" s="307"/>
      <c r="BR13" s="307"/>
      <c r="BS13" s="307"/>
      <c r="BT13" s="307"/>
      <c r="BU13" s="307"/>
      <c r="BV13" s="293"/>
      <c r="BW13" s="293"/>
      <c r="BX13" s="293"/>
    </row>
    <row r="14" spans="1:76" x14ac:dyDescent="0.2">
      <c r="A14" s="3"/>
      <c r="B14" s="49"/>
      <c r="C14" s="18"/>
      <c r="D14" s="128" t="s">
        <v>100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47"/>
      <c r="BG14" s="47"/>
      <c r="BH14" s="568"/>
      <c r="BI14" s="47"/>
      <c r="BJ14" s="47"/>
      <c r="BK14" s="47"/>
      <c r="BL14" s="47"/>
      <c r="BM14" s="441"/>
      <c r="BN14" s="92"/>
      <c r="BO14" s="307"/>
      <c r="BP14" s="307"/>
      <c r="BQ14" s="307"/>
      <c r="BR14" s="307"/>
      <c r="BS14" s="307"/>
      <c r="BT14" s="307"/>
      <c r="BU14" s="307"/>
      <c r="BV14" s="293"/>
      <c r="BW14" s="293"/>
      <c r="BX14" s="293"/>
    </row>
    <row r="15" spans="1:76" ht="13.5" x14ac:dyDescent="0.2">
      <c r="A15" s="3"/>
      <c r="B15" s="49"/>
      <c r="C15" s="18"/>
      <c r="D15" s="128" t="s">
        <v>220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47"/>
      <c r="BG15" s="47"/>
      <c r="BH15" s="568"/>
      <c r="BI15" s="47"/>
      <c r="BJ15" s="47"/>
      <c r="BK15" s="47"/>
      <c r="BL15" s="47"/>
      <c r="BM15" s="441"/>
      <c r="BN15" s="92"/>
      <c r="BO15" s="307"/>
      <c r="BP15" s="307"/>
      <c r="BQ15" s="307"/>
      <c r="BR15" s="307"/>
      <c r="BS15" s="307"/>
      <c r="BT15" s="307"/>
      <c r="BU15" s="307"/>
      <c r="BV15" s="293"/>
      <c r="BW15" s="293"/>
      <c r="BX15" s="293"/>
    </row>
    <row r="16" spans="1:76" x14ac:dyDescent="0.2">
      <c r="A16" s="3"/>
      <c r="B16" s="49"/>
      <c r="C16" s="18"/>
      <c r="D16" s="128" t="s">
        <v>101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47"/>
      <c r="BG16" s="47"/>
      <c r="BH16" s="568"/>
      <c r="BI16" s="47"/>
      <c r="BJ16" s="47"/>
      <c r="BK16" s="47"/>
      <c r="BL16" s="47"/>
      <c r="BM16" s="441"/>
      <c r="BN16" s="92"/>
      <c r="BO16" s="307"/>
      <c r="BP16" s="307"/>
      <c r="BQ16" s="307"/>
      <c r="BR16" s="307"/>
      <c r="BS16" s="307"/>
      <c r="BT16" s="307"/>
      <c r="BU16" s="307"/>
      <c r="BV16" s="293"/>
      <c r="BW16" s="293"/>
      <c r="BX16" s="293"/>
    </row>
    <row r="17" spans="1:76" ht="14.25" thickBot="1" x14ac:dyDescent="0.25">
      <c r="A17" s="3"/>
      <c r="B17" s="49"/>
      <c r="C17" s="18"/>
      <c r="D17" s="128" t="s">
        <v>219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47"/>
      <c r="BG17" s="47"/>
      <c r="BH17" s="568"/>
      <c r="BI17" s="47"/>
      <c r="BJ17" s="47"/>
      <c r="BK17" s="47"/>
      <c r="BL17" s="47"/>
      <c r="BM17" s="441"/>
      <c r="BN17" s="92"/>
      <c r="BO17" s="307"/>
      <c r="BP17" s="307"/>
      <c r="BQ17" s="307"/>
      <c r="BR17" s="307"/>
      <c r="BS17" s="307"/>
      <c r="BT17" s="307"/>
      <c r="BU17" s="307"/>
      <c r="BV17" s="293"/>
      <c r="BW17" s="293"/>
      <c r="BX17" s="293"/>
    </row>
    <row r="18" spans="1:76" x14ac:dyDescent="0.2">
      <c r="A18" s="3"/>
      <c r="B18" s="49"/>
      <c r="C18" s="18"/>
      <c r="D18" s="23" t="s">
        <v>39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569"/>
      <c r="BI18" s="130"/>
      <c r="BJ18" s="130"/>
      <c r="BK18" s="130"/>
      <c r="BL18" s="130"/>
      <c r="BM18" s="442"/>
      <c r="BN18" s="92"/>
      <c r="BO18" s="307"/>
      <c r="BP18" s="307"/>
      <c r="BQ18" s="307"/>
      <c r="BR18" s="307"/>
      <c r="BS18" s="307"/>
      <c r="BT18" s="307"/>
      <c r="BU18" s="307"/>
      <c r="BV18" s="293"/>
      <c r="BW18" s="293"/>
      <c r="BX18" s="293"/>
    </row>
    <row r="19" spans="1:76" x14ac:dyDescent="0.2">
      <c r="A19" s="3"/>
      <c r="B19" s="49"/>
      <c r="C19" s="18"/>
      <c r="D19" s="22" t="s">
        <v>105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57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10">
        <f>+entero!BL111</f>
        <v>0.04</v>
      </c>
      <c r="BM19" s="109">
        <f>+entero!BM111</f>
        <v>0.04</v>
      </c>
      <c r="BN19" s="92"/>
      <c r="BO19" s="307"/>
      <c r="BP19" s="307"/>
      <c r="BQ19" s="307"/>
      <c r="BR19" s="307"/>
      <c r="BS19" s="307"/>
      <c r="BT19" s="307"/>
      <c r="BU19" s="307"/>
      <c r="BV19" s="293"/>
      <c r="BW19" s="293"/>
      <c r="BX19" s="293"/>
    </row>
    <row r="20" spans="1:76" ht="13.5" thickBot="1" x14ac:dyDescent="0.25">
      <c r="A20" s="3"/>
      <c r="B20" s="49"/>
      <c r="C20" s="28"/>
      <c r="D20" s="29" t="s">
        <v>106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571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0">
        <f>+entero!BL112</f>
        <v>0.04</v>
      </c>
      <c r="BM20" s="121">
        <f>+entero!BM112</f>
        <v>0.04</v>
      </c>
      <c r="BN20" s="92"/>
      <c r="BO20" s="307"/>
      <c r="BP20" s="307"/>
      <c r="BQ20" s="307"/>
      <c r="BR20" s="307"/>
      <c r="BS20" s="307"/>
      <c r="BT20" s="307"/>
      <c r="BU20" s="307"/>
      <c r="BV20" s="293"/>
      <c r="BW20" s="293"/>
      <c r="BX20" s="293"/>
    </row>
    <row r="21" spans="1:7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4"/>
      <c r="BJ21" s="4"/>
      <c r="BK21" s="4"/>
      <c r="BL21" s="4"/>
      <c r="BM21" s="4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</row>
    <row r="22" spans="1:76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</row>
    <row r="23" spans="1:76" ht="11.25" customHeight="1" x14ac:dyDescent="0.25">
      <c r="C23" s="6">
        <v>11</v>
      </c>
      <c r="D23" s="1" t="s">
        <v>73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</row>
    <row r="24" spans="1:76" ht="14.25" customHeight="1" x14ac:dyDescent="0.25">
      <c r="C24" s="6">
        <v>12</v>
      </c>
      <c r="D24" s="1" t="s">
        <v>61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</row>
    <row r="25" spans="1:76" ht="14.25" customHeight="1" x14ac:dyDescent="0.25">
      <c r="C25" s="6">
        <v>13</v>
      </c>
      <c r="D25" s="1" t="s">
        <v>62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</row>
    <row r="26" spans="1:7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</row>
    <row r="27" spans="1:7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</row>
    <row r="28" spans="1:7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</row>
    <row r="29" spans="1:7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</row>
    <row r="30" spans="1:7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</row>
    <row r="31" spans="1:7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</row>
    <row r="32" spans="1:7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</row>
    <row r="33" spans="1:7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</row>
    <row r="34" spans="1:7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</row>
    <row r="35" spans="1:7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</row>
    <row r="36" spans="1:7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</row>
    <row r="37" spans="1:7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</row>
    <row r="38" spans="1:7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</row>
    <row r="39" spans="1:7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</row>
    <row r="40" spans="1:7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</row>
    <row r="41" spans="1:7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</row>
    <row r="42" spans="1:7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</row>
    <row r="43" spans="1:7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</row>
    <row r="44" spans="1:7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</row>
    <row r="45" spans="1:7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</row>
    <row r="46" spans="1:7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</row>
    <row r="47" spans="1:7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</row>
    <row r="48" spans="1:7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</row>
    <row r="49" spans="1:7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</row>
    <row r="50" spans="1:7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</row>
    <row r="51" spans="1:7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</row>
    <row r="52" spans="1:7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</row>
    <row r="53" spans="1:7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</row>
    <row r="54" spans="1:7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</row>
    <row r="55" spans="1:7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</row>
    <row r="56" spans="1:7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</row>
    <row r="57" spans="1:7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</row>
    <row r="58" spans="1:7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</row>
    <row r="59" spans="1:7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</row>
    <row r="60" spans="1:7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</row>
    <row r="61" spans="1:7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</row>
    <row r="62" spans="1:7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</row>
    <row r="63" spans="1:7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</row>
    <row r="64" spans="1:7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</row>
    <row r="65" spans="1:7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</row>
    <row r="66" spans="1:7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</row>
    <row r="67" spans="1:7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</row>
    <row r="68" spans="1:7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</row>
    <row r="69" spans="1:7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</row>
    <row r="70" spans="1:7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</row>
    <row r="71" spans="1:7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</row>
    <row r="72" spans="1:7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</row>
    <row r="73" spans="1:7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</row>
    <row r="74" spans="1:7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</row>
    <row r="75" spans="1:7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</row>
    <row r="76" spans="1:7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</row>
    <row r="77" spans="1:7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</row>
    <row r="78" spans="1:7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</row>
    <row r="79" spans="1:7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</row>
    <row r="80" spans="1:7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</row>
    <row r="81" spans="1:7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</row>
    <row r="82" spans="1:7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</row>
    <row r="83" spans="1:7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</row>
    <row r="84" spans="1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</row>
    <row r="85" spans="1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</row>
    <row r="86" spans="1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</row>
    <row r="87" spans="1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</row>
    <row r="88" spans="1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</row>
    <row r="89" spans="1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</row>
    <row r="90" spans="1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</row>
    <row r="91" spans="1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</row>
    <row r="92" spans="1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</row>
    <row r="93" spans="1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</row>
    <row r="94" spans="1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</row>
    <row r="95" spans="1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</row>
    <row r="96" spans="1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</row>
    <row r="97" spans="3:6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</row>
    <row r="98" spans="3:6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</row>
    <row r="99" spans="3:6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</row>
    <row r="100" spans="3:6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</row>
    <row r="101" spans="3:6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</row>
    <row r="102" spans="3:6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</row>
    <row r="103" spans="3:6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</row>
    <row r="104" spans="3:6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</row>
    <row r="105" spans="3:6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</row>
    <row r="106" spans="3:6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</row>
    <row r="107" spans="3:6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</row>
    <row r="108" spans="3:6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</row>
    <row r="109" spans="3:6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</row>
    <row r="110" spans="3:6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</row>
    <row r="111" spans="3:6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</row>
    <row r="112" spans="3:6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</row>
    <row r="113" spans="3:6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</row>
    <row r="114" spans="3:6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</row>
    <row r="115" spans="3:6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</row>
    <row r="116" spans="3:6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</row>
    <row r="117" spans="3:6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</row>
    <row r="118" spans="3:6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</row>
    <row r="119" spans="3:6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</row>
    <row r="120" spans="3:6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</row>
    <row r="121" spans="3:6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</row>
    <row r="122" spans="3:6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</row>
    <row r="123" spans="3:6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</row>
    <row r="124" spans="3:6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</row>
    <row r="125" spans="3:6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</row>
    <row r="126" spans="3:6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</row>
    <row r="127" spans="3:6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</row>
    <row r="128" spans="3:6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</row>
    <row r="129" spans="3:6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</row>
    <row r="130" spans="3:6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</row>
    <row r="131" spans="3:6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</row>
    <row r="132" spans="3:6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</row>
    <row r="133" spans="3:6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</row>
    <row r="134" spans="3:6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</row>
    <row r="135" spans="3:6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</row>
    <row r="136" spans="3:6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</row>
    <row r="137" spans="3:6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</row>
    <row r="138" spans="3:6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</row>
    <row r="139" spans="3:6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</row>
    <row r="140" spans="3:6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</row>
    <row r="141" spans="3:6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</row>
    <row r="142" spans="3:6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</row>
    <row r="143" spans="3:6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</row>
    <row r="144" spans="3:6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</row>
    <row r="145" spans="3:6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</row>
    <row r="146" spans="3:6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</row>
    <row r="147" spans="3:6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</row>
    <row r="148" spans="3:6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</row>
    <row r="149" spans="3:6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</row>
    <row r="150" spans="3:6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</row>
    <row r="151" spans="3:6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</row>
    <row r="152" spans="3:6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</sheetData>
  <mergeCells count="59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H3:BH4"/>
    <mergeCell ref="BB3:BB4"/>
    <mergeCell ref="BC3:BC4"/>
    <mergeCell ref="BF3:BF4"/>
    <mergeCell ref="BG3:BG4"/>
    <mergeCell ref="BD3:BD4"/>
    <mergeCell ref="BE3:BE4"/>
    <mergeCell ref="AY3:AY4"/>
    <mergeCell ref="BA3:BA4"/>
    <mergeCell ref="AZ3:AZ4"/>
    <mergeCell ref="AT3:AT4"/>
    <mergeCell ref="AW3:AW4"/>
    <mergeCell ref="BI3:BM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I6:BM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2013-05-22T13:50:53Z</cp:lastPrinted>
  <dcterms:created xsi:type="dcterms:W3CDTF">2002-08-27T17:11:09Z</dcterms:created>
  <dcterms:modified xsi:type="dcterms:W3CDTF">2013-05-22T13:51:04Z</dcterms:modified>
</cp:coreProperties>
</file>