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H20" i="4" l="1"/>
  <c r="BH19" i="4"/>
  <c r="BH3" i="4"/>
  <c r="BH13" i="10" l="1"/>
  <c r="BH12" i="10"/>
  <c r="BH11" i="10"/>
  <c r="BH9" i="10"/>
  <c r="BH8" i="10"/>
  <c r="BH7" i="10"/>
  <c r="BH6" i="10"/>
  <c r="BH3" i="10"/>
  <c r="BH10" i="5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6" i="9"/>
  <c r="BH15" i="9"/>
  <c r="BH13" i="9"/>
  <c r="BH12" i="9"/>
  <c r="BH11" i="9"/>
  <c r="BH10" i="9"/>
  <c r="BH9" i="9"/>
  <c r="BH8" i="9"/>
  <c r="BH7" i="9"/>
  <c r="BH6" i="9"/>
  <c r="BH3" i="9"/>
  <c r="BH9" i="8"/>
  <c r="BH7" i="8"/>
  <c r="BH14" i="9"/>
  <c r="BH6" i="8" l="1"/>
  <c r="BH8" i="8"/>
  <c r="BH10" i="8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L19" i="4"/>
  <c r="BK19" i="4"/>
  <c r="BJ19" i="4"/>
  <c r="BI20" i="4"/>
  <c r="BI19" i="4"/>
  <c r="BI3" i="4"/>
  <c r="BL13" i="10" l="1"/>
  <c r="BK13" i="10"/>
  <c r="BJ13" i="10"/>
  <c r="BI13" i="10"/>
  <c r="BL12" i="10"/>
  <c r="BK12" i="10"/>
  <c r="BJ12" i="10"/>
  <c r="BI12" i="10"/>
  <c r="BL11" i="10"/>
  <c r="BK11" i="10"/>
  <c r="BJ11" i="10"/>
  <c r="BI11" i="10"/>
  <c r="BL9" i="10"/>
  <c r="BK9" i="10"/>
  <c r="BJ9" i="10"/>
  <c r="BI9" i="10"/>
  <c r="BL8" i="10"/>
  <c r="BK8" i="10"/>
  <c r="BJ8" i="10"/>
  <c r="BI8" i="10"/>
  <c r="BL7" i="10"/>
  <c r="BK7" i="10"/>
  <c r="BJ7" i="10"/>
  <c r="BI7" i="10"/>
  <c r="BL6" i="10"/>
  <c r="BK6" i="10"/>
  <c r="BJ6" i="10"/>
  <c r="BI6" i="10"/>
  <c r="BI3" i="10"/>
  <c r="BL10" i="5"/>
  <c r="BK10" i="5"/>
  <c r="BJ10" i="5"/>
  <c r="BI10" i="5"/>
  <c r="BL8" i="5"/>
  <c r="BK8" i="5"/>
  <c r="BJ8" i="5"/>
  <c r="BI8" i="5"/>
  <c r="BL7" i="5"/>
  <c r="BK7" i="5"/>
  <c r="BJ7" i="5"/>
  <c r="BI7" i="5"/>
  <c r="BK6" i="5"/>
  <c r="BJ6" i="5"/>
  <c r="BI6" i="5"/>
  <c r="BI3" i="5"/>
  <c r="BL38" i="6"/>
  <c r="BK38" i="6"/>
  <c r="BJ38" i="6"/>
  <c r="BI38" i="6"/>
  <c r="BL37" i="6"/>
  <c r="BK37" i="6"/>
  <c r="BJ37" i="6"/>
  <c r="BI37" i="6"/>
  <c r="BL36" i="6"/>
  <c r="BK36" i="6"/>
  <c r="BJ36" i="6"/>
  <c r="BI36" i="6"/>
  <c r="BL35" i="6"/>
  <c r="BK35" i="6"/>
  <c r="BJ35" i="6"/>
  <c r="BI35" i="6"/>
  <c r="BL34" i="6"/>
  <c r="BK34" i="6"/>
  <c r="BJ34" i="6"/>
  <c r="BI34" i="6"/>
  <c r="BL33" i="6"/>
  <c r="BK33" i="6"/>
  <c r="BJ33" i="6"/>
  <c r="BI33" i="6"/>
  <c r="BL32" i="6"/>
  <c r="BK32" i="6"/>
  <c r="BJ32" i="6"/>
  <c r="BI32" i="6"/>
  <c r="BL31" i="6"/>
  <c r="BK31" i="6"/>
  <c r="BJ31" i="6"/>
  <c r="BI31" i="6"/>
  <c r="BL30" i="6"/>
  <c r="BK30" i="6"/>
  <c r="BJ30" i="6"/>
  <c r="BI30" i="6"/>
  <c r="BL29" i="6"/>
  <c r="BK29" i="6"/>
  <c r="BJ29" i="6"/>
  <c r="BI29" i="6"/>
  <c r="BL28" i="6"/>
  <c r="BK28" i="6"/>
  <c r="BJ28" i="6"/>
  <c r="BI28" i="6"/>
  <c r="BL27" i="6"/>
  <c r="BK27" i="6"/>
  <c r="BJ27" i="6"/>
  <c r="BI27" i="6"/>
  <c r="BL26" i="6"/>
  <c r="BK26" i="6"/>
  <c r="BJ26" i="6"/>
  <c r="BI26" i="6"/>
  <c r="BL25" i="6"/>
  <c r="BK25" i="6"/>
  <c r="BJ25" i="6"/>
  <c r="BI25" i="6"/>
  <c r="BL23" i="6"/>
  <c r="BK23" i="6"/>
  <c r="BJ23" i="6"/>
  <c r="BI23" i="6"/>
  <c r="BL22" i="6"/>
  <c r="BK22" i="6"/>
  <c r="BJ22" i="6"/>
  <c r="BI22" i="6"/>
  <c r="BL20" i="6"/>
  <c r="BK20" i="6"/>
  <c r="BJ20" i="6"/>
  <c r="BI20" i="6"/>
  <c r="BL19" i="6"/>
  <c r="BK19" i="6"/>
  <c r="BJ19" i="6"/>
  <c r="BI19" i="6"/>
  <c r="BL17" i="6"/>
  <c r="BK17" i="6"/>
  <c r="BJ17" i="6"/>
  <c r="BI17" i="6"/>
  <c r="BL16" i="6"/>
  <c r="BK16" i="6"/>
  <c r="BJ16" i="6"/>
  <c r="BI16" i="6"/>
  <c r="BL14" i="6"/>
  <c r="BK14" i="6"/>
  <c r="BJ14" i="6"/>
  <c r="BI14" i="6"/>
  <c r="BL13" i="6"/>
  <c r="BK13" i="6"/>
  <c r="BJ13" i="6"/>
  <c r="BI13" i="6"/>
  <c r="BL11" i="6"/>
  <c r="BK11" i="6"/>
  <c r="BJ11" i="6"/>
  <c r="BI11" i="6"/>
  <c r="BL10" i="6"/>
  <c r="BK10" i="6"/>
  <c r="BJ10" i="6"/>
  <c r="BI10" i="6"/>
  <c r="BL8" i="6"/>
  <c r="BK8" i="6"/>
  <c r="BJ8" i="6"/>
  <c r="BI8" i="6"/>
  <c r="BL7" i="6"/>
  <c r="BK7" i="6"/>
  <c r="BJ7" i="6"/>
  <c r="BI7" i="6"/>
  <c r="BL6" i="6"/>
  <c r="BK6" i="6"/>
  <c r="BJ6" i="6"/>
  <c r="BI6" i="6"/>
  <c r="BI3" i="6"/>
  <c r="BL19" i="7"/>
  <c r="BK19" i="7"/>
  <c r="BJ19" i="7"/>
  <c r="BI19" i="7"/>
  <c r="BL18" i="7"/>
  <c r="BK18" i="7"/>
  <c r="BJ18" i="7"/>
  <c r="BI18" i="7"/>
  <c r="BK17" i="7"/>
  <c r="BJ17" i="7"/>
  <c r="BI17" i="7"/>
  <c r="BL16" i="7"/>
  <c r="BK16" i="7"/>
  <c r="BJ16" i="7"/>
  <c r="BI16" i="7"/>
  <c r="BL15" i="7"/>
  <c r="BK15" i="7"/>
  <c r="BJ15" i="7"/>
  <c r="BI15" i="7"/>
  <c r="BK14" i="7"/>
  <c r="BJ14" i="7"/>
  <c r="BI14" i="7"/>
  <c r="BK13" i="7"/>
  <c r="BJ13" i="7"/>
  <c r="BI13" i="7"/>
  <c r="BL12" i="7"/>
  <c r="BK12" i="7"/>
  <c r="BJ12" i="7"/>
  <c r="BI12" i="7"/>
  <c r="BL11" i="7"/>
  <c r="BK11" i="7"/>
  <c r="BJ11" i="7"/>
  <c r="BI11" i="7"/>
  <c r="BL10" i="7"/>
  <c r="BK10" i="7"/>
  <c r="BJ10" i="7"/>
  <c r="BI10" i="7"/>
  <c r="BL9" i="7"/>
  <c r="BK9" i="7"/>
  <c r="BJ9" i="7"/>
  <c r="BI9" i="7"/>
  <c r="BL8" i="7"/>
  <c r="BK8" i="7"/>
  <c r="BJ8" i="7"/>
  <c r="BI8" i="7"/>
  <c r="BL7" i="7"/>
  <c r="BK7" i="7"/>
  <c r="BJ7" i="7"/>
  <c r="BI7" i="7"/>
  <c r="BL6" i="7"/>
  <c r="BK6" i="7"/>
  <c r="BJ6" i="7"/>
  <c r="BI6" i="7"/>
  <c r="BI3" i="7"/>
  <c r="BL19" i="8"/>
  <c r="BK19" i="8"/>
  <c r="BJ19" i="8"/>
  <c r="BI19" i="8"/>
  <c r="BL18" i="8"/>
  <c r="BK18" i="8"/>
  <c r="BJ18" i="8"/>
  <c r="BI18" i="8"/>
  <c r="BL17" i="8"/>
  <c r="BK17" i="8"/>
  <c r="BJ17" i="8"/>
  <c r="BI17" i="8"/>
  <c r="BL16" i="8"/>
  <c r="BK16" i="8"/>
  <c r="BJ16" i="8"/>
  <c r="BI16" i="8"/>
  <c r="BL14" i="8"/>
  <c r="BK14" i="8"/>
  <c r="BJ14" i="8"/>
  <c r="BI14" i="8"/>
  <c r="BL13" i="8"/>
  <c r="BK13" i="8"/>
  <c r="BJ13" i="8"/>
  <c r="BI13" i="8"/>
  <c r="BL12" i="8"/>
  <c r="BK12" i="8"/>
  <c r="BJ12" i="8"/>
  <c r="BI12" i="8"/>
  <c r="BI3" i="8"/>
  <c r="BL19" i="9"/>
  <c r="BK19" i="9"/>
  <c r="BJ19" i="9"/>
  <c r="BI19" i="9"/>
  <c r="BL18" i="9"/>
  <c r="BK18" i="9"/>
  <c r="BJ18" i="9"/>
  <c r="BI18" i="9"/>
  <c r="BL17" i="9"/>
  <c r="BK17" i="9"/>
  <c r="BJ17" i="9"/>
  <c r="BI17" i="9"/>
  <c r="BL15" i="9"/>
  <c r="BK15" i="9"/>
  <c r="BJ15" i="9"/>
  <c r="BI15" i="9"/>
  <c r="BL13" i="9"/>
  <c r="BK13" i="9"/>
  <c r="BJ13" i="9"/>
  <c r="BI13" i="9"/>
  <c r="BL12" i="9"/>
  <c r="BK12" i="9"/>
  <c r="BJ12" i="9"/>
  <c r="BI12" i="9"/>
  <c r="BL11" i="9"/>
  <c r="BK11" i="9"/>
  <c r="BJ11" i="9"/>
  <c r="BI11" i="9"/>
  <c r="BL10" i="9"/>
  <c r="BK10" i="9"/>
  <c r="BJ10" i="9"/>
  <c r="BI10" i="9"/>
  <c r="BL9" i="9"/>
  <c r="BK9" i="9"/>
  <c r="BJ9" i="9"/>
  <c r="BI9" i="9"/>
  <c r="BL8" i="9"/>
  <c r="BK8" i="9"/>
  <c r="BJ8" i="9"/>
  <c r="BI8" i="9"/>
  <c r="BL7" i="9"/>
  <c r="BK7" i="9"/>
  <c r="BJ7" i="9"/>
  <c r="BI7" i="9"/>
  <c r="BL6" i="9"/>
  <c r="BK6" i="9"/>
  <c r="BJ6" i="9"/>
  <c r="BI6" i="9"/>
  <c r="BI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L14" i="7" l="1"/>
  <c r="BK14" i="9"/>
  <c r="BJ14" i="9"/>
  <c r="BI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7" l="1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<sst xmlns="http://schemas.openxmlformats.org/spreadsheetml/2006/main" count="441" uniqueCount="226">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</sst>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70" fontId="2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zoomScale="90" zoomScaleNormal="90" workbookViewId="0">
      <pane xSplit="40" ySplit="5" topLeftCell="BB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60" width="8.85546875" customWidth="1"/>
    <col min="61" max="61" width="8.140625" style="266" customWidth="1"/>
    <col min="62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0"/>
      <c r="BF1" s="491"/>
      <c r="BG1" s="492"/>
      <c r="BH1" s="574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0"/>
      <c r="BF2" s="321"/>
      <c r="BG2" s="321"/>
      <c r="BH2" s="321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30" t="s">
        <v>150</v>
      </c>
      <c r="E3" s="732" t="s">
        <v>130</v>
      </c>
      <c r="F3" s="732" t="s">
        <v>132</v>
      </c>
      <c r="G3" s="732" t="s">
        <v>133</v>
      </c>
      <c r="H3" s="732" t="s">
        <v>134</v>
      </c>
      <c r="I3" s="732" t="s">
        <v>135</v>
      </c>
      <c r="J3" s="732" t="s">
        <v>137</v>
      </c>
      <c r="K3" s="732" t="s">
        <v>139</v>
      </c>
      <c r="L3" s="721" t="s">
        <v>140</v>
      </c>
      <c r="M3" s="719" t="s">
        <v>141</v>
      </c>
      <c r="N3" s="721" t="s">
        <v>142</v>
      </c>
      <c r="O3" s="721" t="s">
        <v>143</v>
      </c>
      <c r="P3" s="719" t="s">
        <v>144</v>
      </c>
      <c r="Q3" s="721" t="s">
        <v>145</v>
      </c>
      <c r="R3" s="721" t="s">
        <v>146</v>
      </c>
      <c r="S3" s="721" t="s">
        <v>147</v>
      </c>
      <c r="T3" s="721" t="s">
        <v>148</v>
      </c>
      <c r="U3" s="721" t="s">
        <v>164</v>
      </c>
      <c r="V3" s="721" t="s">
        <v>165</v>
      </c>
      <c r="W3" s="721" t="s">
        <v>166</v>
      </c>
      <c r="X3" s="721" t="s">
        <v>167</v>
      </c>
      <c r="Y3" s="721" t="s">
        <v>171</v>
      </c>
      <c r="Z3" s="721" t="s">
        <v>173</v>
      </c>
      <c r="AA3" s="721" t="s">
        <v>174</v>
      </c>
      <c r="AB3" s="721" t="s">
        <v>175</v>
      </c>
      <c r="AC3" s="721" t="s">
        <v>176</v>
      </c>
      <c r="AD3" s="721" t="s">
        <v>177</v>
      </c>
      <c r="AE3" s="721" t="s">
        <v>178</v>
      </c>
      <c r="AF3" s="721" t="s">
        <v>179</v>
      </c>
      <c r="AG3" s="721" t="s">
        <v>180</v>
      </c>
      <c r="AH3" s="721" t="s">
        <v>181</v>
      </c>
      <c r="AI3" s="721" t="s">
        <v>182</v>
      </c>
      <c r="AJ3" s="721" t="s">
        <v>183</v>
      </c>
      <c r="AK3" s="721" t="s">
        <v>184</v>
      </c>
      <c r="AL3" s="721" t="s">
        <v>186</v>
      </c>
      <c r="AM3" s="721" t="s">
        <v>187</v>
      </c>
      <c r="AN3" s="721" t="s">
        <v>188</v>
      </c>
      <c r="AO3" s="721" t="s">
        <v>189</v>
      </c>
      <c r="AP3" s="721" t="s">
        <v>190</v>
      </c>
      <c r="AQ3" s="721" t="s">
        <v>191</v>
      </c>
      <c r="AR3" s="721" t="s">
        <v>192</v>
      </c>
      <c r="AS3" s="721" t="s">
        <v>194</v>
      </c>
      <c r="AT3" s="721" t="s">
        <v>195</v>
      </c>
      <c r="AU3" s="721" t="s">
        <v>196</v>
      </c>
      <c r="AV3" s="719" t="s">
        <v>199</v>
      </c>
      <c r="AW3" s="721" t="s">
        <v>201</v>
      </c>
      <c r="AX3" s="721" t="s">
        <v>202</v>
      </c>
      <c r="AY3" s="721" t="s">
        <v>204</v>
      </c>
      <c r="AZ3" s="721" t="s">
        <v>205</v>
      </c>
      <c r="BA3" s="721" t="s">
        <v>206</v>
      </c>
      <c r="BB3" s="721" t="s">
        <v>220</v>
      </c>
      <c r="BC3" s="721" t="s">
        <v>221</v>
      </c>
      <c r="BD3" s="721" t="s">
        <v>222</v>
      </c>
      <c r="BE3" s="668" t="s">
        <v>200</v>
      </c>
      <c r="BF3" s="675" t="s">
        <v>197</v>
      </c>
      <c r="BG3" s="668" t="s">
        <v>198</v>
      </c>
      <c r="BH3" s="668" t="s">
        <v>224</v>
      </c>
      <c r="BI3" s="726" t="s">
        <v>225</v>
      </c>
      <c r="BJ3" s="726"/>
      <c r="BK3" s="726"/>
      <c r="BL3" s="726"/>
      <c r="BM3" s="724" t="s">
        <v>185</v>
      </c>
      <c r="BN3" s="725"/>
    </row>
    <row r="4" spans="1:71" ht="16.5" customHeight="1" x14ac:dyDescent="0.2">
      <c r="C4" s="24"/>
      <c r="D4" s="731"/>
      <c r="E4" s="733"/>
      <c r="F4" s="733"/>
      <c r="G4" s="733"/>
      <c r="H4" s="733"/>
      <c r="I4" s="733"/>
      <c r="J4" s="733"/>
      <c r="K4" s="733"/>
      <c r="L4" s="722"/>
      <c r="M4" s="720"/>
      <c r="N4" s="722"/>
      <c r="O4" s="722"/>
      <c r="P4" s="720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0"/>
      <c r="AW4" s="722"/>
      <c r="AX4" s="722"/>
      <c r="AY4" s="722"/>
      <c r="AZ4" s="722"/>
      <c r="BA4" s="722"/>
      <c r="BB4" s="722"/>
      <c r="BC4" s="722"/>
      <c r="BD4" s="722"/>
      <c r="BE4" s="669">
        <v>41369</v>
      </c>
      <c r="BF4" s="676">
        <v>41376</v>
      </c>
      <c r="BG4" s="669">
        <v>41383</v>
      </c>
      <c r="BH4" s="669">
        <v>41390</v>
      </c>
      <c r="BI4" s="619">
        <v>41393</v>
      </c>
      <c r="BJ4" s="507">
        <v>41394</v>
      </c>
      <c r="BK4" s="507">
        <v>41396</v>
      </c>
      <c r="BL4" s="643">
        <v>41397</v>
      </c>
      <c r="BM4" s="506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7"/>
      <c r="AV5" s="508"/>
      <c r="AW5" s="477"/>
      <c r="AX5" s="477"/>
      <c r="AY5" s="477"/>
      <c r="AZ5" s="477"/>
      <c r="BA5" s="477"/>
      <c r="BB5" s="477"/>
      <c r="BC5" s="477"/>
      <c r="BD5" s="477"/>
      <c r="BE5" s="631"/>
      <c r="BF5" s="630"/>
      <c r="BG5" s="707"/>
      <c r="BH5" s="708"/>
      <c r="BI5" s="579"/>
      <c r="BJ5" s="415"/>
      <c r="BK5" s="470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8"/>
      <c r="AV6" s="509"/>
      <c r="AW6" s="478"/>
      <c r="AX6" s="478"/>
      <c r="AY6" s="478"/>
      <c r="AZ6" s="478"/>
      <c r="BA6" s="478"/>
      <c r="BB6" s="478"/>
      <c r="BC6" s="478"/>
      <c r="BD6" s="478"/>
      <c r="BE6" s="322"/>
      <c r="BF6" s="543"/>
      <c r="BG6" s="322"/>
      <c r="BH6" s="709"/>
      <c r="BI6" s="672"/>
      <c r="BJ6" s="673"/>
      <c r="BK6" s="673"/>
      <c r="BL6" s="674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79">
        <v>12438.352775580001</v>
      </c>
      <c r="AV7" s="51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79">
        <v>14118.075353769998</v>
      </c>
      <c r="BF7" s="479">
        <v>14144.244515079999</v>
      </c>
      <c r="BG7" s="479">
        <v>14087.76067849</v>
      </c>
      <c r="BH7" s="628">
        <v>14160.02746528</v>
      </c>
      <c r="BI7" s="628">
        <v>14162.137286560001</v>
      </c>
      <c r="BJ7" s="495">
        <v>14206.01689101</v>
      </c>
      <c r="BK7" s="495">
        <v>14188.41871579</v>
      </c>
      <c r="BL7" s="495">
        <v>14154.39330564</v>
      </c>
      <c r="BM7" s="424">
        <v>-5.6341596399997798</v>
      </c>
      <c r="BN7" s="596">
        <v>-3.9789185817717954E-4</v>
      </c>
      <c r="BO7" s="576"/>
      <c r="BP7" s="537"/>
      <c r="BQ7" s="538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79">
        <v>10052.95385747</v>
      </c>
      <c r="AV8" s="51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79">
        <v>11722.157000949999</v>
      </c>
      <c r="BF8" s="479">
        <v>11736.889306630001</v>
      </c>
      <c r="BG8" s="479">
        <v>11917.83161895</v>
      </c>
      <c r="BH8" s="628">
        <v>11885.920593610001</v>
      </c>
      <c r="BI8" s="628">
        <v>11897.916435720001</v>
      </c>
      <c r="BJ8" s="495">
        <v>11919.874077429999</v>
      </c>
      <c r="BK8" s="495">
        <v>11896.645435300001</v>
      </c>
      <c r="BL8" s="495">
        <v>11874.72355914</v>
      </c>
      <c r="BM8" s="424">
        <v>-11.19703447000029</v>
      </c>
      <c r="BN8" s="596">
        <v>-9.4204183696300348E-4</v>
      </c>
      <c r="BO8" s="576"/>
      <c r="BP8" s="537"/>
      <c r="BQ8" s="538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79">
        <v>249.16715267000001</v>
      </c>
      <c r="AV9" s="51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79">
        <v>247.41348575000001</v>
      </c>
      <c r="BF9" s="479">
        <v>249.40538029000001</v>
      </c>
      <c r="BG9" s="479">
        <v>248.93718580999999</v>
      </c>
      <c r="BH9" s="628">
        <v>249.21843337000001</v>
      </c>
      <c r="BI9" s="628">
        <v>248.86273793000001</v>
      </c>
      <c r="BJ9" s="495">
        <v>249.70408248000001</v>
      </c>
      <c r="BK9" s="495">
        <v>249.66298011999999</v>
      </c>
      <c r="BL9" s="495">
        <v>250.51008049000001</v>
      </c>
      <c r="BM9" s="424">
        <v>1.2916471199999933</v>
      </c>
      <c r="BN9" s="596">
        <v>5.1827912668176435E-3</v>
      </c>
      <c r="BO9" s="576"/>
      <c r="BP9" s="537"/>
      <c r="BQ9" s="538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79">
        <v>2122.8251904399999</v>
      </c>
      <c r="AV10" s="51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79">
        <v>2135.2323933199996</v>
      </c>
      <c r="BF10" s="479">
        <v>2144.5704994100001</v>
      </c>
      <c r="BG10" s="479">
        <v>1907.63766123</v>
      </c>
      <c r="BH10" s="628">
        <v>2011.5191382999999</v>
      </c>
      <c r="BI10" s="628">
        <v>2002.00789416</v>
      </c>
      <c r="BJ10" s="495">
        <v>2023.0442261000001</v>
      </c>
      <c r="BK10" s="495">
        <v>2028.7179253700001</v>
      </c>
      <c r="BL10" s="495">
        <v>2015.7218510100001</v>
      </c>
      <c r="BM10" s="424">
        <v>4.2027127100002417</v>
      </c>
      <c r="BN10" s="596">
        <v>2.0893227561096239E-3</v>
      </c>
      <c r="BO10" s="576"/>
      <c r="BP10" s="537"/>
      <c r="BQ10" s="538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79">
        <v>13.406575</v>
      </c>
      <c r="AV11" s="51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79">
        <v>13.342941249999999</v>
      </c>
      <c r="BF11" s="479">
        <v>13.3765775</v>
      </c>
      <c r="BG11" s="479">
        <v>13.3300725</v>
      </c>
      <c r="BH11" s="628">
        <v>13.394504999999999</v>
      </c>
      <c r="BI11" s="628">
        <v>13.392374999999999</v>
      </c>
      <c r="BJ11" s="495">
        <v>13.437815000000001</v>
      </c>
      <c r="BK11" s="495">
        <v>13.4095925</v>
      </c>
      <c r="BL11" s="495">
        <v>-2.8222499999999855E-2</v>
      </c>
      <c r="BM11" s="424">
        <v>-13.422727499999999</v>
      </c>
      <c r="BN11" s="596">
        <v>-1.0021070207521667</v>
      </c>
      <c r="BO11" s="576"/>
      <c r="BP11" s="537"/>
      <c r="BQ11" s="538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0">
        <v>12439.75889637</v>
      </c>
      <c r="AV12" s="51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0">
        <v>14117.84009405</v>
      </c>
      <c r="BF12" s="480">
        <v>14144.23725022</v>
      </c>
      <c r="BG12" s="480">
        <v>14087.790367729998</v>
      </c>
      <c r="BH12" s="625">
        <v>14160.454175699999</v>
      </c>
      <c r="BI12" s="625">
        <v>14162.51024815</v>
      </c>
      <c r="BJ12" s="496">
        <v>14206.26248781</v>
      </c>
      <c r="BK12" s="496">
        <v>14188.348322349999</v>
      </c>
      <c r="BL12" s="496">
        <v>14154.145944300002</v>
      </c>
      <c r="BM12" s="424">
        <v>-6.3082313999966573</v>
      </c>
      <c r="BN12" s="596">
        <v>-4.4548227915042204E-4</v>
      </c>
      <c r="BO12" s="576"/>
      <c r="BP12" s="537"/>
      <c r="BQ12" s="538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3">
        <v>1171.3011957315757</v>
      </c>
      <c r="AV13" s="51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3">
        <v>1365.4800193167769</v>
      </c>
      <c r="BF13" s="473">
        <v>1390.1212467876223</v>
      </c>
      <c r="BG13" s="473">
        <v>1381.286025648131</v>
      </c>
      <c r="BH13" s="578">
        <v>1427.8284435664987</v>
      </c>
      <c r="BI13" s="578">
        <v>1430.698911680201</v>
      </c>
      <c r="BJ13" s="499">
        <v>1421.8442891073148</v>
      </c>
      <c r="BK13" s="499">
        <v>1440.9730883974023</v>
      </c>
      <c r="BL13" s="499">
        <v>1450.1761772647492</v>
      </c>
      <c r="BM13" s="424">
        <v>22.347733698250522</v>
      </c>
      <c r="BN13" s="596">
        <v>1.5651553797618289E-2</v>
      </c>
      <c r="BO13" s="576"/>
      <c r="BP13" s="537"/>
      <c r="BQ13" s="538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3">
        <v>171.91959521720119</v>
      </c>
      <c r="AV14" s="51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3">
        <v>190.12897387900875</v>
      </c>
      <c r="BF14" s="473">
        <v>192.36856168804661</v>
      </c>
      <c r="BG14" s="473">
        <v>189.85832156413991</v>
      </c>
      <c r="BH14" s="578">
        <v>188.83888042128277</v>
      </c>
      <c r="BI14" s="578">
        <v>189.42701588629734</v>
      </c>
      <c r="BJ14" s="499">
        <v>186.45306497084545</v>
      </c>
      <c r="BK14" s="499">
        <v>188.26331252623902</v>
      </c>
      <c r="BL14" s="499">
        <v>187.96103453206996</v>
      </c>
      <c r="BM14" s="424">
        <v>-0.87784588921280715</v>
      </c>
      <c r="BN14" s="596">
        <v>-4.6486501469105157E-3</v>
      </c>
      <c r="BO14" s="576"/>
      <c r="BP14" s="537"/>
      <c r="BQ14" s="538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3">
        <v>15673.449087245786</v>
      </c>
      <c r="BF15" s="499">
        <v>15726.727058695669</v>
      </c>
      <c r="BG15" s="473">
        <v>15658.934714942268</v>
      </c>
      <c r="BH15" s="578">
        <v>15777.121499687781</v>
      </c>
      <c r="BI15" s="578">
        <v>15782.6361757165</v>
      </c>
      <c r="BJ15" s="499">
        <v>15814.55984188816</v>
      </c>
      <c r="BK15" s="499">
        <v>15817.58472327364</v>
      </c>
      <c r="BL15" s="536">
        <v>15792.283156096822</v>
      </c>
      <c r="BM15" s="424">
        <v>15.161656409041825</v>
      </c>
      <c r="BN15" s="596">
        <v>9.6099002656102606E-4</v>
      </c>
      <c r="BO15" s="576"/>
      <c r="BP15" s="537"/>
      <c r="BQ15" s="538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1">
        <v>2</v>
      </c>
      <c r="AV16" s="51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1">
        <v>0</v>
      </c>
      <c r="BF16" s="497">
        <v>0.2</v>
      </c>
      <c r="BG16" s="481">
        <v>3</v>
      </c>
      <c r="BH16" s="621">
        <v>1</v>
      </c>
      <c r="BI16" s="621">
        <v>0</v>
      </c>
      <c r="BJ16" s="497">
        <v>1.5</v>
      </c>
      <c r="BK16" s="497">
        <v>0</v>
      </c>
      <c r="BL16" s="622">
        <v>1.7</v>
      </c>
      <c r="BM16" s="424">
        <v>2.2000000000000002</v>
      </c>
      <c r="BN16" s="596">
        <v>2.2000000000000002</v>
      </c>
      <c r="BO16" s="576"/>
      <c r="BP16" s="537"/>
      <c r="BQ16" s="538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1"/>
      <c r="AV17" s="513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1">
        <v>5.2</v>
      </c>
      <c r="BF17" s="497">
        <v>9.1</v>
      </c>
      <c r="BG17" s="481">
        <v>10.899999999999999</v>
      </c>
      <c r="BH17" s="621">
        <v>10.700000000000001</v>
      </c>
      <c r="BI17" s="621">
        <v>0</v>
      </c>
      <c r="BJ17" s="497">
        <v>5.6</v>
      </c>
      <c r="BK17" s="497">
        <v>0.4</v>
      </c>
      <c r="BL17" s="622">
        <v>0.4</v>
      </c>
      <c r="BM17" s="424">
        <v>-4.3000000000000007</v>
      </c>
      <c r="BN17" s="596">
        <v>-0.40186915887850472</v>
      </c>
      <c r="BO17" s="576"/>
      <c r="BP17" s="537"/>
      <c r="BQ17" s="538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1">
        <v>0</v>
      </c>
      <c r="AV18" s="51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1">
        <v>0</v>
      </c>
      <c r="BF18" s="497">
        <v>0</v>
      </c>
      <c r="BG18" s="481">
        <v>0</v>
      </c>
      <c r="BH18" s="621">
        <v>0</v>
      </c>
      <c r="BI18" s="621">
        <v>0</v>
      </c>
      <c r="BJ18" s="497">
        <v>0.5</v>
      </c>
      <c r="BK18" s="497">
        <v>0</v>
      </c>
      <c r="BL18" s="622">
        <v>0</v>
      </c>
      <c r="BM18" s="424">
        <v>0.5</v>
      </c>
      <c r="BN18" s="596"/>
      <c r="BO18" s="576"/>
      <c r="BP18" s="537"/>
      <c r="BQ18" s="538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1">
        <v>0</v>
      </c>
      <c r="AV19" s="51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1">
        <v>0</v>
      </c>
      <c r="BF19" s="497">
        <v>0</v>
      </c>
      <c r="BG19" s="481">
        <v>0</v>
      </c>
      <c r="BH19" s="621">
        <v>0</v>
      </c>
      <c r="BI19" s="621">
        <v>0</v>
      </c>
      <c r="BJ19" s="497">
        <v>0</v>
      </c>
      <c r="BK19" s="497">
        <v>0</v>
      </c>
      <c r="BL19" s="622">
        <v>0</v>
      </c>
      <c r="BM19" s="424" t="s">
        <v>3</v>
      </c>
      <c r="BN19" s="596" t="s">
        <v>3</v>
      </c>
      <c r="BO19" s="576"/>
      <c r="BP19" s="537"/>
      <c r="BQ19" s="538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2">
        <v>0</v>
      </c>
      <c r="AV20" s="51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2">
        <v>0</v>
      </c>
      <c r="BF20" s="498">
        <v>0</v>
      </c>
      <c r="BG20" s="482">
        <v>0</v>
      </c>
      <c r="BH20" s="623">
        <v>0</v>
      </c>
      <c r="BI20" s="623">
        <v>0</v>
      </c>
      <c r="BJ20" s="498">
        <v>0</v>
      </c>
      <c r="BK20" s="498">
        <v>0</v>
      </c>
      <c r="BL20" s="624">
        <v>0</v>
      </c>
      <c r="BM20" s="424" t="s">
        <v>3</v>
      </c>
      <c r="BN20" s="596" t="s">
        <v>3</v>
      </c>
      <c r="BO20" s="576"/>
      <c r="BP20" s="537"/>
      <c r="BQ20" s="538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5"/>
      <c r="AW21" s="383"/>
      <c r="AX21" s="383"/>
      <c r="AY21" s="383"/>
      <c r="AZ21" s="383"/>
      <c r="BA21" s="383"/>
      <c r="BB21" s="383"/>
      <c r="BC21" s="383"/>
      <c r="BD21" s="383"/>
      <c r="BE21" s="651"/>
      <c r="BF21" s="677"/>
      <c r="BG21" s="651"/>
      <c r="BH21" s="710"/>
      <c r="BI21" s="580"/>
      <c r="BJ21" s="434"/>
      <c r="BK21" s="433"/>
      <c r="BL21" s="581"/>
      <c r="BM21" s="425"/>
      <c r="BN21" s="597" t="s">
        <v>3</v>
      </c>
      <c r="BO21" s="576"/>
      <c r="BP21" s="537"/>
      <c r="BQ21" s="538"/>
      <c r="BR21" s="386"/>
    </row>
    <row r="22" spans="1:71" x14ac:dyDescent="0.2">
      <c r="A22" s="3"/>
      <c r="B22" s="727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0">
        <v>37503.828244931763</v>
      </c>
      <c r="AV22" s="51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0">
        <v>44244.266030936626</v>
      </c>
      <c r="BF22" s="496">
        <v>44230.600110358995</v>
      </c>
      <c r="BG22" s="480">
        <v>44112.544635819766</v>
      </c>
      <c r="BH22" s="625">
        <v>42640.235403853141</v>
      </c>
      <c r="BI22" s="625">
        <v>43410.672212352867</v>
      </c>
      <c r="BJ22" s="496">
        <v>41892.660601382173</v>
      </c>
      <c r="BK22" s="496">
        <v>41222.730937611195</v>
      </c>
      <c r="BL22" s="620">
        <v>41610.703926535207</v>
      </c>
      <c r="BM22" s="424">
        <v>-1029.5314773179343</v>
      </c>
      <c r="BN22" s="596">
        <v>-2.4144601162893742E-2</v>
      </c>
      <c r="BO22" s="576"/>
      <c r="BP22" s="537"/>
      <c r="BQ22" s="538"/>
      <c r="BR22" s="386"/>
      <c r="BS22" s="396"/>
    </row>
    <row r="23" spans="1:71" x14ac:dyDescent="0.2">
      <c r="A23" s="3"/>
      <c r="B23" s="727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0">
        <v>28361.012891549999</v>
      </c>
      <c r="AV23" s="51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0">
        <v>31137.911101459998</v>
      </c>
      <c r="BF23" s="496">
        <v>31281.98964027</v>
      </c>
      <c r="BG23" s="480">
        <v>31072.803242459999</v>
      </c>
      <c r="BH23" s="625">
        <v>30881.66641179</v>
      </c>
      <c r="BI23" s="625">
        <v>30851.520511849998</v>
      </c>
      <c r="BJ23" s="496">
        <v>30829.345512419997</v>
      </c>
      <c r="BK23" s="496">
        <v>31009.304223709998</v>
      </c>
      <c r="BL23" s="620">
        <v>31088.790130229998</v>
      </c>
      <c r="BM23" s="424">
        <v>207.1237184399979</v>
      </c>
      <c r="BN23" s="596">
        <v>6.7070123638446333E-3</v>
      </c>
      <c r="BO23" s="576"/>
      <c r="BP23" s="537"/>
      <c r="BQ23" s="538"/>
      <c r="BR23" s="386"/>
      <c r="BS23" s="396"/>
    </row>
    <row r="24" spans="1:71" x14ac:dyDescent="0.2">
      <c r="A24" s="3"/>
      <c r="B24" s="727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0">
        <v>-56975.733137620555</v>
      </c>
      <c r="AV24" s="51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0">
        <v>-65710.471943741693</v>
      </c>
      <c r="BF24" s="496">
        <v>-65747.477895914897</v>
      </c>
      <c r="BG24" s="480">
        <v>-65569.438679935847</v>
      </c>
      <c r="BH24" s="625">
        <v>-66259.049233046302</v>
      </c>
      <c r="BI24" s="625">
        <v>-66303.299790533201</v>
      </c>
      <c r="BJ24" s="496">
        <v>-66625.615153915016</v>
      </c>
      <c r="BK24" s="496">
        <v>-66322.765267569543</v>
      </c>
      <c r="BL24" s="620">
        <v>-66008.651047513078</v>
      </c>
      <c r="BM24" s="424">
        <v>250.39818553322402</v>
      </c>
      <c r="BN24" s="596">
        <v>-3.7790790606204716E-3</v>
      </c>
      <c r="BO24" s="576"/>
      <c r="BP24" s="537"/>
      <c r="BQ24" s="538"/>
      <c r="BR24" s="386"/>
      <c r="BS24" s="396"/>
    </row>
    <row r="25" spans="1:71" x14ac:dyDescent="0.2">
      <c r="A25" s="3"/>
      <c r="B25" s="727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0">
        <v>-29131.072663441082</v>
      </c>
      <c r="AV25" s="51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0">
        <v>-33166.152740777652</v>
      </c>
      <c r="BF25" s="496">
        <v>-33035.885960860061</v>
      </c>
      <c r="BG25" s="480">
        <v>-34332.010158593686</v>
      </c>
      <c r="BH25" s="625">
        <v>-35514.047886438275</v>
      </c>
      <c r="BI25" s="625">
        <v>-34767.429395440995</v>
      </c>
      <c r="BJ25" s="496">
        <v>-36347.891468227179</v>
      </c>
      <c r="BK25" s="496">
        <v>-36799.235044306624</v>
      </c>
      <c r="BL25" s="620">
        <v>-36284.235388359433</v>
      </c>
      <c r="BM25" s="424">
        <v>-770.1875019211584</v>
      </c>
      <c r="BN25" s="596">
        <v>2.1686840778723848E-2</v>
      </c>
      <c r="BO25" s="576"/>
      <c r="BP25" s="537"/>
      <c r="BQ25" s="538"/>
      <c r="BR25" s="386"/>
      <c r="BS25" s="396"/>
    </row>
    <row r="26" spans="1:71" x14ac:dyDescent="0.2">
      <c r="A26" s="3"/>
      <c r="B26" s="727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0">
        <v>-19539.097882377366</v>
      </c>
      <c r="AV26" s="51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0">
        <v>-22886.991240006832</v>
      </c>
      <c r="BF26" s="496">
        <v>-22809.429237438599</v>
      </c>
      <c r="BG26" s="480">
        <v>-23023.197374356168</v>
      </c>
      <c r="BH26" s="625">
        <v>-21901.964770138744</v>
      </c>
      <c r="BI26" s="625">
        <v>-22722.768090463069</v>
      </c>
      <c r="BJ26" s="496">
        <v>-21215.278015536576</v>
      </c>
      <c r="BK26" s="496">
        <v>-20355.694671470195</v>
      </c>
      <c r="BL26" s="620">
        <v>-20749.450193357807</v>
      </c>
      <c r="BM26" s="424">
        <v>1152.5145767809372</v>
      </c>
      <c r="BN26" s="596">
        <v>-5.2621515415469999E-2</v>
      </c>
      <c r="BO26" s="576"/>
      <c r="BP26" s="537"/>
      <c r="BQ26" s="538"/>
      <c r="BR26" s="386"/>
      <c r="BS26" s="396"/>
    </row>
    <row r="27" spans="1:71" ht="13.5" x14ac:dyDescent="0.2">
      <c r="A27" s="3"/>
      <c r="B27" s="727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6"/>
      <c r="AW27" s="257"/>
      <c r="AX27" s="257"/>
      <c r="AY27" s="257"/>
      <c r="AZ27" s="257"/>
      <c r="BA27" s="257"/>
      <c r="BB27" s="257"/>
      <c r="BC27" s="257"/>
      <c r="BD27" s="257"/>
      <c r="BE27" s="652"/>
      <c r="BF27" s="678"/>
      <c r="BG27" s="652"/>
      <c r="BH27" s="711"/>
      <c r="BI27" s="516"/>
      <c r="BJ27" s="249"/>
      <c r="BK27" s="249"/>
      <c r="BL27" s="582"/>
      <c r="BM27" s="426"/>
      <c r="BN27" s="598"/>
      <c r="BO27" s="576"/>
      <c r="BP27" s="537"/>
      <c r="BQ27" s="538"/>
      <c r="BR27" s="386"/>
    </row>
    <row r="28" spans="1:71" x14ac:dyDescent="0.2">
      <c r="A28" s="3"/>
      <c r="B28" s="727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3">
        <v>43964.826877606894</v>
      </c>
      <c r="AV28" s="51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3">
        <v>48988.199726271108</v>
      </c>
      <c r="BF28" s="473">
        <v>49007.852347481115</v>
      </c>
      <c r="BG28" s="473">
        <v>48408.902349052878</v>
      </c>
      <c r="BH28" s="578">
        <v>48404.507432042898</v>
      </c>
      <c r="BI28" s="578">
        <v>48173.749610852887</v>
      </c>
      <c r="BJ28" s="499">
        <v>47830.237637882885</v>
      </c>
      <c r="BK28" s="499">
        <v>48265.957249482883</v>
      </c>
      <c r="BL28" s="499">
        <v>48172.400067532886</v>
      </c>
      <c r="BM28" s="424">
        <v>-232.10736451001139</v>
      </c>
      <c r="BN28" s="596">
        <v>-4.7951601374288666E-3</v>
      </c>
      <c r="BO28" s="576"/>
      <c r="BP28" s="537"/>
      <c r="BQ28" s="538"/>
      <c r="BR28" s="386"/>
      <c r="BS28" s="396"/>
    </row>
    <row r="29" spans="1:71" x14ac:dyDescent="0.2">
      <c r="A29" s="3"/>
      <c r="B29" s="727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3">
        <v>72379.4522285977</v>
      </c>
      <c r="AV29" s="51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3">
        <v>80720.229521983783</v>
      </c>
      <c r="BF29" s="473">
        <v>80629.2596481238</v>
      </c>
      <c r="BG29" s="473">
        <v>80252.909481103037</v>
      </c>
      <c r="BH29" s="578">
        <v>79771.280087553037</v>
      </c>
      <c r="BI29" s="578">
        <v>79338.023386383036</v>
      </c>
      <c r="BJ29" s="499">
        <v>79646.247043903029</v>
      </c>
      <c r="BK29" s="499">
        <v>79961.479034283024</v>
      </c>
      <c r="BL29" s="499">
        <v>80206.172462933027</v>
      </c>
      <c r="BM29" s="424">
        <v>434.89237537998997</v>
      </c>
      <c r="BN29" s="596">
        <v>5.4517412144154953E-3</v>
      </c>
      <c r="BO29" s="576"/>
      <c r="BP29" s="537"/>
      <c r="BQ29" s="538"/>
      <c r="BR29" s="386"/>
      <c r="BS29" s="396"/>
    </row>
    <row r="30" spans="1:71" x14ac:dyDescent="0.2">
      <c r="A30" s="3"/>
      <c r="B30" s="727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3">
        <v>105188.5761322771</v>
      </c>
      <c r="AV30" s="51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3">
        <v>119168.08873932927</v>
      </c>
      <c r="BF30" s="473">
        <v>119173.19936270929</v>
      </c>
      <c r="BG30" s="473">
        <v>118876.34382376343</v>
      </c>
      <c r="BH30" s="578">
        <v>118493.15441551343</v>
      </c>
      <c r="BI30" s="578">
        <v>118151.80553541343</v>
      </c>
      <c r="BJ30" s="499">
        <v>118422.15971114344</v>
      </c>
      <c r="BK30" s="499">
        <v>118722.00639799343</v>
      </c>
      <c r="BL30" s="499">
        <v>119012.23593028344</v>
      </c>
      <c r="BM30" s="424">
        <v>519.08151477000501</v>
      </c>
      <c r="BN30" s="596">
        <v>4.3806877901972907E-3</v>
      </c>
      <c r="BO30" s="576"/>
      <c r="BP30" s="537"/>
      <c r="BQ30" s="538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7"/>
      <c r="AW31" s="389"/>
      <c r="AX31" s="389"/>
      <c r="AY31" s="389"/>
      <c r="AZ31" s="389"/>
      <c r="BA31" s="389"/>
      <c r="BB31" s="389"/>
      <c r="BC31" s="389"/>
      <c r="BD31" s="389"/>
      <c r="BE31" s="653"/>
      <c r="BF31" s="679"/>
      <c r="BG31" s="653"/>
      <c r="BH31" s="712"/>
      <c r="BI31" s="583"/>
      <c r="BJ31" s="505"/>
      <c r="BK31" s="505"/>
      <c r="BL31" s="584"/>
      <c r="BM31" s="426"/>
      <c r="BN31" s="599"/>
      <c r="BO31" s="576"/>
      <c r="BP31" s="537"/>
      <c r="BQ31" s="538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4">
        <v>0.85333305408014104</v>
      </c>
      <c r="BI32" s="644">
        <v>0.85145469122584772</v>
      </c>
      <c r="BJ32" s="645">
        <v>0.8486975764820146</v>
      </c>
      <c r="BK32" s="645">
        <v>0.84884274980993979</v>
      </c>
      <c r="BL32" s="645">
        <v>0.84768847374104672</v>
      </c>
      <c r="BM32" s="424"/>
      <c r="BN32" s="596"/>
      <c r="BO32" s="576"/>
      <c r="BP32" s="537"/>
      <c r="BQ32" s="538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4">
        <v>0.790021098330557</v>
      </c>
      <c r="BI33" s="644">
        <v>0.78870032494385089</v>
      </c>
      <c r="BJ33" s="645">
        <v>0.78825885590072031</v>
      </c>
      <c r="BK33" s="645">
        <v>0.78868768349650631</v>
      </c>
      <c r="BL33" s="645">
        <v>0.78844051541380111</v>
      </c>
      <c r="BM33" s="424"/>
      <c r="BN33" s="596"/>
      <c r="BO33" s="576"/>
      <c r="BP33" s="537"/>
      <c r="BQ33" s="538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4">
        <v>0.79328139130686304</v>
      </c>
      <c r="BI34" s="644">
        <v>0.79267893700436054</v>
      </c>
      <c r="BJ34" s="645">
        <v>0.79242843490462922</v>
      </c>
      <c r="BK34" s="645">
        <v>0.7927131831237153</v>
      </c>
      <c r="BL34" s="645">
        <v>0.7927100197302609</v>
      </c>
      <c r="BM34" s="424"/>
      <c r="BN34" s="596"/>
      <c r="BO34" s="576"/>
      <c r="BP34" s="537"/>
      <c r="BQ34" s="538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4">
        <v>0.72285097192407888</v>
      </c>
      <c r="BI35" s="644">
        <v>0.72225688003836586</v>
      </c>
      <c r="BJ35" s="645">
        <v>0.72211298715335637</v>
      </c>
      <c r="BK35" s="645">
        <v>0.7224732132511148</v>
      </c>
      <c r="BL35" s="645">
        <v>0.72122259620903106</v>
      </c>
      <c r="BM35" s="424"/>
      <c r="BN35" s="596"/>
      <c r="BO35" s="576"/>
      <c r="BP35" s="537"/>
      <c r="BQ35" s="538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9"/>
      <c r="AW36" s="260"/>
      <c r="AX36" s="260"/>
      <c r="AY36" s="260"/>
      <c r="AZ36" s="260"/>
      <c r="BA36" s="260"/>
      <c r="BB36" s="260"/>
      <c r="BC36" s="260"/>
      <c r="BD36" s="260"/>
      <c r="BE36" s="654"/>
      <c r="BF36" s="680"/>
      <c r="BG36" s="654"/>
      <c r="BH36" s="713"/>
      <c r="BI36" s="519"/>
      <c r="BJ36" s="250"/>
      <c r="BK36" s="250"/>
      <c r="BL36" s="585"/>
      <c r="BM36" s="427" t="s">
        <v>3</v>
      </c>
      <c r="BN36" s="600"/>
      <c r="BO36" s="576"/>
      <c r="BP36" s="537"/>
      <c r="BQ36" s="538"/>
      <c r="BR36" s="386"/>
    </row>
    <row r="37" spans="1:71" ht="12.75" customHeight="1" x14ac:dyDescent="0.2">
      <c r="A37" s="3"/>
      <c r="B37" s="729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5">
        <v>2683.2562552201171</v>
      </c>
      <c r="BF37" s="655">
        <v>2693.5825865247816</v>
      </c>
      <c r="BG37" s="655">
        <v>2714.3677633090379</v>
      </c>
      <c r="BH37" s="670">
        <v>2737.044922602041</v>
      </c>
      <c r="BI37" s="670">
        <v>2737.044922602041</v>
      </c>
      <c r="BJ37" s="640">
        <v>2737.044922602041</v>
      </c>
      <c r="BK37" s="640">
        <v>2737.044922602041</v>
      </c>
      <c r="BL37" s="685">
        <v>2754.0083418381923</v>
      </c>
      <c r="BM37" s="424">
        <v>16.963419236151367</v>
      </c>
      <c r="BN37" s="596">
        <v>6.1977131234018934E-3</v>
      </c>
      <c r="BO37" s="576"/>
      <c r="BP37" s="537"/>
      <c r="BQ37" s="538"/>
      <c r="BR37" s="386"/>
      <c r="BS37" s="396"/>
    </row>
    <row r="38" spans="1:71" x14ac:dyDescent="0.2">
      <c r="A38" s="3"/>
      <c r="B38" s="729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6">
        <v>1054.6129593017495</v>
      </c>
      <c r="BF38" s="656">
        <v>1053.2120311311955</v>
      </c>
      <c r="BG38" s="656">
        <v>1052.4077035437319</v>
      </c>
      <c r="BH38" s="671">
        <v>1055.4226179387758</v>
      </c>
      <c r="BI38" s="671">
        <v>1055.4226179387758</v>
      </c>
      <c r="BJ38" s="641">
        <v>1055.4226179387758</v>
      </c>
      <c r="BK38" s="641">
        <v>1055.4226179387758</v>
      </c>
      <c r="BL38" s="686">
        <v>1061.0130051049564</v>
      </c>
      <c r="BM38" s="424">
        <v>5.5903871661805624</v>
      </c>
      <c r="BN38" s="596">
        <v>5.296823349397739E-3</v>
      </c>
      <c r="BO38" s="576"/>
      <c r="BP38" s="537"/>
      <c r="BQ38" s="538"/>
      <c r="BR38" s="386"/>
      <c r="BS38" s="396"/>
    </row>
    <row r="39" spans="1:71" ht="12.75" customHeight="1" x14ac:dyDescent="0.2">
      <c r="A39" s="3"/>
      <c r="B39" s="729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3">
        <v>7234.6449008100017</v>
      </c>
      <c r="BF39" s="473">
        <v>7225.0345335600014</v>
      </c>
      <c r="BG39" s="473">
        <v>7219.5168463100017</v>
      </c>
      <c r="BH39" s="578">
        <v>7240.1991590600019</v>
      </c>
      <c r="BI39" s="578">
        <v>7240.1991590600019</v>
      </c>
      <c r="BJ39" s="499">
        <v>7240.1991590600019</v>
      </c>
      <c r="BK39" s="499">
        <v>7240.1991590600019</v>
      </c>
      <c r="BL39" s="536">
        <v>7278.5492150200016</v>
      </c>
      <c r="BM39" s="424">
        <v>38.350055959999736</v>
      </c>
      <c r="BN39" s="596">
        <v>5.2968233493979611E-3</v>
      </c>
      <c r="BO39" s="576"/>
      <c r="BP39" s="537"/>
      <c r="BQ39" s="538"/>
      <c r="BR39" s="386"/>
      <c r="BS39" s="396"/>
    </row>
    <row r="40" spans="1:71" ht="12.75" customHeight="1" x14ac:dyDescent="0.2">
      <c r="A40" s="3"/>
      <c r="B40" s="729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3">
        <v>1.0047518372857667E-14</v>
      </c>
      <c r="BF40" s="473">
        <v>1.0047518372857667E-14</v>
      </c>
      <c r="BG40" s="473">
        <v>1.0047518372857667E-14</v>
      </c>
      <c r="BH40" s="578">
        <v>1.0047518372857667E-14</v>
      </c>
      <c r="BI40" s="578">
        <v>1.0047518372857667E-14</v>
      </c>
      <c r="BJ40" s="499">
        <v>1.0047518372857667E-14</v>
      </c>
      <c r="BK40" s="499">
        <v>1.0047518372857667E-14</v>
      </c>
      <c r="BL40" s="536">
        <v>1.0047518372857667E-14</v>
      </c>
      <c r="BM40" s="424" t="s">
        <v>3</v>
      </c>
      <c r="BN40" s="596" t="s">
        <v>3</v>
      </c>
      <c r="BO40" s="576"/>
      <c r="BP40" s="537"/>
      <c r="BQ40" s="538"/>
      <c r="BR40" s="386"/>
      <c r="BS40" s="396"/>
    </row>
    <row r="41" spans="1:71" x14ac:dyDescent="0.2">
      <c r="A41" s="3"/>
      <c r="B41" s="729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6">
        <v>1628.6432959183674</v>
      </c>
      <c r="BF41" s="656">
        <v>1640.3705553935858</v>
      </c>
      <c r="BG41" s="656">
        <v>1661.9600597653059</v>
      </c>
      <c r="BH41" s="671">
        <v>1681.6223046632651</v>
      </c>
      <c r="BI41" s="671">
        <v>1681.6223046632651</v>
      </c>
      <c r="BJ41" s="641">
        <v>1681.6223046632651</v>
      </c>
      <c r="BK41" s="641">
        <v>1681.6223046632651</v>
      </c>
      <c r="BL41" s="686">
        <v>1692.9953367332359</v>
      </c>
      <c r="BM41" s="424">
        <v>11.373032069970805</v>
      </c>
      <c r="BN41" s="596">
        <v>6.7631310779077136E-3</v>
      </c>
      <c r="BO41" s="576"/>
      <c r="BP41" s="537"/>
      <c r="BQ41" s="538"/>
      <c r="BR41" s="386"/>
      <c r="BS41" s="396"/>
    </row>
    <row r="42" spans="1:71" x14ac:dyDescent="0.2">
      <c r="A42" s="3"/>
      <c r="B42" s="729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3">
        <v>11172.49301</v>
      </c>
      <c r="BF42" s="473">
        <v>11252.942009999999</v>
      </c>
      <c r="BG42" s="473">
        <v>11401.046009989999</v>
      </c>
      <c r="BH42" s="578">
        <v>11535.929009989999</v>
      </c>
      <c r="BI42" s="578">
        <v>11535.929009989999</v>
      </c>
      <c r="BJ42" s="499">
        <v>11535.929009989999</v>
      </c>
      <c r="BK42" s="499">
        <v>11535.929009989999</v>
      </c>
      <c r="BL42" s="536">
        <v>11613.948009989999</v>
      </c>
      <c r="BM42" s="424">
        <v>78.019000000000233</v>
      </c>
      <c r="BN42" s="596">
        <v>6.7631310779077136E-3</v>
      </c>
      <c r="BO42" s="576"/>
      <c r="BP42" s="537"/>
      <c r="BQ42" s="538"/>
      <c r="BR42" s="386"/>
      <c r="BS42" s="396"/>
    </row>
    <row r="43" spans="1:71" ht="12.75" customHeight="1" x14ac:dyDescent="0.2">
      <c r="A43" s="3"/>
      <c r="B43" s="729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3">
        <v>148.15400999999983</v>
      </c>
      <c r="BF43" s="473">
        <v>146.49800999999985</v>
      </c>
      <c r="BG43" s="473">
        <v>146.80200998999985</v>
      </c>
      <c r="BH43" s="578">
        <v>145.83500998999986</v>
      </c>
      <c r="BI43" s="578">
        <v>145.83500998999986</v>
      </c>
      <c r="BJ43" s="499">
        <v>145.83500998999986</v>
      </c>
      <c r="BK43" s="499">
        <v>145.83500998999986</v>
      </c>
      <c r="BL43" s="536">
        <v>144.03200998999986</v>
      </c>
      <c r="BM43" s="424">
        <v>-1.8029999999999973</v>
      </c>
      <c r="BN43" s="596">
        <v>-1.2363286429806108E-2</v>
      </c>
      <c r="BO43" s="576"/>
      <c r="BP43" s="537"/>
      <c r="BQ43" s="538"/>
      <c r="BR43" s="386"/>
      <c r="BS43" s="396"/>
    </row>
    <row r="44" spans="1:71" x14ac:dyDescent="0.2">
      <c r="A44" s="3"/>
      <c r="B44" s="72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4">
        <v>-1.50712775592865E-14</v>
      </c>
      <c r="BF44" s="474">
        <v>-1.50712775592865E-14</v>
      </c>
      <c r="BG44" s="474">
        <v>-1.50712775592865E-14</v>
      </c>
      <c r="BH44" s="648">
        <v>-1.50712775592865E-14</v>
      </c>
      <c r="BI44" s="648">
        <v>-1.50712775592865E-14</v>
      </c>
      <c r="BJ44" s="637">
        <v>-1.50712775592865E-14</v>
      </c>
      <c r="BK44" s="637">
        <v>-1.50712775592865E-14</v>
      </c>
      <c r="BL44" s="687">
        <v>-1.50712775592865E-14</v>
      </c>
      <c r="BM44" s="424" t="s">
        <v>3</v>
      </c>
      <c r="BN44" s="596" t="s">
        <v>3</v>
      </c>
      <c r="BO44" s="576"/>
      <c r="BP44" s="537"/>
      <c r="BQ44" s="538"/>
      <c r="BR44" s="386"/>
    </row>
    <row r="45" spans="1:71" x14ac:dyDescent="0.2">
      <c r="A45" s="3"/>
      <c r="B45" s="72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8">
        <v>0</v>
      </c>
      <c r="AR45" s="438">
        <v>0</v>
      </c>
      <c r="AS45" s="438">
        <v>0</v>
      </c>
      <c r="AT45" s="261">
        <v>0.40466472303207002</v>
      </c>
      <c r="AU45" s="438">
        <v>1.2771137026239066E-3</v>
      </c>
      <c r="AV45" s="501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8">
        <v>0.9</v>
      </c>
      <c r="BF45" s="502">
        <v>0.9</v>
      </c>
      <c r="BG45" s="438">
        <v>0.95</v>
      </c>
      <c r="BH45" s="626">
        <v>0.35</v>
      </c>
      <c r="BI45" s="626">
        <v>0.35</v>
      </c>
      <c r="BJ45" s="502">
        <v>0.35</v>
      </c>
      <c r="BK45" s="502">
        <v>0.35</v>
      </c>
      <c r="BL45" s="627">
        <v>0.35</v>
      </c>
      <c r="BM45" s="424" t="s">
        <v>136</v>
      </c>
      <c r="BN45" s="596" t="s">
        <v>3</v>
      </c>
      <c r="BO45" s="576"/>
      <c r="BP45" s="537"/>
      <c r="BQ45" s="538"/>
      <c r="BR45" s="386"/>
    </row>
    <row r="46" spans="1:71" x14ac:dyDescent="0.2">
      <c r="A46" s="3"/>
      <c r="B46" s="72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1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8">
        <v>0.9</v>
      </c>
      <c r="BF46" s="502">
        <v>0.9</v>
      </c>
      <c r="BG46" s="438">
        <v>0.95</v>
      </c>
      <c r="BH46" s="626">
        <v>0.35</v>
      </c>
      <c r="BI46" s="626">
        <v>0.35</v>
      </c>
      <c r="BJ46" s="502">
        <v>0.35</v>
      </c>
      <c r="BK46" s="502">
        <v>0.35</v>
      </c>
      <c r="BL46" s="627">
        <v>0.35</v>
      </c>
      <c r="BM46" s="424" t="s">
        <v>3</v>
      </c>
      <c r="BN46" s="596" t="s">
        <v>3</v>
      </c>
      <c r="BO46" s="576"/>
      <c r="BP46" s="537"/>
      <c r="BQ46" s="538"/>
      <c r="BR46" s="386"/>
    </row>
    <row r="47" spans="1:71" ht="12.75" hidden="1" customHeight="1" x14ac:dyDescent="0.2">
      <c r="A47" s="3"/>
      <c r="B47" s="72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3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7">
        <v>0</v>
      </c>
      <c r="BF47" s="500">
        <v>0</v>
      </c>
      <c r="BG47" s="657">
        <v>0</v>
      </c>
      <c r="BH47" s="638">
        <v>0</v>
      </c>
      <c r="BI47" s="638">
        <v>0</v>
      </c>
      <c r="BJ47" s="500">
        <v>0</v>
      </c>
      <c r="BK47" s="500">
        <v>0</v>
      </c>
      <c r="BL47" s="639">
        <v>0</v>
      </c>
      <c r="BM47" s="613" t="s">
        <v>3</v>
      </c>
      <c r="BN47" s="596" t="s">
        <v>3</v>
      </c>
      <c r="BO47" s="576"/>
      <c r="BP47" s="537"/>
      <c r="BQ47" s="538"/>
      <c r="BR47" s="386"/>
    </row>
    <row r="48" spans="1:71" ht="12.75" hidden="1" customHeight="1" x14ac:dyDescent="0.2">
      <c r="A48" s="3"/>
      <c r="B48" s="72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3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7">
        <v>0.9</v>
      </c>
      <c r="BF48" s="500">
        <v>0.9</v>
      </c>
      <c r="BG48" s="657">
        <v>0.95</v>
      </c>
      <c r="BH48" s="500">
        <v>0.35</v>
      </c>
      <c r="BI48" s="500">
        <v>0.35</v>
      </c>
      <c r="BJ48" s="500">
        <v>0.35</v>
      </c>
      <c r="BK48" s="500">
        <v>0.35</v>
      </c>
      <c r="BL48" s="500">
        <v>0.35</v>
      </c>
      <c r="BM48" s="614" t="s">
        <v>3</v>
      </c>
      <c r="BN48" s="596" t="s">
        <v>3</v>
      </c>
      <c r="BO48" s="576"/>
      <c r="BP48" s="537"/>
      <c r="BQ48" s="538"/>
      <c r="BR48" s="386"/>
    </row>
    <row r="49" spans="1:71" x14ac:dyDescent="0.2">
      <c r="A49" s="3"/>
      <c r="B49" s="72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1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8">
        <v>0</v>
      </c>
      <c r="BF49" s="502">
        <v>0</v>
      </c>
      <c r="BG49" s="438">
        <v>0</v>
      </c>
      <c r="BH49" s="626">
        <v>0</v>
      </c>
      <c r="BI49" s="626">
        <v>0</v>
      </c>
      <c r="BJ49" s="502">
        <v>0</v>
      </c>
      <c r="BK49" s="502">
        <v>0</v>
      </c>
      <c r="BL49" s="627">
        <v>0</v>
      </c>
      <c r="BM49" s="424" t="s">
        <v>3</v>
      </c>
      <c r="BN49" s="596" t="s">
        <v>3</v>
      </c>
      <c r="BO49" s="576"/>
      <c r="BP49" s="537"/>
      <c r="BQ49" s="538"/>
      <c r="BR49" s="386"/>
    </row>
    <row r="50" spans="1:71" ht="12.75" hidden="1" customHeight="1" x14ac:dyDescent="0.2">
      <c r="A50" s="3"/>
      <c r="B50" s="72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8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1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8">
        <v>0</v>
      </c>
      <c r="BF50" s="502">
        <v>0</v>
      </c>
      <c r="BG50" s="438">
        <v>0</v>
      </c>
      <c r="BH50" s="626">
        <v>0</v>
      </c>
      <c r="BI50" s="626">
        <v>0</v>
      </c>
      <c r="BJ50" s="502">
        <v>0</v>
      </c>
      <c r="BK50" s="502">
        <v>0</v>
      </c>
      <c r="BL50" s="627">
        <v>0</v>
      </c>
      <c r="BM50" s="614" t="s">
        <v>3</v>
      </c>
      <c r="BN50" s="596" t="s">
        <v>3</v>
      </c>
      <c r="BO50" s="576"/>
      <c r="BP50" s="537"/>
      <c r="BQ50" s="538"/>
      <c r="BR50" s="386"/>
    </row>
    <row r="51" spans="1:71" ht="12.75" hidden="1" customHeight="1" x14ac:dyDescent="0.2">
      <c r="A51" s="3"/>
      <c r="B51" s="72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8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1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8">
        <v>0</v>
      </c>
      <c r="BF51" s="502">
        <v>0</v>
      </c>
      <c r="BG51" s="438">
        <v>0</v>
      </c>
      <c r="BH51" s="626">
        <v>0</v>
      </c>
      <c r="BI51" s="626">
        <v>0</v>
      </c>
      <c r="BJ51" s="502">
        <v>0</v>
      </c>
      <c r="BK51" s="502">
        <v>0</v>
      </c>
      <c r="BL51" s="627">
        <v>0</v>
      </c>
      <c r="BM51" s="614" t="s">
        <v>3</v>
      </c>
      <c r="BN51" s="596" t="s">
        <v>3</v>
      </c>
      <c r="BO51" s="576"/>
      <c r="BP51" s="537"/>
      <c r="BQ51" s="538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4"/>
      <c r="AW52" s="262"/>
      <c r="AX52" s="262"/>
      <c r="AY52" s="262"/>
      <c r="AZ52" s="262"/>
      <c r="BA52" s="262"/>
      <c r="BB52" s="262"/>
      <c r="BC52" s="262"/>
      <c r="BD52" s="262"/>
      <c r="BE52" s="658"/>
      <c r="BF52" s="681"/>
      <c r="BG52" s="658"/>
      <c r="BH52" s="714"/>
      <c r="BI52" s="524"/>
      <c r="BJ52" s="251"/>
      <c r="BK52" s="251"/>
      <c r="BL52" s="586"/>
      <c r="BM52" s="427"/>
      <c r="BN52" s="600"/>
      <c r="BO52" s="576"/>
      <c r="BP52" s="537"/>
      <c r="BQ52" s="538"/>
      <c r="BR52" s="386"/>
    </row>
    <row r="53" spans="1:71" ht="12.75" customHeight="1" x14ac:dyDescent="0.2">
      <c r="A53" s="3"/>
      <c r="B53" s="728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3">
        <v>11654.782834906326</v>
      </c>
      <c r="AV53" s="51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3">
        <v>13352.679519753539</v>
      </c>
      <c r="BF53" s="473">
        <v>13338.076906375989</v>
      </c>
      <c r="BG53" s="473">
        <v>13330.332835665224</v>
      </c>
      <c r="BH53" s="578">
        <v>13297.648902937817</v>
      </c>
      <c r="BI53" s="578">
        <v>13249.598195348895</v>
      </c>
      <c r="BJ53" s="499">
        <v>13280.517347837234</v>
      </c>
      <c r="BK53" s="499">
        <v>13320.770398934903</v>
      </c>
      <c r="BL53" s="499">
        <v>13338.585467574845</v>
      </c>
      <c r="BM53" s="424">
        <v>40.936564637027914</v>
      </c>
      <c r="BN53" s="596">
        <v>3.0784813868851568E-3</v>
      </c>
      <c r="BO53" s="576"/>
      <c r="BP53" s="537"/>
      <c r="BQ53" s="538"/>
      <c r="BR53" s="386"/>
      <c r="BS53" s="396"/>
    </row>
    <row r="54" spans="1:71" ht="12.75" customHeight="1" x14ac:dyDescent="0.2">
      <c r="A54" s="3"/>
      <c r="B54" s="728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3">
        <v>9584.7308455404363</v>
      </c>
      <c r="AV54" s="51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3">
        <v>11045.203225262285</v>
      </c>
      <c r="BF54" s="473">
        <v>11019.987745435756</v>
      </c>
      <c r="BG54" s="473">
        <v>11009.387030436361</v>
      </c>
      <c r="BH54" s="578">
        <v>10967.409083815368</v>
      </c>
      <c r="BI54" s="578">
        <v>10921.764777348895</v>
      </c>
      <c r="BJ54" s="499">
        <v>10935.417599792045</v>
      </c>
      <c r="BK54" s="499">
        <v>10989.330030856185</v>
      </c>
      <c r="BL54" s="499">
        <v>11005.84329821187</v>
      </c>
      <c r="BM54" s="424">
        <v>38.434214396502284</v>
      </c>
      <c r="BN54" s="596">
        <v>3.504402370950066E-3</v>
      </c>
      <c r="BO54" s="576"/>
      <c r="BP54" s="537"/>
      <c r="BQ54" s="538"/>
      <c r="BR54" s="386"/>
      <c r="BS54" s="396"/>
    </row>
    <row r="55" spans="1:71" ht="12.75" customHeight="1" x14ac:dyDescent="0.2">
      <c r="A55" s="3"/>
      <c r="B55" s="72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3">
        <v>0.68239281867895263</v>
      </c>
      <c r="AV55" s="52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3">
        <v>0.7227725962459447</v>
      </c>
      <c r="BF55" s="483">
        <v>0.71909114634718241</v>
      </c>
      <c r="BG55" s="483">
        <v>0.71898703981477585</v>
      </c>
      <c r="BH55" s="646">
        <v>0.72077550118206513</v>
      </c>
      <c r="BI55" s="646">
        <v>0.71998441874874164</v>
      </c>
      <c r="BJ55" s="647">
        <v>0.71931979612393326</v>
      </c>
      <c r="BK55" s="647">
        <v>0.72014595471337672</v>
      </c>
      <c r="BL55" s="647">
        <v>0.71859391788659555</v>
      </c>
      <c r="BM55" s="424" t="s">
        <v>3</v>
      </c>
      <c r="BN55" s="601" t="s">
        <v>3</v>
      </c>
      <c r="BO55" s="576"/>
      <c r="BP55" s="537"/>
      <c r="BQ55" s="538"/>
      <c r="BR55" s="386"/>
      <c r="BS55" s="396"/>
    </row>
    <row r="56" spans="1:71" x14ac:dyDescent="0.2">
      <c r="A56" s="3"/>
      <c r="B56" s="728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3">
        <v>2695.8343063129591</v>
      </c>
      <c r="AV56" s="51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3">
        <v>3069.8647868966636</v>
      </c>
      <c r="BF56" s="473">
        <v>3057.7318003398132</v>
      </c>
      <c r="BG56" s="473">
        <v>3010.6488063327829</v>
      </c>
      <c r="BH56" s="578">
        <v>3036.9591824391969</v>
      </c>
      <c r="BI56" s="578">
        <v>3006.3738087147071</v>
      </c>
      <c r="BJ56" s="499">
        <v>2946.3111345776811</v>
      </c>
      <c r="BK56" s="499">
        <v>3009.2051786010043</v>
      </c>
      <c r="BL56" s="499">
        <v>2971.7847284187887</v>
      </c>
      <c r="BM56" s="424">
        <v>-65.17445402040812</v>
      </c>
      <c r="BN56" s="596">
        <v>-2.1460431341083108E-2</v>
      </c>
      <c r="BO56" s="576"/>
      <c r="BP56" s="537"/>
      <c r="BQ56" s="538"/>
      <c r="BR56" s="386"/>
      <c r="BS56" s="396"/>
    </row>
    <row r="57" spans="1:71" x14ac:dyDescent="0.2">
      <c r="A57" s="3"/>
      <c r="B57" s="72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3">
        <v>0.64713887954298399</v>
      </c>
      <c r="AV57" s="52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3">
        <v>0.64404560965346824</v>
      </c>
      <c r="BF57" s="483">
        <v>0.62946680252692178</v>
      </c>
      <c r="BG57" s="483">
        <v>0.63076778864147331</v>
      </c>
      <c r="BH57" s="646">
        <v>0.63700930745057538</v>
      </c>
      <c r="BI57" s="646">
        <v>0.62983180521806037</v>
      </c>
      <c r="BJ57" s="647">
        <v>0.61769628316880898</v>
      </c>
      <c r="BK57" s="647">
        <v>0.62244325650245946</v>
      </c>
      <c r="BL57" s="647">
        <v>0.61469913259601716</v>
      </c>
      <c r="BM57" s="424" t="s">
        <v>3</v>
      </c>
      <c r="BN57" s="596" t="s">
        <v>3</v>
      </c>
      <c r="BO57" s="576"/>
      <c r="BP57" s="537"/>
      <c r="BQ57" s="538"/>
      <c r="BR57" s="386"/>
      <c r="BS57" s="396"/>
    </row>
    <row r="58" spans="1:71" x14ac:dyDescent="0.2">
      <c r="A58" s="3"/>
      <c r="B58" s="728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3">
        <v>3227.1771905992427</v>
      </c>
      <c r="AV58" s="51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3">
        <v>3679.6204063269206</v>
      </c>
      <c r="BF58" s="473">
        <v>3667.327188189895</v>
      </c>
      <c r="BG58" s="473">
        <v>3696.8674372828204</v>
      </c>
      <c r="BH58" s="578">
        <v>3630.5232186341314</v>
      </c>
      <c r="BI58" s="578">
        <v>3602.8374790262606</v>
      </c>
      <c r="BJ58" s="499">
        <v>3684.0141671822371</v>
      </c>
      <c r="BK58" s="499">
        <v>3674.5755905189717</v>
      </c>
      <c r="BL58" s="499">
        <v>3724.8205940904004</v>
      </c>
      <c r="BM58" s="424">
        <v>94.297375456269037</v>
      </c>
      <c r="BN58" s="596">
        <v>2.5973494666629682E-2</v>
      </c>
      <c r="BO58" s="576"/>
      <c r="BP58" s="537"/>
      <c r="BQ58" s="538"/>
      <c r="BR58" s="386"/>
      <c r="BS58" s="396"/>
    </row>
    <row r="59" spans="1:71" x14ac:dyDescent="0.2">
      <c r="A59" s="3"/>
      <c r="B59" s="72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3">
        <v>0.63934407457399067</v>
      </c>
      <c r="AV59" s="52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3">
        <v>0.6714223864262534</v>
      </c>
      <c r="BF59" s="483">
        <v>0.66955568974159685</v>
      </c>
      <c r="BG59" s="483">
        <v>0.66398142840111263</v>
      </c>
      <c r="BH59" s="646">
        <v>0.66361175513630177</v>
      </c>
      <c r="BI59" s="646">
        <v>0.66466987184857906</v>
      </c>
      <c r="BJ59" s="647">
        <v>0.67168517542751383</v>
      </c>
      <c r="BK59" s="647">
        <v>0.67173970624910895</v>
      </c>
      <c r="BL59" s="647">
        <v>0.67137819348483285</v>
      </c>
      <c r="BM59" s="424" t="s">
        <v>3</v>
      </c>
      <c r="BN59" s="596" t="s">
        <v>3</v>
      </c>
      <c r="BO59" s="576"/>
      <c r="BP59" s="537"/>
      <c r="BQ59" s="538"/>
      <c r="BR59" s="386"/>
      <c r="BS59" s="396"/>
    </row>
    <row r="60" spans="1:71" x14ac:dyDescent="0.2">
      <c r="A60" s="3"/>
      <c r="B60" s="728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3">
        <v>3476.0921173597803</v>
      </c>
      <c r="AV60" s="51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3">
        <v>3989.8712696894499</v>
      </c>
      <c r="BF60" s="473">
        <v>3994.3177056063596</v>
      </c>
      <c r="BG60" s="473">
        <v>4000.8784705990829</v>
      </c>
      <c r="BH60" s="578">
        <v>3998.6159466544764</v>
      </c>
      <c r="BI60" s="578">
        <v>4006.6375450101609</v>
      </c>
      <c r="BJ60" s="499">
        <v>4004.4909882025813</v>
      </c>
      <c r="BK60" s="499">
        <v>4008.9489800772171</v>
      </c>
      <c r="BL60" s="499">
        <v>4013.9307817594331</v>
      </c>
      <c r="BM60" s="424">
        <v>15.314835104956728</v>
      </c>
      <c r="BN60" s="596">
        <v>3.8300340190886573E-3</v>
      </c>
      <c r="BO60" s="576"/>
      <c r="BP60" s="537"/>
      <c r="BQ60" s="538"/>
      <c r="BR60" s="386"/>
      <c r="BS60" s="396"/>
    </row>
    <row r="61" spans="1:71" x14ac:dyDescent="0.2">
      <c r="A61" s="3"/>
      <c r="B61" s="72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3">
        <v>0.75224485313649703</v>
      </c>
      <c r="AV61" s="52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3">
        <v>0.82040081695505673</v>
      </c>
      <c r="BF61" s="483">
        <v>0.82268071816697563</v>
      </c>
      <c r="BG61" s="483">
        <v>0.8234506620911175</v>
      </c>
      <c r="BH61" s="646">
        <v>0.82423058307919983</v>
      </c>
      <c r="BI61" s="646">
        <v>0.82479430367544526</v>
      </c>
      <c r="BJ61" s="647">
        <v>0.82544554814694149</v>
      </c>
      <c r="BK61" s="647">
        <v>0.82571522283608279</v>
      </c>
      <c r="BL61" s="647">
        <v>0.82620116460085302</v>
      </c>
      <c r="BM61" s="424" t="s">
        <v>3</v>
      </c>
      <c r="BN61" s="596" t="s">
        <v>3</v>
      </c>
      <c r="BO61" s="576"/>
      <c r="BP61" s="537"/>
      <c r="BQ61" s="538"/>
      <c r="BR61" s="386"/>
      <c r="BS61" s="396"/>
    </row>
    <row r="62" spans="1:71" x14ac:dyDescent="0.2">
      <c r="A62" s="3"/>
      <c r="B62" s="72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4">
        <v>185.62723126845481</v>
      </c>
      <c r="AV62" s="52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4">
        <v>305.84676234925075</v>
      </c>
      <c r="BF62" s="474">
        <v>300.61105129968809</v>
      </c>
      <c r="BG62" s="474">
        <v>300.99231622167457</v>
      </c>
      <c r="BH62" s="648">
        <v>301.31073608756373</v>
      </c>
      <c r="BI62" s="648">
        <v>305.91594459776798</v>
      </c>
      <c r="BJ62" s="637">
        <v>300.60130982954632</v>
      </c>
      <c r="BK62" s="637">
        <v>296.60028165899234</v>
      </c>
      <c r="BL62" s="637">
        <v>295.30719394324893</v>
      </c>
      <c r="BM62" s="424">
        <v>-6.0035421443147925</v>
      </c>
      <c r="BN62" s="596">
        <v>-1.9924753502875925E-2</v>
      </c>
      <c r="BO62" s="576"/>
      <c r="BP62" s="537"/>
      <c r="BQ62" s="538"/>
      <c r="BR62" s="386"/>
      <c r="BS62" s="396"/>
    </row>
    <row r="63" spans="1:71" x14ac:dyDescent="0.2">
      <c r="A63" s="3"/>
      <c r="B63" s="72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3">
        <v>0.60048254881252239</v>
      </c>
      <c r="AV63" s="52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3">
        <v>0.77222611161755117</v>
      </c>
      <c r="BF63" s="483">
        <v>0.76229713926195364</v>
      </c>
      <c r="BG63" s="483">
        <v>0.77905660837951296</v>
      </c>
      <c r="BH63" s="646">
        <v>0.78196014972185934</v>
      </c>
      <c r="BI63" s="646">
        <v>0.78735304987072163</v>
      </c>
      <c r="BJ63" s="647">
        <v>0.7807123575140934</v>
      </c>
      <c r="BK63" s="647">
        <v>0.77786061515300198</v>
      </c>
      <c r="BL63" s="647">
        <v>0.77844111987917997</v>
      </c>
      <c r="BM63" s="424" t="s">
        <v>3</v>
      </c>
      <c r="BN63" s="596" t="s">
        <v>3</v>
      </c>
      <c r="BO63" s="576"/>
      <c r="BP63" s="537"/>
      <c r="BQ63" s="538"/>
      <c r="BR63" s="386"/>
      <c r="BS63" s="396"/>
    </row>
    <row r="64" spans="1:71" ht="12.75" customHeight="1" x14ac:dyDescent="0.2">
      <c r="A64" s="3"/>
      <c r="B64" s="728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3">
        <v>2070.0519893658893</v>
      </c>
      <c r="AV64" s="51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3">
        <v>2307.4762944912536</v>
      </c>
      <c r="BF64" s="473">
        <v>2318.0891609402329</v>
      </c>
      <c r="BG64" s="473">
        <v>2320.9458052288633</v>
      </c>
      <c r="BH64" s="578">
        <v>2330.2398191224493</v>
      </c>
      <c r="BI64" s="578">
        <v>2327.8334180000002</v>
      </c>
      <c r="BJ64" s="499">
        <v>2345.0997480451892</v>
      </c>
      <c r="BK64" s="499">
        <v>2331.4403680787173</v>
      </c>
      <c r="BL64" s="499">
        <v>2332.742169362974</v>
      </c>
      <c r="BM64" s="424">
        <v>2.50235024052472</v>
      </c>
      <c r="BN64" s="596">
        <v>1.0738595315340493E-3</v>
      </c>
      <c r="BO64" s="576"/>
      <c r="BP64" s="537"/>
      <c r="BQ64" s="538"/>
      <c r="BR64" s="386"/>
      <c r="BS64" s="396"/>
    </row>
    <row r="65" spans="1:71" ht="12.75" customHeight="1" x14ac:dyDescent="0.2">
      <c r="A65" s="3"/>
      <c r="B65" s="72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3">
        <v>0.66424538140493816</v>
      </c>
      <c r="AV65" s="52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3">
        <v>0.72808505566547943</v>
      </c>
      <c r="BF65" s="483">
        <v>0.73182880520572713</v>
      </c>
      <c r="BG65" s="483">
        <v>0.73063532541327425</v>
      </c>
      <c r="BH65" s="646">
        <v>0.73386955197846782</v>
      </c>
      <c r="BI65" s="646">
        <v>0.73416702055282135</v>
      </c>
      <c r="BJ65" s="647">
        <v>0.73630895208636693</v>
      </c>
      <c r="BK65" s="647">
        <v>0.73471281566339475</v>
      </c>
      <c r="BL65" s="647">
        <v>0.73479204365161477</v>
      </c>
      <c r="BM65" s="424" t="s">
        <v>3</v>
      </c>
      <c r="BN65" s="596" t="s">
        <v>3</v>
      </c>
      <c r="BO65" s="576"/>
      <c r="BP65" s="537"/>
      <c r="BQ65" s="538"/>
      <c r="BR65" s="386"/>
      <c r="BS65" s="396"/>
    </row>
    <row r="66" spans="1:71" ht="3" customHeight="1" x14ac:dyDescent="0.2">
      <c r="A66" s="3"/>
      <c r="B66" s="72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6"/>
      <c r="AW66" s="264"/>
      <c r="AX66" s="264"/>
      <c r="AY66" s="264"/>
      <c r="AZ66" s="264"/>
      <c r="BA66" s="264"/>
      <c r="BB66" s="264"/>
      <c r="BC66" s="264"/>
      <c r="BD66" s="264"/>
      <c r="BE66" s="659"/>
      <c r="BF66" s="682"/>
      <c r="BG66" s="659"/>
      <c r="BH66" s="715"/>
      <c r="BI66" s="526"/>
      <c r="BJ66" s="382"/>
      <c r="BK66" s="382"/>
      <c r="BL66" s="587"/>
      <c r="BM66" s="424"/>
      <c r="BN66" s="601"/>
      <c r="BO66" s="576"/>
      <c r="BP66" s="537"/>
      <c r="BQ66" s="538"/>
      <c r="BR66" s="386"/>
      <c r="BS66" s="396"/>
    </row>
    <row r="67" spans="1:71" ht="12.75" customHeight="1" x14ac:dyDescent="0.2">
      <c r="A67" s="3"/>
      <c r="B67" s="728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3">
        <v>2085.281632653061</v>
      </c>
      <c r="AV67" s="51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3">
        <v>2264.4883747178333</v>
      </c>
      <c r="BF67" s="499">
        <v>2245.386568848759</v>
      </c>
      <c r="BG67" s="473">
        <v>2247.055530474041</v>
      </c>
      <c r="BH67" s="578">
        <v>2118.3683972911967</v>
      </c>
      <c r="BI67" s="578">
        <v>2204.736230248307</v>
      </c>
      <c r="BJ67" s="499">
        <v>2030.391196388262</v>
      </c>
      <c r="BK67" s="499">
        <v>1933.5465011286683</v>
      </c>
      <c r="BL67" s="499">
        <v>1968.2816027088038</v>
      </c>
      <c r="BM67" s="424">
        <v>-150.08679458239294</v>
      </c>
      <c r="BN67" s="596">
        <v>-7.0850185819573253E-2</v>
      </c>
      <c r="BO67" s="576"/>
      <c r="BP67" s="537"/>
      <c r="BQ67" s="538"/>
      <c r="BR67" s="386"/>
      <c r="BS67" s="396"/>
    </row>
    <row r="68" spans="1:71" x14ac:dyDescent="0.2">
      <c r="A68" s="3"/>
      <c r="B68" s="728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3">
        <v>661.4596209912537</v>
      </c>
      <c r="AV68" s="51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3">
        <v>762.87686230248312</v>
      </c>
      <c r="BF68" s="499">
        <v>745.81117381489855</v>
      </c>
      <c r="BG68" s="473">
        <v>751.37121896162523</v>
      </c>
      <c r="BH68" s="578">
        <v>625.44864559819416</v>
      </c>
      <c r="BI68" s="578">
        <v>572.84018058690742</v>
      </c>
      <c r="BJ68" s="499">
        <v>531.08972911963883</v>
      </c>
      <c r="BK68" s="499">
        <v>440.24616252821676</v>
      </c>
      <c r="BL68" s="499">
        <v>477.46817155756213</v>
      </c>
      <c r="BM68" s="424">
        <v>-147.98047404063203</v>
      </c>
      <c r="BN68" s="596">
        <v>-0.23659891996264526</v>
      </c>
      <c r="BO68" s="576"/>
      <c r="BP68" s="537"/>
      <c r="BQ68" s="538"/>
      <c r="BR68" s="386"/>
      <c r="BS68" s="396"/>
    </row>
    <row r="69" spans="1:71" x14ac:dyDescent="0.2">
      <c r="A69" s="3"/>
      <c r="B69" s="728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3">
        <v>325.9584548104956</v>
      </c>
      <c r="AV69" s="51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3">
        <v>293.17539503386007</v>
      </c>
      <c r="BF69" s="499">
        <v>294.68171557562079</v>
      </c>
      <c r="BG69" s="473">
        <v>291.22415349887143</v>
      </c>
      <c r="BH69" s="578">
        <v>291.00541760722354</v>
      </c>
      <c r="BI69" s="578">
        <v>291.76704288939061</v>
      </c>
      <c r="BJ69" s="499">
        <v>292.76128668171555</v>
      </c>
      <c r="BK69" s="499">
        <v>292.77539503386009</v>
      </c>
      <c r="BL69" s="499">
        <v>292.039841986456</v>
      </c>
      <c r="BM69" s="424">
        <v>1.0344243792324619</v>
      </c>
      <c r="BN69" s="596">
        <v>3.5546567749080715E-3</v>
      </c>
      <c r="BO69" s="576"/>
      <c r="BP69" s="537"/>
      <c r="BQ69" s="538"/>
      <c r="BR69" s="386"/>
      <c r="BS69" s="396"/>
    </row>
    <row r="70" spans="1:71" x14ac:dyDescent="0.2">
      <c r="A70" s="3"/>
      <c r="B70" s="728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3">
        <v>520.66924198250729</v>
      </c>
      <c r="AV70" s="51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3">
        <v>562.27629796839744</v>
      </c>
      <c r="BF70" s="499">
        <v>559.30767494356667</v>
      </c>
      <c r="BG70" s="473">
        <v>547.6704288939053</v>
      </c>
      <c r="BH70" s="578">
        <v>547.75790067720095</v>
      </c>
      <c r="BI70" s="578">
        <v>684.69401805869074</v>
      </c>
      <c r="BJ70" s="499">
        <v>561.48690744920987</v>
      </c>
      <c r="BK70" s="499">
        <v>555.4454853273138</v>
      </c>
      <c r="BL70" s="499">
        <v>554.92765237020319</v>
      </c>
      <c r="BM70" s="424">
        <v>7.1697516930022402</v>
      </c>
      <c r="BN70" s="596">
        <v>1.3089271161836669E-2</v>
      </c>
      <c r="BO70" s="576"/>
      <c r="BP70" s="537"/>
      <c r="BQ70" s="538"/>
      <c r="BR70" s="386"/>
      <c r="BS70" s="396"/>
    </row>
    <row r="71" spans="1:71" x14ac:dyDescent="0.2">
      <c r="A71" s="3"/>
      <c r="B71" s="728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3">
        <v>577.19431486880467</v>
      </c>
      <c r="AV71" s="51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3">
        <v>646.15981941309258</v>
      </c>
      <c r="BF71" s="499">
        <v>645.58600451467271</v>
      </c>
      <c r="BG71" s="473">
        <v>656.78972911963888</v>
      </c>
      <c r="BH71" s="578">
        <v>654.15643340857787</v>
      </c>
      <c r="BI71" s="578">
        <v>655.43498871331826</v>
      </c>
      <c r="BJ71" s="499">
        <v>645.0532731376976</v>
      </c>
      <c r="BK71" s="499">
        <v>645.07945823927776</v>
      </c>
      <c r="BL71" s="499">
        <v>643.84593679458249</v>
      </c>
      <c r="BM71" s="424">
        <v>-10.310496613995383</v>
      </c>
      <c r="BN71" s="596">
        <v>-1.5761515269781978E-2</v>
      </c>
      <c r="BO71" s="576"/>
      <c r="BP71" s="537"/>
      <c r="BQ71" s="538"/>
      <c r="BR71" s="386"/>
      <c r="BS71" s="396"/>
    </row>
    <row r="72" spans="1:71" x14ac:dyDescent="0.2">
      <c r="A72" s="3"/>
      <c r="B72" s="728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3">
        <v>525.79489795918369</v>
      </c>
      <c r="AV72" s="51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3">
        <v>700.1358916478556</v>
      </c>
      <c r="BF72" s="499">
        <v>676.5864559819413</v>
      </c>
      <c r="BG72" s="473">
        <v>666.33927765237024</v>
      </c>
      <c r="BH72" s="578">
        <v>547.96659142212195</v>
      </c>
      <c r="BI72" s="578">
        <v>640.14616252821668</v>
      </c>
      <c r="BJ72" s="499">
        <v>488.32505643340858</v>
      </c>
      <c r="BK72" s="499">
        <v>398.14266365688496</v>
      </c>
      <c r="BL72" s="499">
        <v>433.85733634311509</v>
      </c>
      <c r="BM72" s="424">
        <v>-114.10925507900686</v>
      </c>
      <c r="BN72" s="596">
        <v>-0.20824126299901313</v>
      </c>
      <c r="BO72" s="576"/>
      <c r="BP72" s="537"/>
      <c r="BQ72" s="538"/>
      <c r="BR72" s="386"/>
      <c r="BS72" s="396"/>
    </row>
    <row r="73" spans="1:71" x14ac:dyDescent="0.2">
      <c r="A73" s="3"/>
      <c r="B73" s="728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3">
        <v>469.28892128279881</v>
      </c>
      <c r="AV73" s="51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3">
        <v>508.26365688487584</v>
      </c>
      <c r="BF73" s="499">
        <v>484.58047404063205</v>
      </c>
      <c r="BG73" s="473">
        <v>490.59808126410832</v>
      </c>
      <c r="BH73" s="578">
        <v>368.04164785553047</v>
      </c>
      <c r="BI73" s="578">
        <v>322.85620767494356</v>
      </c>
      <c r="BJ73" s="499">
        <v>295.07042889390527</v>
      </c>
      <c r="BK73" s="499">
        <v>210.93092550790072</v>
      </c>
      <c r="BL73" s="499">
        <v>247.65361173814904</v>
      </c>
      <c r="BM73" s="424">
        <v>-120.38803611738143</v>
      </c>
      <c r="BN73" s="596">
        <v>-0.32710438293830824</v>
      </c>
      <c r="BO73" s="576"/>
      <c r="BP73" s="537"/>
      <c r="BQ73" s="538"/>
      <c r="BR73" s="386"/>
      <c r="BS73" s="396"/>
    </row>
    <row r="74" spans="1:71" x14ac:dyDescent="0.2">
      <c r="A74" s="3"/>
      <c r="B74" s="728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3">
        <v>56.505976676384883</v>
      </c>
      <c r="AV74" s="51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3">
        <v>191.87223476297979</v>
      </c>
      <c r="BF74" s="499">
        <v>192.0059819413093</v>
      </c>
      <c r="BG74" s="473">
        <v>175.74119638826193</v>
      </c>
      <c r="BH74" s="578">
        <v>179.92494356659151</v>
      </c>
      <c r="BI74" s="578">
        <v>317.28995485327312</v>
      </c>
      <c r="BJ74" s="499">
        <v>193.25462753950333</v>
      </c>
      <c r="BK74" s="499">
        <v>187.21173814898424</v>
      </c>
      <c r="BL74" s="499">
        <v>186.20372460496608</v>
      </c>
      <c r="BM74" s="424">
        <v>6.278781038374575</v>
      </c>
      <c r="BN74" s="596">
        <v>3.4896668098999495E-2</v>
      </c>
      <c r="BO74" s="576"/>
      <c r="BP74" s="537"/>
      <c r="BQ74" s="538"/>
      <c r="BR74" s="386"/>
      <c r="BS74" s="396"/>
    </row>
    <row r="75" spans="1:71" ht="12.75" hidden="1" customHeight="1" x14ac:dyDescent="0.2">
      <c r="A75" s="3"/>
      <c r="B75" s="728"/>
      <c r="C75" s="18"/>
      <c r="D75" s="23" t="s">
        <v>99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8">
        <v>0</v>
      </c>
      <c r="N75" s="484">
        <v>0</v>
      </c>
      <c r="O75" s="484">
        <v>0</v>
      </c>
      <c r="P75" s="588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8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650">
        <v>0</v>
      </c>
      <c r="BG75" s="484">
        <v>0</v>
      </c>
      <c r="BH75" s="588">
        <v>0</v>
      </c>
      <c r="BI75" s="588">
        <v>0</v>
      </c>
      <c r="BJ75" s="650">
        <v>0</v>
      </c>
      <c r="BK75" s="650">
        <v>0</v>
      </c>
      <c r="BL75" s="650">
        <v>0</v>
      </c>
      <c r="BM75" s="424"/>
      <c r="BN75" s="596"/>
      <c r="BO75" s="576"/>
      <c r="BP75" s="537"/>
      <c r="BQ75" s="538"/>
      <c r="BR75" s="386"/>
      <c r="BS75" s="396"/>
    </row>
    <row r="76" spans="1:71" ht="13.5" x14ac:dyDescent="0.2">
      <c r="A76" s="3"/>
      <c r="B76" s="728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3">
        <v>9555.5955735564148</v>
      </c>
      <c r="AV76" s="52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3">
        <v>10725.009614474226</v>
      </c>
      <c r="BF76" s="473">
        <v>10731.254822940693</v>
      </c>
      <c r="BG76" s="473">
        <v>10766.976571699943</v>
      </c>
      <c r="BH76" s="578">
        <v>10898.925845205773</v>
      </c>
      <c r="BI76" s="578">
        <v>10957.682298468162</v>
      </c>
      <c r="BJ76" s="499">
        <v>11048.166359253875</v>
      </c>
      <c r="BK76" s="499">
        <v>11031.241829275743</v>
      </c>
      <c r="BL76" s="499">
        <v>11024.148921987115</v>
      </c>
      <c r="BM76" s="424">
        <v>125.22307678134166</v>
      </c>
      <c r="BN76" s="596">
        <v>1.1489487914666752E-2</v>
      </c>
      <c r="BO76" s="576"/>
      <c r="BP76" s="537"/>
      <c r="BQ76" s="538"/>
      <c r="BR76" s="386"/>
      <c r="BS76" s="396"/>
    </row>
    <row r="77" spans="1:71" x14ac:dyDescent="0.2">
      <c r="A77" s="3"/>
      <c r="B77" s="72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5">
        <v>0.71977435518461363</v>
      </c>
      <c r="AV77" s="52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5">
        <v>0.80027430945412836</v>
      </c>
      <c r="BF77" s="485">
        <v>0.80128983487052707</v>
      </c>
      <c r="BG77" s="485">
        <v>0.80260047691567737</v>
      </c>
      <c r="BH77" s="702">
        <v>0.80551803238166142</v>
      </c>
      <c r="BI77" s="702">
        <v>0.80653255449469075</v>
      </c>
      <c r="BJ77" s="703">
        <v>0.80805062881333656</v>
      </c>
      <c r="BK77" s="703">
        <v>0.80815579581577801</v>
      </c>
      <c r="BL77" s="703">
        <v>0.80826765447979609</v>
      </c>
      <c r="BM77" s="424" t="s">
        <v>3</v>
      </c>
      <c r="BN77" s="596" t="s">
        <v>3</v>
      </c>
      <c r="BO77" s="576"/>
      <c r="BP77" s="537"/>
      <c r="BQ77" s="538"/>
      <c r="BR77" s="386"/>
      <c r="BS77" s="396"/>
    </row>
    <row r="78" spans="1:71" x14ac:dyDescent="0.2">
      <c r="A78" s="3"/>
      <c r="B78" s="72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5">
        <v>0.74173911415272387</v>
      </c>
      <c r="AV78" s="52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5">
        <v>0.82038495849685</v>
      </c>
      <c r="BF78" s="485">
        <v>0.82141410539686721</v>
      </c>
      <c r="BG78" s="485">
        <v>0.82280771639930761</v>
      </c>
      <c r="BH78" s="702">
        <v>0.82540714189972519</v>
      </c>
      <c r="BI78" s="702">
        <v>0.82633741005343586</v>
      </c>
      <c r="BJ78" s="703">
        <v>0.8277264471569149</v>
      </c>
      <c r="BK78" s="703">
        <v>0.82786511739604696</v>
      </c>
      <c r="BL78" s="703">
        <v>0.82799270994166185</v>
      </c>
      <c r="BM78" s="424"/>
      <c r="BN78" s="596"/>
      <c r="BO78" s="576"/>
      <c r="BP78" s="537"/>
      <c r="BQ78" s="538"/>
      <c r="BR78" s="386"/>
      <c r="BS78" s="396"/>
    </row>
    <row r="79" spans="1:71" x14ac:dyDescent="0.2">
      <c r="A79" s="3"/>
      <c r="B79" s="728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3">
        <v>7541.9866204893597</v>
      </c>
      <c r="AV79" s="52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3">
        <v>8487.2522145179573</v>
      </c>
      <c r="BF79" s="473">
        <v>8492.9324466855905</v>
      </c>
      <c r="BG79" s="473">
        <v>8521.3243198544624</v>
      </c>
      <c r="BH79" s="578">
        <v>8632.9847044725357</v>
      </c>
      <c r="BI79" s="578">
        <v>8681.7602248777839</v>
      </c>
      <c r="BJ79" s="499">
        <v>8763.310160886529</v>
      </c>
      <c r="BK79" s="499">
        <v>8750.4792101605835</v>
      </c>
      <c r="BL79" s="499">
        <v>8744.1491411576681</v>
      </c>
      <c r="BM79" s="424">
        <v>111.16443668513239</v>
      </c>
      <c r="BN79" s="596">
        <v>1.2876709561125521E-2</v>
      </c>
      <c r="BO79" s="576"/>
      <c r="BP79" s="537"/>
      <c r="BQ79" s="538"/>
      <c r="BR79" s="386"/>
      <c r="BS79" s="396"/>
    </row>
    <row r="80" spans="1:71" x14ac:dyDescent="0.2">
      <c r="A80" s="3"/>
      <c r="B80" s="728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3">
        <v>2013.6089530670549</v>
      </c>
      <c r="AV80" s="52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3">
        <v>2237.7573999562687</v>
      </c>
      <c r="BF80" s="473">
        <v>2238.322376255102</v>
      </c>
      <c r="BG80" s="473">
        <v>2245.6522518454808</v>
      </c>
      <c r="BH80" s="578">
        <v>2265.9411407332364</v>
      </c>
      <c r="BI80" s="578">
        <v>2275.9220735903782</v>
      </c>
      <c r="BJ80" s="499">
        <v>2284.8561983673471</v>
      </c>
      <c r="BK80" s="499">
        <v>2280.7626191151599</v>
      </c>
      <c r="BL80" s="499">
        <v>2279.9997808294456</v>
      </c>
      <c r="BM80" s="424">
        <v>14.058640096209274</v>
      </c>
      <c r="BN80" s="596">
        <v>6.2043271307832271E-3</v>
      </c>
      <c r="BO80" s="576"/>
      <c r="BP80" s="537"/>
      <c r="BQ80" s="538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1"/>
      <c r="AU81" s="273"/>
      <c r="AV81" s="529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0"/>
      <c r="BF81" s="683"/>
      <c r="BG81" s="660"/>
      <c r="BH81" s="716"/>
      <c r="BI81" s="529">
        <v>8.06</v>
      </c>
      <c r="BJ81" s="472">
        <v>8.06</v>
      </c>
      <c r="BK81" s="472"/>
      <c r="BL81" s="589"/>
      <c r="BM81" s="426"/>
      <c r="BN81" s="602"/>
      <c r="BO81" s="576"/>
      <c r="BP81" s="537"/>
      <c r="BQ81" s="538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6">
        <v>6.96</v>
      </c>
      <c r="AV82" s="53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6">
        <v>6.96</v>
      </c>
      <c r="BF82" s="632">
        <v>6.96</v>
      </c>
      <c r="BG82" s="486">
        <v>6.96</v>
      </c>
      <c r="BH82" s="688">
        <v>6.96</v>
      </c>
      <c r="BI82" s="688">
        <v>6.96</v>
      </c>
      <c r="BJ82" s="632">
        <v>6.96</v>
      </c>
      <c r="BK82" s="632">
        <v>6.96</v>
      </c>
      <c r="BL82" s="689">
        <v>6.96</v>
      </c>
      <c r="BM82" s="424">
        <v>0</v>
      </c>
      <c r="BN82" s="596">
        <v>0</v>
      </c>
      <c r="BO82" s="576"/>
      <c r="BP82" s="537"/>
      <c r="BQ82" s="538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6">
        <v>6.86</v>
      </c>
      <c r="AV83" s="53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6">
        <v>6.86</v>
      </c>
      <c r="BF83" s="632">
        <v>6.86</v>
      </c>
      <c r="BG83" s="486">
        <v>6.86</v>
      </c>
      <c r="BH83" s="688">
        <v>6.86</v>
      </c>
      <c r="BI83" s="688">
        <v>6.86</v>
      </c>
      <c r="BJ83" s="632">
        <v>6.86</v>
      </c>
      <c r="BK83" s="632">
        <v>6.86</v>
      </c>
      <c r="BL83" s="689">
        <v>6.86</v>
      </c>
      <c r="BM83" s="424">
        <v>0</v>
      </c>
      <c r="BN83" s="596">
        <v>0</v>
      </c>
      <c r="BO83" s="576"/>
      <c r="BP83" s="537"/>
      <c r="BQ83" s="538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5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5">
        <v>6.9408708101612246</v>
      </c>
      <c r="BF84" s="633">
        <v>6.931156049444664</v>
      </c>
      <c r="BG84" s="475">
        <v>6.9358604513531663</v>
      </c>
      <c r="BH84" s="704">
        <v>6.9245571913301589</v>
      </c>
      <c r="BI84" s="704">
        <v>6.9200914976398762</v>
      </c>
      <c r="BJ84" s="633">
        <v>6.926544035302121</v>
      </c>
      <c r="BK84" s="633">
        <v>6.932974108686615</v>
      </c>
      <c r="BL84" s="705">
        <v>6.9384869194808401</v>
      </c>
      <c r="BM84" s="424">
        <v>1.3929728150681164E-2</v>
      </c>
      <c r="BN84" s="596">
        <v>2.0116417217439508E-3</v>
      </c>
      <c r="BO84" s="576"/>
      <c r="BP84" s="537"/>
      <c r="BQ84" s="538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1"/>
      <c r="BF85" s="684"/>
      <c r="BG85" s="661"/>
      <c r="BH85" s="717"/>
      <c r="BI85" s="590"/>
      <c r="BJ85" s="476"/>
      <c r="BK85" s="476"/>
      <c r="BL85" s="591"/>
      <c r="BM85" s="424"/>
      <c r="BN85" s="601"/>
      <c r="BO85" s="576"/>
      <c r="BP85" s="537"/>
      <c r="BQ85" s="538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7">
        <v>1.82317</v>
      </c>
      <c r="BF86" s="634">
        <v>1.8249200000000001</v>
      </c>
      <c r="BG86" s="487">
        <v>1.82667</v>
      </c>
      <c r="BH86" s="718">
        <v>1.8284199999999999</v>
      </c>
      <c r="BI86" s="690">
        <v>1.82917</v>
      </c>
      <c r="BJ86" s="634">
        <v>1.82942</v>
      </c>
      <c r="BK86" s="634">
        <v>1.8299000000000001</v>
      </c>
      <c r="BL86" s="691">
        <v>1.8301400000000001</v>
      </c>
      <c r="BM86" s="424">
        <v>1.7200000000001658E-3</v>
      </c>
      <c r="BN86" s="596">
        <v>9.40702901959245E-4</v>
      </c>
      <c r="BO86" s="576"/>
      <c r="BP86" s="537"/>
      <c r="BQ86" s="538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7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1"/>
      <c r="BF87" s="684"/>
      <c r="BG87" s="661"/>
      <c r="BH87" s="717"/>
      <c r="BI87" s="590"/>
      <c r="BJ87" s="476"/>
      <c r="BK87" s="476"/>
      <c r="BL87" s="591"/>
      <c r="BM87" s="424"/>
      <c r="BN87" s="596"/>
      <c r="BO87" s="576"/>
      <c r="BP87" s="537"/>
      <c r="BQ87" s="538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9"/>
      <c r="AW88" s="260"/>
      <c r="AX88" s="260"/>
      <c r="AY88" s="260"/>
      <c r="AZ88" s="260"/>
      <c r="BA88" s="260"/>
      <c r="BB88" s="260"/>
      <c r="BC88" s="260"/>
      <c r="BD88" s="260"/>
      <c r="BE88" s="654"/>
      <c r="BF88" s="680"/>
      <c r="BG88" s="654"/>
      <c r="BH88" s="713"/>
      <c r="BI88" s="519"/>
      <c r="BJ88" s="250"/>
      <c r="BK88" s="250"/>
      <c r="BL88" s="585"/>
      <c r="BM88" s="427"/>
      <c r="BN88" s="600"/>
      <c r="BO88" s="576"/>
      <c r="BP88" s="537"/>
      <c r="BQ88" s="538"/>
      <c r="BR88" s="386"/>
      <c r="BS88" s="396"/>
    </row>
    <row r="89" spans="1:71" s="311" customFormat="1" x14ac:dyDescent="0.2">
      <c r="A89" s="309"/>
      <c r="B89" s="727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8">
        <v>3633.52987695</v>
      </c>
      <c r="AV89" s="53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8">
        <v>4188.0664004600003</v>
      </c>
      <c r="BF89" s="649">
        <v>4212.6775698500005</v>
      </c>
      <c r="BG89" s="488">
        <v>4265.9051250100001</v>
      </c>
      <c r="BH89" s="696">
        <v>4279.87699944</v>
      </c>
      <c r="BI89" s="696">
        <v>4284.9319587499995</v>
      </c>
      <c r="BJ89" s="649">
        <v>4288.5098805300004</v>
      </c>
      <c r="BK89" s="649">
        <v>4289.0895716599998</v>
      </c>
      <c r="BL89" s="697">
        <v>4287.8809146799995</v>
      </c>
      <c r="BM89" s="424">
        <v>8.0039152399995146</v>
      </c>
      <c r="BN89" s="596">
        <v>1.8701273987655753E-3</v>
      </c>
      <c r="BO89" s="576"/>
      <c r="BP89" s="537"/>
      <c r="BQ89" s="538"/>
      <c r="BR89" s="386"/>
      <c r="BS89" s="396"/>
    </row>
    <row r="90" spans="1:71" s="311" customFormat="1" x14ac:dyDescent="0.2">
      <c r="A90" s="309"/>
      <c r="B90" s="727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8">
        <v>2717.6963469900002</v>
      </c>
      <c r="AV90" s="53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8">
        <v>3011.6738917399998</v>
      </c>
      <c r="BF90" s="649">
        <v>3035.3762538400001</v>
      </c>
      <c r="BG90" s="488">
        <v>3044.4513638100002</v>
      </c>
      <c r="BH90" s="696">
        <v>3058.7687863299998</v>
      </c>
      <c r="BI90" s="696">
        <v>3063.6777633199999</v>
      </c>
      <c r="BJ90" s="649">
        <v>3065.6065216299999</v>
      </c>
      <c r="BK90" s="649">
        <v>3066.1099661799999</v>
      </c>
      <c r="BL90" s="697">
        <v>3065.5073050699998</v>
      </c>
      <c r="BM90" s="424">
        <v>6.7385187400000177</v>
      </c>
      <c r="BN90" s="596">
        <v>2.2030167072828455E-3</v>
      </c>
      <c r="BO90" s="576"/>
      <c r="BP90" s="537"/>
      <c r="BQ90" s="538"/>
      <c r="BR90" s="386"/>
      <c r="BS90" s="396"/>
    </row>
    <row r="91" spans="1:71" s="311" customFormat="1" x14ac:dyDescent="0.2">
      <c r="A91" s="309"/>
      <c r="B91" s="727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8">
        <v>915.83352995999996</v>
      </c>
      <c r="AV91" s="53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8">
        <v>676.39250872000002</v>
      </c>
      <c r="BF91" s="649">
        <v>677.30131600999994</v>
      </c>
      <c r="BG91" s="488">
        <v>721.45376119999992</v>
      </c>
      <c r="BH91" s="696">
        <v>721.10821310999995</v>
      </c>
      <c r="BI91" s="696">
        <v>721.25419542999998</v>
      </c>
      <c r="BJ91" s="649">
        <v>722.90335890000006</v>
      </c>
      <c r="BK91" s="649">
        <v>722.97960547999992</v>
      </c>
      <c r="BL91" s="697">
        <v>722.3736096099999</v>
      </c>
      <c r="BM91" s="424">
        <v>1.2653964999999516</v>
      </c>
      <c r="BN91" s="596">
        <v>1.7547941862186001E-3</v>
      </c>
      <c r="BO91" s="576"/>
      <c r="BP91" s="537"/>
      <c r="BQ91" s="538"/>
      <c r="BR91" s="386"/>
      <c r="BS91" s="396"/>
    </row>
    <row r="92" spans="1:71" s="311" customFormat="1" ht="12.75" customHeight="1" x14ac:dyDescent="0.2">
      <c r="A92" s="309"/>
      <c r="B92" s="727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8">
        <v>0</v>
      </c>
      <c r="AV92" s="53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8">
        <v>500</v>
      </c>
      <c r="BF92" s="649">
        <v>500</v>
      </c>
      <c r="BG92" s="488">
        <v>500</v>
      </c>
      <c r="BH92" s="696">
        <v>500</v>
      </c>
      <c r="BI92" s="696">
        <v>500</v>
      </c>
      <c r="BJ92" s="649">
        <v>500</v>
      </c>
      <c r="BK92" s="649">
        <v>500</v>
      </c>
      <c r="BL92" s="697">
        <v>500</v>
      </c>
      <c r="BM92" s="424">
        <v>0</v>
      </c>
      <c r="BN92" s="596">
        <v>0</v>
      </c>
      <c r="BO92" s="576"/>
      <c r="BP92" s="537"/>
      <c r="BQ92" s="538"/>
      <c r="BR92" s="386"/>
      <c r="BS92" s="396"/>
    </row>
    <row r="93" spans="1:71" x14ac:dyDescent="0.2">
      <c r="A93" s="3"/>
      <c r="B93" s="727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2"/>
      <c r="AW93" s="344"/>
      <c r="AX93" s="344"/>
      <c r="AY93" s="344"/>
      <c r="AZ93" s="344"/>
      <c r="BA93" s="344"/>
      <c r="BB93" s="344"/>
      <c r="BC93" s="344"/>
      <c r="BD93" s="344"/>
      <c r="BE93" s="489"/>
      <c r="BF93" s="489"/>
      <c r="BG93" s="489"/>
      <c r="BH93" s="698"/>
      <c r="BI93" s="532"/>
      <c r="BJ93" s="335"/>
      <c r="BK93" s="335"/>
      <c r="BL93" s="592"/>
      <c r="BM93" s="424" t="s">
        <v>3</v>
      </c>
      <c r="BN93" s="596" t="s">
        <v>3</v>
      </c>
      <c r="BO93" s="576"/>
      <c r="BP93" s="537"/>
      <c r="BQ93" s="538"/>
      <c r="BR93" s="386"/>
      <c r="BS93" s="396"/>
    </row>
    <row r="94" spans="1:71" ht="12.75" customHeight="1" x14ac:dyDescent="0.2">
      <c r="A94" s="3"/>
      <c r="B94" s="727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89">
        <v>3114.5084128269164</v>
      </c>
      <c r="AV94" s="53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89">
        <v>2911.7193880903133</v>
      </c>
      <c r="BF94" s="489">
        <v>2911.5236348506996</v>
      </c>
      <c r="BG94" s="489">
        <v>2889.3973539142926</v>
      </c>
      <c r="BH94" s="698">
        <v>2893.6256793918801</v>
      </c>
      <c r="BI94" s="698">
        <v>2893.6256793918801</v>
      </c>
      <c r="BJ94" s="699">
        <v>2894.3486667118505</v>
      </c>
      <c r="BK94" s="699">
        <v>2894.3486667118505</v>
      </c>
      <c r="BL94" s="699">
        <v>2901.3649820137166</v>
      </c>
      <c r="BM94" s="424">
        <v>7.7393026218364867</v>
      </c>
      <c r="BN94" s="596">
        <v>2.6746039326908111E-3</v>
      </c>
      <c r="BO94" s="576"/>
      <c r="BP94" s="537"/>
      <c r="BQ94" s="538"/>
      <c r="BR94" s="386"/>
      <c r="BS94" s="396"/>
    </row>
    <row r="95" spans="1:71" x14ac:dyDescent="0.2">
      <c r="A95" s="3"/>
      <c r="B95" s="727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89">
        <v>1846.2390451895044</v>
      </c>
      <c r="AV95" s="53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89">
        <v>1709.4152040816325</v>
      </c>
      <c r="BF95" s="489">
        <v>1710.4330612244898</v>
      </c>
      <c r="BG95" s="489">
        <v>1688.9625655976677</v>
      </c>
      <c r="BH95" s="698">
        <v>1689.9727696793002</v>
      </c>
      <c r="BI95" s="698">
        <v>1689.9727696793002</v>
      </c>
      <c r="BJ95" s="699">
        <v>1690.5500291545188</v>
      </c>
      <c r="BK95" s="699">
        <v>1690.5500291545188</v>
      </c>
      <c r="BL95" s="699">
        <v>1690.9656559766763</v>
      </c>
      <c r="BM95" s="424">
        <v>0.992886297376117</v>
      </c>
      <c r="BN95" s="596">
        <v>5.8751615126007017E-4</v>
      </c>
      <c r="BO95" s="576"/>
      <c r="BP95" s="537"/>
      <c r="BQ95" s="538"/>
      <c r="BR95" s="386"/>
      <c r="BS95" s="396"/>
    </row>
    <row r="96" spans="1:71" ht="12.75" customHeight="1" thickBot="1" x14ac:dyDescent="0.25">
      <c r="A96" s="3"/>
      <c r="B96" s="727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89">
        <v>2040.3033494047559</v>
      </c>
      <c r="AV96" s="53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2">
        <v>2008.2425091964465</v>
      </c>
      <c r="BF96" s="662">
        <v>2020.965309572342</v>
      </c>
      <c r="BG96" s="662">
        <v>2039.0451774828928</v>
      </c>
      <c r="BH96" s="700">
        <v>2058.4263957820613</v>
      </c>
      <c r="BI96" s="700">
        <v>2058.4263957820613</v>
      </c>
      <c r="BJ96" s="701">
        <v>2059.7367538035192</v>
      </c>
      <c r="BK96" s="701">
        <v>2059.7367538035192</v>
      </c>
      <c r="BL96" s="701">
        <v>2072.3033045059665</v>
      </c>
      <c r="BM96" s="424">
        <v>13.876908723905217</v>
      </c>
      <c r="BN96" s="596">
        <v>6.7415132026777957E-3</v>
      </c>
      <c r="BO96" s="576"/>
      <c r="BP96" s="537"/>
      <c r="BQ96" s="538"/>
      <c r="BR96" s="386"/>
      <c r="BS96" s="396"/>
    </row>
    <row r="97" spans="1:70" x14ac:dyDescent="0.2">
      <c r="A97" s="3"/>
      <c r="B97" s="72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3"/>
      <c r="BF97" s="593"/>
      <c r="BG97" s="663"/>
      <c r="BH97" s="607"/>
      <c r="BI97" s="607"/>
      <c r="BJ97" s="593"/>
      <c r="BK97" s="593"/>
      <c r="BL97" s="603"/>
      <c r="BM97" s="428"/>
      <c r="BN97" s="603"/>
      <c r="BO97" s="576"/>
      <c r="BP97" s="537"/>
      <c r="BQ97" s="538"/>
      <c r="BR97" s="386"/>
    </row>
    <row r="98" spans="1:70" ht="12.75" customHeight="1" x14ac:dyDescent="0.2">
      <c r="A98" s="3"/>
      <c r="B98" s="72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4"/>
      <c r="BF98" s="594"/>
      <c r="BG98" s="664"/>
      <c r="BH98" s="608"/>
      <c r="BI98" s="608"/>
      <c r="BJ98" s="594"/>
      <c r="BK98" s="594"/>
      <c r="BL98" s="604"/>
      <c r="BM98" s="429"/>
      <c r="BN98" s="604"/>
      <c r="BO98" s="576"/>
      <c r="BP98" s="537"/>
      <c r="BQ98" s="538"/>
      <c r="BR98" s="386"/>
    </row>
    <row r="99" spans="1:70" x14ac:dyDescent="0.2">
      <c r="A99" s="3"/>
      <c r="B99" s="72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4"/>
      <c r="BF99" s="594"/>
      <c r="BG99" s="664"/>
      <c r="BH99" s="608"/>
      <c r="BI99" s="608"/>
      <c r="BJ99" s="594"/>
      <c r="BK99" s="594"/>
      <c r="BL99" s="604"/>
      <c r="BM99" s="429"/>
      <c r="BN99" s="604"/>
      <c r="BO99" s="576"/>
      <c r="BP99" s="537"/>
      <c r="BQ99" s="538"/>
      <c r="BR99" s="386"/>
    </row>
    <row r="100" spans="1:70" x14ac:dyDescent="0.2">
      <c r="A100" s="3"/>
      <c r="B100" s="72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4"/>
      <c r="BF100" s="594"/>
      <c r="BG100" s="664"/>
      <c r="BH100" s="608"/>
      <c r="BI100" s="608"/>
      <c r="BJ100" s="594" t="s">
        <v>3</v>
      </c>
      <c r="BK100" s="594"/>
      <c r="BL100" s="604"/>
      <c r="BM100" s="429"/>
      <c r="BN100" s="604"/>
      <c r="BO100" s="576"/>
      <c r="BP100" s="537"/>
      <c r="BQ100" s="538"/>
      <c r="BR100" s="386"/>
    </row>
    <row r="101" spans="1:70" x14ac:dyDescent="0.2">
      <c r="A101" s="3"/>
      <c r="B101" s="72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4"/>
      <c r="BF101" s="594"/>
      <c r="BG101" s="664"/>
      <c r="BH101" s="608"/>
      <c r="BI101" s="608"/>
      <c r="BJ101" s="594"/>
      <c r="BK101" s="594"/>
      <c r="BL101" s="604"/>
      <c r="BM101" s="429"/>
      <c r="BN101" s="604"/>
      <c r="BO101" s="576"/>
      <c r="BP101" s="537"/>
      <c r="BQ101" s="538"/>
      <c r="BR101" s="386"/>
    </row>
    <row r="102" spans="1:70" x14ac:dyDescent="0.2">
      <c r="A102" s="3"/>
      <c r="B102" s="727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4"/>
      <c r="BF102" s="594"/>
      <c r="BG102" s="664"/>
      <c r="BH102" s="608"/>
      <c r="BI102" s="608"/>
      <c r="BJ102" s="594"/>
      <c r="BK102" s="594"/>
      <c r="BL102" s="604"/>
      <c r="BM102" s="429"/>
      <c r="BN102" s="604"/>
      <c r="BO102" s="576"/>
      <c r="BP102" s="537"/>
      <c r="BQ102" s="538"/>
      <c r="BR102" s="386"/>
    </row>
    <row r="103" spans="1:70" x14ac:dyDescent="0.2">
      <c r="A103" s="3"/>
      <c r="B103" s="72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4"/>
      <c r="BF103" s="594"/>
      <c r="BG103" s="664"/>
      <c r="BH103" s="608"/>
      <c r="BI103" s="608"/>
      <c r="BJ103" s="594"/>
      <c r="BK103" s="594"/>
      <c r="BL103" s="604"/>
      <c r="BM103" s="429"/>
      <c r="BN103" s="604"/>
      <c r="BO103" s="576"/>
      <c r="BP103" s="537"/>
      <c r="BQ103" s="538"/>
      <c r="BR103" s="386"/>
    </row>
    <row r="104" spans="1:70" x14ac:dyDescent="0.2">
      <c r="A104" s="3"/>
      <c r="B104" s="72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4"/>
      <c r="BF104" s="594"/>
      <c r="BG104" s="664"/>
      <c r="BH104" s="608"/>
      <c r="BI104" s="608"/>
      <c r="BJ104" s="594"/>
      <c r="BK104" s="594"/>
      <c r="BL104" s="604"/>
      <c r="BM104" s="429"/>
      <c r="BN104" s="604"/>
      <c r="BO104" s="576"/>
      <c r="BP104" s="537"/>
      <c r="BQ104" s="538"/>
      <c r="BR104" s="386"/>
    </row>
    <row r="105" spans="1:70" x14ac:dyDescent="0.2">
      <c r="A105" s="3"/>
      <c r="B105" s="72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4"/>
      <c r="BF105" s="594"/>
      <c r="BG105" s="664"/>
      <c r="BH105" s="608"/>
      <c r="BI105" s="609"/>
      <c r="BJ105" s="610"/>
      <c r="BK105" s="594"/>
      <c r="BL105" s="604"/>
      <c r="BM105" s="429"/>
      <c r="BN105" s="604"/>
      <c r="BO105" s="576"/>
      <c r="BP105" s="537"/>
      <c r="BQ105" s="538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4"/>
      <c r="BF106" s="594"/>
      <c r="BG106" s="664"/>
      <c r="BH106" s="608"/>
      <c r="BI106" s="608"/>
      <c r="BJ106" s="594"/>
      <c r="BK106" s="594"/>
      <c r="BL106" s="604"/>
      <c r="BM106" s="429"/>
      <c r="BN106" s="604"/>
      <c r="BO106" s="576"/>
      <c r="BP106" s="537"/>
      <c r="BQ106" s="538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4"/>
      <c r="BF107" s="594"/>
      <c r="BG107" s="664"/>
      <c r="BH107" s="608"/>
      <c r="BI107" s="608"/>
      <c r="BJ107" s="594"/>
      <c r="BK107" s="594"/>
      <c r="BL107" s="604"/>
      <c r="BM107" s="429"/>
      <c r="BN107" s="604"/>
      <c r="BO107" s="576"/>
      <c r="BP107" s="537"/>
      <c r="BQ107" s="538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4"/>
      <c r="BF108" s="594"/>
      <c r="BG108" s="664"/>
      <c r="BH108" s="608"/>
      <c r="BI108" s="608"/>
      <c r="BJ108" s="594"/>
      <c r="BK108" s="594"/>
      <c r="BL108" s="604"/>
      <c r="BM108" s="429"/>
      <c r="BN108" s="604"/>
      <c r="BO108" s="576"/>
      <c r="BP108" s="537"/>
      <c r="BQ108" s="538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5"/>
      <c r="BF109" s="595"/>
      <c r="BG109" s="665"/>
      <c r="BH109" s="611"/>
      <c r="BI109" s="611"/>
      <c r="BJ109" s="595"/>
      <c r="BK109" s="595"/>
      <c r="BL109" s="612"/>
      <c r="BM109" s="429"/>
      <c r="BN109" s="604"/>
      <c r="BO109" s="576"/>
      <c r="BP109" s="537"/>
      <c r="BQ109" s="538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3"/>
      <c r="BF110" s="593"/>
      <c r="BG110" s="663"/>
      <c r="BH110" s="607"/>
      <c r="BI110" s="607"/>
      <c r="BJ110" s="593"/>
      <c r="BK110" s="593"/>
      <c r="BL110" s="603"/>
      <c r="BM110" s="430"/>
      <c r="BN110" s="605"/>
      <c r="BO110" s="576"/>
      <c r="BP110" s="537"/>
      <c r="BQ110" s="538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6">
        <v>0.04</v>
      </c>
      <c r="BF111" s="635">
        <v>0.04</v>
      </c>
      <c r="BG111" s="666">
        <v>0.04</v>
      </c>
      <c r="BH111" s="692">
        <v>0.04</v>
      </c>
      <c r="BI111" s="692">
        <v>0.04</v>
      </c>
      <c r="BJ111" s="635">
        <v>0.04</v>
      </c>
      <c r="BK111" s="635">
        <v>0.04</v>
      </c>
      <c r="BL111" s="693">
        <v>0.04</v>
      </c>
      <c r="BM111" s="424" t="s">
        <v>3</v>
      </c>
      <c r="BN111" s="596" t="s">
        <v>3</v>
      </c>
      <c r="BO111" s="576"/>
      <c r="BP111" s="537"/>
      <c r="BQ111" s="538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7">
        <v>0.04</v>
      </c>
      <c r="BF112" s="636">
        <v>0.04</v>
      </c>
      <c r="BG112" s="667">
        <v>0.04</v>
      </c>
      <c r="BH112" s="694">
        <v>0.04</v>
      </c>
      <c r="BI112" s="694">
        <v>0.04</v>
      </c>
      <c r="BJ112" s="636">
        <v>0.04</v>
      </c>
      <c r="BK112" s="636">
        <v>0.04</v>
      </c>
      <c r="BL112" s="695">
        <v>0.04</v>
      </c>
      <c r="BM112" s="431" t="s">
        <v>3</v>
      </c>
      <c r="BN112" s="606" t="s">
        <v>3</v>
      </c>
      <c r="BO112" s="576"/>
      <c r="BP112" s="537"/>
      <c r="BQ112" s="538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6"/>
      <c r="BP113" s="537"/>
      <c r="BQ113" s="538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199"/>
      <c r="BI114" s="417"/>
      <c r="BJ114" s="417"/>
      <c r="BK114" s="323"/>
      <c r="BL114" s="417"/>
      <c r="BM114" s="723"/>
      <c r="BN114" s="723"/>
      <c r="BO114" s="576"/>
      <c r="BP114" s="537"/>
      <c r="BQ114" s="538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199"/>
      <c r="BI115" s="417"/>
      <c r="BJ115" s="417"/>
      <c r="BK115" s="323"/>
      <c r="BL115" s="417"/>
      <c r="BM115" s="409"/>
      <c r="BN115" s="410"/>
      <c r="BO115" s="576"/>
      <c r="BP115" s="537"/>
      <c r="BQ115" s="538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199"/>
      <c r="BI116" s="417"/>
      <c r="BJ116" s="417"/>
      <c r="BK116" s="323"/>
      <c r="BL116" s="417"/>
      <c r="BM116" s="409"/>
      <c r="BN116" s="410"/>
      <c r="BO116" s="576"/>
      <c r="BP116" s="537"/>
      <c r="BQ116" s="538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199"/>
      <c r="BI117" s="417"/>
      <c r="BJ117" s="417"/>
      <c r="BK117" s="323"/>
      <c r="BL117" s="417"/>
      <c r="BM117" s="409"/>
      <c r="BN117" s="410"/>
      <c r="BO117" s="576"/>
      <c r="BP117" s="537"/>
      <c r="BQ117" s="538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200"/>
      <c r="BI118" s="418"/>
      <c r="BJ118" s="418"/>
      <c r="BK118" s="324"/>
      <c r="BL118" s="418"/>
      <c r="BM118" s="409"/>
      <c r="BN118" s="408"/>
      <c r="BO118" s="576"/>
      <c r="BP118" s="537"/>
      <c r="BQ118" s="538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H119" s="201"/>
      <c r="BM119" s="408"/>
      <c r="BN119" s="408"/>
      <c r="BO119" s="576"/>
      <c r="BP119" s="537"/>
      <c r="BQ119" s="538"/>
      <c r="BR119" s="386"/>
    </row>
    <row r="120" spans="3:70" ht="13.5" customHeight="1" x14ac:dyDescent="0.25">
      <c r="C120" s="6">
        <v>2</v>
      </c>
      <c r="D120" s="1" t="s">
        <v>50</v>
      </c>
      <c r="BI120" s="408"/>
      <c r="BJ120" s="408"/>
      <c r="BK120" s="326"/>
      <c r="BL120" s="408"/>
      <c r="BM120" s="408"/>
      <c r="BN120" s="408"/>
      <c r="BO120" s="576"/>
      <c r="BP120" s="537"/>
      <c r="BQ120" s="538"/>
      <c r="BR120" s="386"/>
    </row>
    <row r="121" spans="3:70" ht="14.25" x14ac:dyDescent="0.25">
      <c r="C121" s="6">
        <v>3</v>
      </c>
      <c r="D121" s="617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202"/>
      <c r="BI121" s="408"/>
      <c r="BJ121" s="408"/>
      <c r="BK121" s="326"/>
      <c r="BL121" s="408"/>
      <c r="BM121" s="408"/>
      <c r="BN121" s="408"/>
      <c r="BO121" s="576"/>
      <c r="BP121" s="537"/>
      <c r="BQ121" s="538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202"/>
      <c r="BI122" s="408"/>
      <c r="BJ122" s="408"/>
      <c r="BK122" s="326"/>
      <c r="BL122" s="408"/>
      <c r="BM122" s="408"/>
      <c r="BN122" s="408"/>
      <c r="BO122" s="576"/>
      <c r="BP122" s="537"/>
      <c r="BQ122" s="538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202"/>
      <c r="BI123" s="408"/>
      <c r="BJ123" s="408"/>
      <c r="BK123" s="326"/>
      <c r="BL123" s="408"/>
      <c r="BM123" s="408"/>
      <c r="BN123" s="408"/>
      <c r="BO123" s="576"/>
      <c r="BP123" s="537"/>
      <c r="BQ123" s="538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202"/>
      <c r="BI124" s="411"/>
      <c r="BJ124" s="411"/>
      <c r="BK124" s="327"/>
      <c r="BL124" s="411"/>
      <c r="BM124" s="411"/>
      <c r="BN124" s="411"/>
      <c r="BO124" s="576"/>
      <c r="BP124" s="537"/>
      <c r="BQ124" s="538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203"/>
      <c r="BI125" s="411"/>
      <c r="BJ125" s="411"/>
      <c r="BK125" s="327"/>
      <c r="BL125" s="411"/>
      <c r="BM125" s="411"/>
      <c r="BN125" s="411"/>
      <c r="BO125" s="576"/>
      <c r="BP125" s="537"/>
      <c r="BQ125" s="538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203"/>
      <c r="BI126" s="411"/>
      <c r="BJ126" s="411"/>
      <c r="BK126" s="327"/>
      <c r="BL126" s="411"/>
      <c r="BM126" s="411"/>
      <c r="BN126" s="411"/>
      <c r="BO126" s="576"/>
      <c r="BP126" s="537"/>
      <c r="BQ126" s="538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203"/>
      <c r="BI127" s="411"/>
      <c r="BJ127" s="411"/>
      <c r="BK127" s="327"/>
      <c r="BL127" s="411"/>
      <c r="BM127" s="411"/>
      <c r="BN127" s="411"/>
      <c r="BO127" s="576"/>
      <c r="BP127" s="537"/>
      <c r="BQ127" s="538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203"/>
      <c r="BI128" s="411"/>
      <c r="BJ128" s="411"/>
      <c r="BK128" s="327"/>
      <c r="BL128" s="411"/>
      <c r="BM128" s="411"/>
      <c r="BN128" s="411"/>
      <c r="BO128" s="576"/>
      <c r="BP128" s="537"/>
      <c r="BQ128" s="538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203"/>
      <c r="BI129" s="411"/>
      <c r="BJ129" s="411"/>
      <c r="BK129" s="327"/>
      <c r="BL129" s="411"/>
      <c r="BM129" s="411"/>
      <c r="BN129" s="411"/>
      <c r="BO129" s="576"/>
      <c r="BP129" s="537"/>
      <c r="BQ129" s="538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203"/>
      <c r="BI130" s="411"/>
      <c r="BJ130" s="411"/>
      <c r="BK130" s="327"/>
      <c r="BL130" s="411"/>
      <c r="BM130" s="411"/>
      <c r="BN130" s="411"/>
      <c r="BO130" s="576"/>
      <c r="BP130" s="537"/>
      <c r="BQ130" s="538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203"/>
      <c r="BI131" s="411"/>
      <c r="BJ131" s="411"/>
      <c r="BK131" s="327"/>
      <c r="BL131" s="411"/>
      <c r="BM131" s="411"/>
      <c r="BN131" s="411"/>
      <c r="BO131" s="576"/>
      <c r="BP131" s="537"/>
      <c r="BQ131" s="538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204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204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204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204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204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204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204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204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204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204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204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204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204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204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204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204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204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204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204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204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204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204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204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204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204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204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204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204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204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204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204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204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204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204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204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204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204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204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204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204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204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204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204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204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204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204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204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204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204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204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204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204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204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204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204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204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204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204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204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204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204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204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204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204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204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204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204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204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204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204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204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204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204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204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  <c r="BH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  <c r="BH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  <c r="BH208" s="201"/>
    </row>
    <row r="209" spans="5:60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  <c r="BH209" s="201"/>
    </row>
    <row r="210" spans="5:60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  <c r="BH210" s="201"/>
    </row>
    <row r="211" spans="5:60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  <c r="BH211" s="201"/>
    </row>
    <row r="212" spans="5:60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  <c r="BH212" s="201"/>
    </row>
    <row r="213" spans="5:60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  <c r="BH213" s="201"/>
    </row>
    <row r="214" spans="5:60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  <c r="BH214" s="201"/>
    </row>
    <row r="215" spans="5:60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  <c r="BH215" s="201"/>
    </row>
    <row r="216" spans="5:60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  <c r="BH216" s="201"/>
    </row>
    <row r="217" spans="5:60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  <c r="BH217" s="201"/>
    </row>
    <row r="218" spans="5:60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  <c r="BH218" s="201"/>
    </row>
    <row r="219" spans="5:60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  <c r="BH219" s="201"/>
    </row>
    <row r="220" spans="5:60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  <c r="BH220" s="201"/>
    </row>
    <row r="221" spans="5:60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  <c r="BH221" s="201"/>
    </row>
    <row r="222" spans="5:60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  <c r="BH222" s="201"/>
    </row>
    <row r="223" spans="5:60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  <c r="BH223" s="201"/>
    </row>
    <row r="224" spans="5:60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  <c r="BH224" s="201"/>
    </row>
    <row r="225" spans="5:60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  <c r="BH225" s="201"/>
    </row>
    <row r="226" spans="5:60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  <c r="BH226" s="201"/>
    </row>
    <row r="227" spans="5:60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  <c r="BH227" s="201"/>
    </row>
    <row r="228" spans="5:60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  <c r="BH228" s="201"/>
    </row>
    <row r="229" spans="5:60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  <c r="BH229" s="201"/>
    </row>
    <row r="230" spans="5:60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  <c r="BH230" s="201"/>
    </row>
    <row r="231" spans="5:60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  <c r="BH231" s="201"/>
    </row>
    <row r="232" spans="5:60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  <c r="BH232" s="201"/>
    </row>
    <row r="233" spans="5:60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  <c r="BH233" s="201"/>
    </row>
    <row r="234" spans="5:60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  <c r="BH234" s="201"/>
    </row>
    <row r="235" spans="5:60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  <c r="BH235" s="201"/>
    </row>
    <row r="236" spans="5:60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  <c r="BH236" s="201"/>
    </row>
    <row r="237" spans="5:60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  <c r="BH237" s="201"/>
    </row>
    <row r="238" spans="5:60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  <c r="BH238" s="201"/>
    </row>
    <row r="239" spans="5:60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  <c r="BH239" s="201"/>
    </row>
    <row r="240" spans="5:60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  <c r="BH240" s="201"/>
    </row>
    <row r="241" spans="5:60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  <c r="BH241" s="201"/>
    </row>
    <row r="242" spans="5:60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  <c r="BH242" s="201"/>
    </row>
    <row r="243" spans="5:60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  <c r="BH243" s="201"/>
    </row>
    <row r="244" spans="5:60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  <c r="BH244" s="201"/>
    </row>
    <row r="245" spans="5:60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  <c r="BH245" s="201"/>
    </row>
    <row r="246" spans="5:60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  <c r="BH246" s="201"/>
    </row>
    <row r="247" spans="5:60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  <c r="BH247" s="201"/>
    </row>
    <row r="248" spans="5:60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  <c r="BH248" s="201"/>
    </row>
    <row r="249" spans="5:60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  <c r="BH249" s="201"/>
    </row>
    <row r="250" spans="5:60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  <c r="BH250" s="201"/>
    </row>
    <row r="251" spans="5:60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  <c r="BH251" s="201"/>
    </row>
    <row r="252" spans="5:60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  <c r="BH252" s="201"/>
    </row>
    <row r="253" spans="5:60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  <c r="BH253" s="201"/>
    </row>
    <row r="254" spans="5:60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  <c r="BH254" s="201"/>
    </row>
    <row r="255" spans="5:60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  <c r="BH255" s="201"/>
    </row>
    <row r="256" spans="5:60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  <c r="BH256" s="201"/>
    </row>
    <row r="257" spans="5:60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  <c r="BH257" s="201"/>
    </row>
    <row r="258" spans="5:60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  <c r="BH258" s="201"/>
    </row>
    <row r="259" spans="5:60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  <c r="BH259" s="201"/>
    </row>
    <row r="260" spans="5:60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  <c r="BH260" s="201"/>
    </row>
    <row r="261" spans="5:60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  <c r="BH261" s="201"/>
    </row>
    <row r="262" spans="5:60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  <c r="BH262" s="201"/>
    </row>
    <row r="263" spans="5:60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  <c r="BH263" s="201"/>
    </row>
    <row r="264" spans="5:60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  <c r="BH264" s="201"/>
    </row>
    <row r="265" spans="5:60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  <c r="BH265" s="201"/>
    </row>
    <row r="266" spans="5:60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  <c r="BH266" s="201"/>
    </row>
    <row r="267" spans="5:60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  <c r="BH267" s="201"/>
    </row>
    <row r="268" spans="5:60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  <c r="BH268" s="201"/>
    </row>
    <row r="269" spans="5:60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  <c r="BH269" s="201"/>
    </row>
    <row r="270" spans="5:60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  <c r="BH270" s="201"/>
    </row>
    <row r="271" spans="5:60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  <c r="BH271" s="201"/>
    </row>
    <row r="272" spans="5:60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  <c r="BH272" s="201"/>
    </row>
    <row r="273" spans="5:60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  <c r="BH273" s="201"/>
    </row>
    <row r="274" spans="5:60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  <c r="BH274" s="201"/>
    </row>
    <row r="275" spans="5:60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  <c r="BH275" s="201"/>
    </row>
    <row r="276" spans="5:60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  <c r="BH276" s="201"/>
    </row>
    <row r="277" spans="5:60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  <c r="BH277" s="201"/>
    </row>
    <row r="278" spans="5:60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  <c r="BH278" s="201"/>
    </row>
    <row r="279" spans="5:60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  <c r="BH279" s="201"/>
    </row>
    <row r="280" spans="5:60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  <c r="BH280" s="201"/>
    </row>
    <row r="281" spans="5:60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  <c r="BH281" s="201"/>
    </row>
    <row r="282" spans="5:60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  <c r="BH282" s="201"/>
    </row>
    <row r="283" spans="5:60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  <c r="BH283" s="201"/>
    </row>
    <row r="284" spans="5:60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  <c r="BH284" s="201"/>
    </row>
    <row r="285" spans="5:60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  <c r="BH285" s="201"/>
    </row>
    <row r="286" spans="5:60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  <c r="BH286" s="201"/>
    </row>
    <row r="287" spans="5:60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  <c r="BH287" s="201"/>
    </row>
    <row r="288" spans="5:60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  <c r="BH288" s="201"/>
    </row>
    <row r="289" spans="5:60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  <c r="BH289" s="201"/>
    </row>
    <row r="290" spans="5:60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  <c r="BH290" s="201"/>
    </row>
    <row r="291" spans="5:60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  <c r="BH291" s="201"/>
    </row>
    <row r="292" spans="5:60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  <c r="BH292" s="201"/>
    </row>
    <row r="293" spans="5:60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  <c r="BH293" s="201"/>
    </row>
    <row r="294" spans="5:60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  <c r="BH294" s="201"/>
    </row>
    <row r="295" spans="5:60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  <c r="BH295" s="201"/>
    </row>
    <row r="296" spans="5:60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  <c r="BH296" s="201"/>
    </row>
    <row r="297" spans="5:60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  <c r="BH297" s="201"/>
    </row>
    <row r="298" spans="5:60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  <c r="BH298" s="201"/>
    </row>
    <row r="299" spans="5:60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  <c r="BH299" s="201"/>
    </row>
    <row r="300" spans="5:60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  <c r="BH300" s="201"/>
    </row>
    <row r="301" spans="5:60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  <c r="BH301" s="201"/>
    </row>
    <row r="302" spans="5:60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  <c r="BH302" s="201"/>
    </row>
    <row r="303" spans="5:60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  <c r="BH303" s="201"/>
    </row>
    <row r="304" spans="5:60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  <c r="BH304" s="201"/>
    </row>
    <row r="305" spans="5:60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  <c r="BH305" s="201"/>
    </row>
    <row r="306" spans="5:60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  <c r="BH306" s="201"/>
    </row>
    <row r="307" spans="5:60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  <c r="BH307" s="201"/>
    </row>
    <row r="308" spans="5:60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  <c r="BH308" s="201"/>
    </row>
    <row r="309" spans="5:60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  <c r="BH309" s="201"/>
    </row>
    <row r="310" spans="5:60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  <c r="BH310" s="201"/>
    </row>
    <row r="311" spans="5:60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  <c r="BH311" s="201"/>
    </row>
    <row r="312" spans="5:60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  <c r="BH312" s="201"/>
    </row>
    <row r="313" spans="5:60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  <c r="BH313" s="201"/>
    </row>
    <row r="314" spans="5:60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  <c r="BH314" s="201"/>
    </row>
    <row r="315" spans="5:60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  <c r="BH315" s="201"/>
    </row>
    <row r="316" spans="5:60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  <c r="BH316" s="201"/>
    </row>
    <row r="317" spans="5:60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  <c r="BH317" s="201"/>
    </row>
    <row r="318" spans="5:60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  <c r="BH318" s="201"/>
    </row>
    <row r="319" spans="5:60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  <c r="BH319" s="201"/>
    </row>
    <row r="320" spans="5:60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  <c r="BH320" s="201"/>
    </row>
    <row r="321" spans="5:60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  <c r="BH321" s="201"/>
    </row>
    <row r="322" spans="5:60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  <c r="BH322" s="201"/>
    </row>
    <row r="323" spans="5:60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  <c r="BH323" s="201"/>
    </row>
    <row r="324" spans="5:60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  <c r="BH324" s="201"/>
    </row>
    <row r="325" spans="5:60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  <c r="BH325" s="201"/>
    </row>
    <row r="326" spans="5:60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  <c r="BH326" s="201"/>
    </row>
    <row r="327" spans="5:60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  <c r="BH327" s="201"/>
    </row>
    <row r="328" spans="5:60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  <c r="BH328" s="201"/>
    </row>
    <row r="329" spans="5:60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  <c r="BH329" s="201"/>
    </row>
    <row r="330" spans="5:60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  <c r="BH330" s="201"/>
    </row>
    <row r="331" spans="5:60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  <c r="BH331" s="201"/>
    </row>
    <row r="332" spans="5:60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  <c r="BH332" s="201"/>
    </row>
    <row r="333" spans="5:60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  <c r="BH333" s="201"/>
    </row>
    <row r="334" spans="5:60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  <c r="BH334" s="201"/>
    </row>
    <row r="335" spans="5:60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  <c r="BH335" s="201"/>
    </row>
    <row r="336" spans="5:60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  <c r="BH336" s="201"/>
    </row>
    <row r="337" spans="5:60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  <c r="BH337" s="201"/>
    </row>
    <row r="338" spans="5:60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  <c r="BH338" s="201"/>
    </row>
    <row r="339" spans="5:60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  <c r="BH339" s="201"/>
    </row>
    <row r="340" spans="5:60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  <c r="BH340" s="201"/>
    </row>
    <row r="341" spans="5:60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  <c r="BH341" s="201"/>
    </row>
    <row r="342" spans="5:60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  <c r="BH342" s="201"/>
    </row>
    <row r="343" spans="5:60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  <c r="BH343" s="201"/>
    </row>
    <row r="344" spans="5:60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  <c r="BH344" s="201"/>
    </row>
    <row r="345" spans="5:60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  <c r="BH345" s="201"/>
    </row>
    <row r="346" spans="5:60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  <c r="BH346" s="201"/>
    </row>
    <row r="347" spans="5:60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  <c r="BH347" s="201"/>
    </row>
    <row r="348" spans="5:60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  <c r="BH348" s="201"/>
    </row>
    <row r="349" spans="5:60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  <c r="BH349" s="201"/>
    </row>
    <row r="350" spans="5:60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  <c r="BH350" s="201"/>
    </row>
    <row r="351" spans="5:60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  <c r="BH351" s="201"/>
    </row>
    <row r="352" spans="5:60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  <c r="BH352" s="201"/>
    </row>
    <row r="353" spans="5:60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  <c r="BH353" s="201"/>
    </row>
    <row r="354" spans="5:60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  <c r="BH354" s="201"/>
    </row>
    <row r="355" spans="5:60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  <c r="BH355" s="201"/>
    </row>
    <row r="356" spans="5:60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  <c r="BH356" s="201"/>
    </row>
    <row r="357" spans="5:60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  <c r="BH357" s="201"/>
    </row>
    <row r="358" spans="5:60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  <c r="BH358" s="201"/>
    </row>
    <row r="359" spans="5:60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  <c r="BH359" s="201"/>
    </row>
    <row r="360" spans="5:60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  <c r="BH360" s="201"/>
    </row>
    <row r="361" spans="5:60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  <c r="BH361" s="201"/>
    </row>
    <row r="362" spans="5:60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  <c r="BH362" s="201"/>
    </row>
    <row r="363" spans="5:60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  <c r="BH363" s="201"/>
    </row>
    <row r="364" spans="5:60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  <c r="BH364" s="201"/>
    </row>
    <row r="365" spans="5:60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  <c r="BH365" s="201"/>
    </row>
    <row r="366" spans="5:60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  <c r="BH366" s="201"/>
    </row>
    <row r="367" spans="5:60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  <c r="BH367" s="201"/>
    </row>
    <row r="368" spans="5:60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  <c r="BH368" s="201"/>
    </row>
    <row r="369" spans="5:60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  <c r="BH369" s="201"/>
    </row>
    <row r="370" spans="5:60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  <c r="BH370" s="201"/>
    </row>
    <row r="371" spans="5:60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  <c r="BH371" s="201"/>
    </row>
    <row r="372" spans="5:60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  <c r="BH372" s="201"/>
    </row>
    <row r="373" spans="5:60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  <c r="BH373" s="201"/>
    </row>
    <row r="374" spans="5:60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  <c r="BH374" s="201"/>
    </row>
    <row r="375" spans="5:60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  <c r="BH375" s="201"/>
    </row>
    <row r="376" spans="5:60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  <c r="BH376" s="201"/>
    </row>
    <row r="377" spans="5:60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  <c r="BH377" s="201"/>
    </row>
    <row r="378" spans="5:60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  <c r="BH378" s="201"/>
    </row>
    <row r="379" spans="5:60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  <c r="BH379" s="201"/>
    </row>
    <row r="380" spans="5:60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  <c r="BH380" s="201"/>
    </row>
    <row r="381" spans="5:60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  <c r="BH381" s="201"/>
    </row>
    <row r="382" spans="5:60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  <c r="BH382" s="201"/>
    </row>
    <row r="383" spans="5:60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  <c r="BH383" s="201"/>
    </row>
    <row r="384" spans="5:60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  <c r="BH384" s="201"/>
    </row>
    <row r="385" spans="5:60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  <c r="BH385" s="201"/>
    </row>
    <row r="386" spans="5:60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  <c r="BH386" s="201"/>
    </row>
    <row r="387" spans="5:60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  <c r="BH387" s="201"/>
    </row>
    <row r="388" spans="5:60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  <c r="BH388" s="201"/>
    </row>
    <row r="389" spans="5:60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  <c r="BH389" s="201"/>
    </row>
    <row r="390" spans="5:60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  <c r="BH390" s="201"/>
    </row>
    <row r="391" spans="5:60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  <c r="BH391" s="201"/>
    </row>
    <row r="392" spans="5:60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  <c r="BH392" s="201"/>
    </row>
    <row r="393" spans="5:60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  <c r="BH393" s="201"/>
    </row>
    <row r="394" spans="5:60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  <c r="BH394" s="201"/>
    </row>
    <row r="395" spans="5:60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  <c r="BH395" s="201"/>
    </row>
    <row r="396" spans="5:60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  <c r="BH396" s="201"/>
    </row>
    <row r="397" spans="5:60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  <c r="BH397" s="201"/>
    </row>
    <row r="398" spans="5:60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  <c r="BH398" s="201"/>
    </row>
    <row r="399" spans="5:60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  <c r="BH399" s="201"/>
    </row>
    <row r="400" spans="5:60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  <c r="BH400" s="201"/>
    </row>
    <row r="401" spans="5:60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  <c r="BH401" s="201"/>
    </row>
    <row r="402" spans="5:60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  <c r="BH402" s="201"/>
    </row>
    <row r="403" spans="5:60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  <c r="BH403" s="201"/>
    </row>
    <row r="404" spans="5:60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  <c r="BH404" s="201"/>
    </row>
    <row r="405" spans="5:60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  <c r="BH405" s="201"/>
    </row>
    <row r="406" spans="5:60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  <c r="BH406" s="201"/>
    </row>
    <row r="407" spans="5:60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  <c r="BH407" s="201"/>
    </row>
    <row r="408" spans="5:60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  <c r="BH408" s="201"/>
    </row>
    <row r="409" spans="5:60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  <c r="BH409" s="201"/>
    </row>
    <row r="410" spans="5:60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  <c r="BH410" s="201"/>
    </row>
    <row r="411" spans="5:60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  <c r="BH411" s="201"/>
    </row>
    <row r="412" spans="5:60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  <c r="BH412" s="201"/>
    </row>
    <row r="413" spans="5:60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  <c r="BH413" s="201"/>
    </row>
    <row r="414" spans="5:60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  <c r="BH414" s="201"/>
    </row>
    <row r="415" spans="5:60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  <c r="BH415" s="201"/>
    </row>
    <row r="416" spans="5:60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  <c r="BH416" s="201"/>
    </row>
    <row r="417" spans="5:60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  <c r="BH417" s="201"/>
    </row>
    <row r="418" spans="5:60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  <c r="BH418" s="201"/>
    </row>
    <row r="419" spans="5:60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  <c r="BH419" s="201"/>
    </row>
    <row r="420" spans="5:60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  <c r="BH420" s="201"/>
    </row>
    <row r="421" spans="5:60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  <c r="BH421" s="201"/>
    </row>
    <row r="422" spans="5:60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  <c r="BH422" s="201"/>
    </row>
    <row r="423" spans="5:60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  <c r="BH423" s="201"/>
    </row>
    <row r="424" spans="5:60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  <c r="BH424" s="201"/>
    </row>
    <row r="425" spans="5:60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  <c r="BH425" s="201"/>
    </row>
    <row r="426" spans="5:60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  <c r="BH426" s="201"/>
    </row>
    <row r="427" spans="5:60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  <c r="BH427" s="201"/>
    </row>
    <row r="428" spans="5:60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  <c r="BH428" s="201"/>
    </row>
    <row r="429" spans="5:60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  <c r="BH429" s="201"/>
    </row>
    <row r="430" spans="5:60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  <c r="BH430" s="201"/>
    </row>
    <row r="431" spans="5:60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  <c r="BH431" s="201"/>
    </row>
    <row r="432" spans="5:60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  <c r="BH432" s="201"/>
    </row>
    <row r="433" spans="5:60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  <c r="BH433" s="201"/>
    </row>
    <row r="434" spans="5:60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  <c r="BH434" s="201"/>
    </row>
    <row r="435" spans="5:60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  <c r="BH435" s="201"/>
    </row>
    <row r="436" spans="5:60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  <c r="BH436" s="201"/>
    </row>
    <row r="437" spans="5:60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  <c r="BH437" s="201"/>
    </row>
    <row r="438" spans="5:60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  <c r="BH438" s="201"/>
    </row>
    <row r="439" spans="5:60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  <c r="BH439" s="201"/>
    </row>
    <row r="440" spans="5:60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  <c r="BH440" s="201"/>
    </row>
    <row r="441" spans="5:60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  <c r="BH441" s="201"/>
    </row>
    <row r="442" spans="5:60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  <c r="BH442" s="201"/>
    </row>
    <row r="443" spans="5:60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  <c r="BH443" s="201"/>
    </row>
    <row r="444" spans="5:60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  <c r="BH444" s="201"/>
    </row>
    <row r="445" spans="5:60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  <c r="BH445" s="201"/>
    </row>
    <row r="446" spans="5:60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  <c r="BH446" s="201"/>
    </row>
    <row r="447" spans="5:60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  <c r="BH447" s="201"/>
    </row>
    <row r="448" spans="5:60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  <c r="BH448" s="201"/>
    </row>
    <row r="449" spans="5:60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  <c r="BH449" s="201"/>
    </row>
    <row r="450" spans="5:60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  <c r="BH450" s="201"/>
    </row>
    <row r="451" spans="5:60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  <c r="BH451" s="201"/>
    </row>
    <row r="452" spans="5:60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  <c r="BH452" s="201"/>
    </row>
    <row r="453" spans="5:60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  <c r="BH453" s="201"/>
    </row>
    <row r="454" spans="5:60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  <c r="BH454" s="201"/>
    </row>
    <row r="455" spans="5:60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  <c r="BH455" s="201"/>
    </row>
    <row r="456" spans="5:60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  <c r="BH456" s="201"/>
    </row>
    <row r="457" spans="5:60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  <c r="BH457" s="201"/>
    </row>
    <row r="458" spans="5:60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  <c r="BH458" s="201"/>
    </row>
    <row r="459" spans="5:60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  <c r="BH459" s="201"/>
    </row>
    <row r="460" spans="5:60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  <c r="BH460" s="201"/>
    </row>
    <row r="461" spans="5:60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  <c r="BH461" s="201"/>
    </row>
    <row r="462" spans="5:60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  <c r="BH462" s="201"/>
    </row>
    <row r="463" spans="5:60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  <c r="BH463" s="201"/>
    </row>
    <row r="464" spans="5:60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  <c r="BH464" s="201"/>
    </row>
    <row r="465" spans="5:60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  <c r="BH465" s="201"/>
    </row>
    <row r="466" spans="5:60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  <c r="BH466" s="201"/>
    </row>
    <row r="467" spans="5:60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  <c r="BH467" s="201"/>
    </row>
    <row r="468" spans="5:60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  <c r="BH468" s="201"/>
    </row>
    <row r="469" spans="5:60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  <c r="BH469" s="201"/>
    </row>
    <row r="470" spans="5:60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  <c r="BH470" s="201"/>
    </row>
    <row r="471" spans="5:60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  <c r="BH471" s="201"/>
    </row>
    <row r="472" spans="5:60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  <c r="BH472" s="201"/>
    </row>
    <row r="473" spans="5:60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  <c r="BH473" s="201"/>
    </row>
    <row r="474" spans="5:60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  <c r="BH474" s="201"/>
    </row>
    <row r="475" spans="5:60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  <c r="BH475" s="201"/>
    </row>
    <row r="476" spans="5:60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  <c r="BH476" s="201"/>
    </row>
    <row r="477" spans="5:60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  <c r="BH477" s="201"/>
    </row>
    <row r="478" spans="5:60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  <c r="BH478" s="201"/>
    </row>
    <row r="479" spans="5:60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  <c r="BH479" s="201"/>
    </row>
    <row r="480" spans="5:60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  <c r="BH480" s="201"/>
    </row>
    <row r="481" spans="5:60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  <c r="BH481" s="201"/>
    </row>
    <row r="482" spans="5:60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  <c r="BH482" s="201"/>
    </row>
    <row r="483" spans="5:60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  <c r="BH483" s="201"/>
    </row>
    <row r="484" spans="5:60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  <c r="BH484" s="201"/>
    </row>
    <row r="485" spans="5:60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  <c r="BH485" s="201"/>
    </row>
    <row r="486" spans="5:60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  <c r="BH486" s="201"/>
    </row>
    <row r="487" spans="5:60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  <c r="BH487" s="201"/>
    </row>
    <row r="488" spans="5:60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  <c r="BH488" s="201"/>
    </row>
    <row r="489" spans="5:60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  <c r="BH489" s="201"/>
    </row>
    <row r="490" spans="5:60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  <c r="BH490" s="201"/>
    </row>
    <row r="491" spans="5:60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  <c r="BH491" s="201"/>
    </row>
    <row r="492" spans="5:60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  <c r="BH492" s="201"/>
    </row>
    <row r="493" spans="5:60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  <c r="BH493" s="201"/>
    </row>
    <row r="494" spans="5:60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  <c r="BH494" s="201"/>
    </row>
    <row r="495" spans="5:60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  <c r="BH495" s="201"/>
    </row>
    <row r="496" spans="5:60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  <c r="BH496" s="201"/>
    </row>
    <row r="497" spans="5:60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  <c r="BH497" s="201"/>
    </row>
    <row r="498" spans="5:60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  <c r="BH498" s="201"/>
    </row>
    <row r="499" spans="5:60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  <c r="BH499" s="201"/>
    </row>
    <row r="500" spans="5:60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  <c r="BH500" s="201"/>
    </row>
    <row r="501" spans="5:60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  <c r="BH501" s="201"/>
    </row>
    <row r="502" spans="5:60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  <c r="BH502" s="201"/>
    </row>
    <row r="503" spans="5:60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  <c r="BH503" s="201"/>
    </row>
    <row r="504" spans="5:60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  <c r="BH504" s="201"/>
    </row>
    <row r="505" spans="5:60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  <c r="BH505" s="201"/>
    </row>
    <row r="506" spans="5:60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  <c r="BH506" s="201"/>
    </row>
    <row r="507" spans="5:60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  <c r="BH507" s="201"/>
    </row>
    <row r="508" spans="5:60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  <c r="BH508" s="201"/>
    </row>
    <row r="509" spans="5:60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  <c r="BH509" s="201"/>
    </row>
    <row r="510" spans="5:60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  <c r="BH510" s="201"/>
    </row>
    <row r="511" spans="5:60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  <c r="BH511" s="201"/>
    </row>
    <row r="512" spans="5:60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  <c r="BH512" s="201"/>
    </row>
    <row r="513" spans="5:60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  <c r="BH513" s="201"/>
    </row>
    <row r="514" spans="5:60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  <c r="BH514" s="201"/>
    </row>
    <row r="515" spans="5:60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  <c r="BH515" s="201"/>
    </row>
    <row r="516" spans="5:60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  <c r="BH516" s="201"/>
    </row>
    <row r="517" spans="5:60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  <c r="BH517" s="201"/>
    </row>
    <row r="518" spans="5:60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  <c r="BH518" s="201"/>
    </row>
    <row r="519" spans="5:60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  <c r="BH519" s="201"/>
    </row>
    <row r="520" spans="5:60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  <c r="BH520" s="201"/>
    </row>
    <row r="521" spans="5:60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  <c r="BH521" s="201"/>
    </row>
    <row r="522" spans="5:60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  <c r="BH522" s="201"/>
    </row>
    <row r="523" spans="5:60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  <c r="BH523" s="201"/>
    </row>
    <row r="524" spans="5:60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  <c r="BH524" s="201"/>
    </row>
    <row r="525" spans="5:60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  <c r="BH525" s="201"/>
    </row>
    <row r="526" spans="5:60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  <c r="BH526" s="201"/>
    </row>
    <row r="527" spans="5:60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  <c r="BH527" s="201"/>
    </row>
    <row r="528" spans="5:60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  <c r="BH528" s="201"/>
    </row>
    <row r="529" spans="5:60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  <c r="BH529" s="201"/>
    </row>
    <row r="530" spans="5:60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  <c r="BH530" s="201"/>
    </row>
    <row r="531" spans="5:60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  <c r="BH531" s="201"/>
    </row>
    <row r="532" spans="5:60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  <c r="BH532" s="201"/>
    </row>
    <row r="533" spans="5:60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  <c r="BH533" s="201"/>
    </row>
    <row r="534" spans="5:60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  <c r="BH534" s="201"/>
    </row>
    <row r="535" spans="5:60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  <c r="BH535" s="201"/>
    </row>
    <row r="536" spans="5:60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  <c r="BH536" s="201"/>
    </row>
    <row r="537" spans="5:60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  <c r="BH537" s="201"/>
    </row>
    <row r="538" spans="5:60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  <c r="BH538" s="201"/>
    </row>
    <row r="539" spans="5:60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  <c r="BH539" s="201"/>
    </row>
    <row r="540" spans="5:60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  <c r="BH540" s="201"/>
    </row>
    <row r="541" spans="5:60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  <c r="BH541" s="201"/>
    </row>
    <row r="542" spans="5:60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  <c r="BH542" s="201"/>
    </row>
    <row r="543" spans="5:60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  <c r="BH543" s="201"/>
    </row>
    <row r="544" spans="5:60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  <c r="BH544" s="201"/>
    </row>
    <row r="545" spans="5:60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  <c r="BH545" s="201"/>
    </row>
    <row r="546" spans="5:60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  <c r="BH546" s="201"/>
    </row>
    <row r="547" spans="5:60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  <c r="BH547" s="201"/>
    </row>
    <row r="548" spans="5:60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  <c r="BH548" s="201"/>
    </row>
    <row r="549" spans="5:60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  <c r="BH549" s="201"/>
    </row>
    <row r="550" spans="5:60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  <c r="BH550" s="201"/>
    </row>
    <row r="551" spans="5:60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  <c r="BH551" s="201"/>
    </row>
    <row r="552" spans="5:60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  <c r="BH552" s="201"/>
    </row>
    <row r="553" spans="5:60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  <c r="BH553" s="201"/>
    </row>
    <row r="554" spans="5:60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  <c r="BH554" s="201"/>
    </row>
    <row r="555" spans="5:60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  <c r="BH555" s="201"/>
    </row>
    <row r="556" spans="5:60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  <c r="BH556" s="201"/>
    </row>
    <row r="557" spans="5:60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  <c r="BH557" s="201"/>
    </row>
    <row r="558" spans="5:60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  <c r="BH558" s="201"/>
    </row>
    <row r="559" spans="5:60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  <c r="BH559" s="201"/>
    </row>
    <row r="560" spans="5:60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  <c r="BH560" s="201"/>
    </row>
    <row r="561" spans="5:60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  <c r="BH561" s="201"/>
    </row>
    <row r="562" spans="5:60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  <c r="BH562" s="201"/>
    </row>
    <row r="563" spans="5:60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  <c r="BH563" s="201"/>
    </row>
    <row r="564" spans="5:60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  <c r="BH564" s="201"/>
    </row>
    <row r="565" spans="5:60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  <c r="BH565" s="201"/>
    </row>
    <row r="566" spans="5:60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  <c r="BH566" s="201"/>
    </row>
    <row r="567" spans="5:60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  <c r="BH567" s="201"/>
    </row>
    <row r="568" spans="5:60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  <c r="BH568" s="201"/>
    </row>
    <row r="569" spans="5:60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  <c r="BH569" s="201"/>
    </row>
    <row r="570" spans="5:60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  <c r="BH570" s="201"/>
    </row>
    <row r="571" spans="5:60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  <c r="BH571" s="201"/>
    </row>
    <row r="572" spans="5:60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  <c r="BH572" s="201"/>
    </row>
    <row r="573" spans="5:60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  <c r="BH573" s="201"/>
    </row>
    <row r="574" spans="5:60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  <c r="BH574" s="201"/>
    </row>
    <row r="575" spans="5:60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  <c r="BH575" s="201"/>
    </row>
    <row r="576" spans="5:60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  <c r="BH576" s="201"/>
    </row>
    <row r="577" spans="5:60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  <c r="BH577" s="201"/>
    </row>
    <row r="578" spans="5:60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  <c r="BH578" s="201"/>
    </row>
    <row r="579" spans="5:60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  <c r="BH579" s="201"/>
    </row>
    <row r="580" spans="5:60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  <c r="BH580" s="201"/>
    </row>
    <row r="581" spans="5:60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  <c r="BH581" s="201"/>
    </row>
    <row r="582" spans="5:60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  <c r="BH582" s="201"/>
    </row>
    <row r="583" spans="5:60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  <c r="BH583" s="201"/>
    </row>
    <row r="584" spans="5:60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  <c r="BH584" s="201"/>
    </row>
    <row r="585" spans="5:60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  <c r="BH585" s="201"/>
    </row>
    <row r="586" spans="5:60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  <c r="BH586" s="201"/>
    </row>
    <row r="587" spans="5:60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  <c r="BH587" s="201"/>
    </row>
    <row r="588" spans="5:60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  <c r="BH588" s="201"/>
    </row>
    <row r="589" spans="5:60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  <c r="BH589" s="201"/>
    </row>
    <row r="590" spans="5:60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  <c r="BH590" s="201"/>
    </row>
    <row r="591" spans="5:60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  <c r="BH591" s="201"/>
    </row>
    <row r="592" spans="5:60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  <c r="BH592" s="201"/>
    </row>
    <row r="593" spans="5:60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  <c r="BH593" s="201"/>
    </row>
    <row r="594" spans="5:60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  <c r="BH594" s="201"/>
    </row>
    <row r="595" spans="5:60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  <c r="BH595" s="201"/>
    </row>
    <row r="596" spans="5:60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  <c r="BH596" s="201"/>
    </row>
    <row r="597" spans="5:60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  <c r="BH597" s="201"/>
    </row>
    <row r="598" spans="5:60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  <c r="BH598" s="201"/>
    </row>
    <row r="599" spans="5:60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  <c r="BH599" s="201"/>
    </row>
    <row r="600" spans="5:60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  <c r="BH600" s="201"/>
    </row>
    <row r="601" spans="5:60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  <c r="BH601" s="201"/>
    </row>
    <row r="602" spans="5:60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  <c r="BH602" s="201"/>
    </row>
    <row r="603" spans="5:60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  <c r="BH603" s="201"/>
    </row>
    <row r="604" spans="5:60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  <c r="BH604" s="201"/>
    </row>
    <row r="605" spans="5:60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  <c r="BH605" s="201"/>
    </row>
    <row r="606" spans="5:60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  <c r="BH606" s="201"/>
    </row>
    <row r="607" spans="5:60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  <c r="BH607" s="201"/>
    </row>
    <row r="608" spans="5:60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  <c r="BH608" s="201"/>
    </row>
    <row r="609" spans="5:60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  <c r="BH609" s="201"/>
    </row>
    <row r="610" spans="5:60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  <c r="BH610" s="201"/>
    </row>
    <row r="611" spans="5:60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  <c r="BH611" s="201"/>
    </row>
    <row r="612" spans="5:60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  <c r="BH612" s="201"/>
    </row>
    <row r="613" spans="5:60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  <c r="BH613" s="201"/>
    </row>
    <row r="614" spans="5:60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  <c r="BH614" s="201"/>
    </row>
    <row r="615" spans="5:60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  <c r="BH615" s="201"/>
    </row>
    <row r="616" spans="5:60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  <c r="BH616" s="201"/>
    </row>
    <row r="617" spans="5:60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  <c r="BH617" s="201"/>
    </row>
    <row r="618" spans="5:60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  <c r="BH618" s="201"/>
    </row>
    <row r="619" spans="5:60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  <c r="BH619" s="201"/>
    </row>
    <row r="620" spans="5:60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  <c r="BH620" s="201"/>
    </row>
    <row r="621" spans="5:60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  <c r="BH621" s="201"/>
    </row>
    <row r="622" spans="5:60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  <c r="BH622" s="201"/>
    </row>
    <row r="623" spans="5:60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  <c r="BH623" s="201"/>
    </row>
    <row r="624" spans="5:60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  <c r="BH624" s="201"/>
    </row>
    <row r="625" spans="5:60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  <c r="BH625" s="201"/>
    </row>
    <row r="626" spans="5:60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  <c r="BH626" s="201"/>
    </row>
    <row r="627" spans="5:60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  <c r="BH627" s="201"/>
    </row>
    <row r="628" spans="5:60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  <c r="BH628" s="201"/>
    </row>
    <row r="629" spans="5:60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  <c r="BH629" s="201"/>
    </row>
    <row r="630" spans="5:60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  <c r="BH630" s="201"/>
    </row>
    <row r="631" spans="5:60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  <c r="BH631" s="201"/>
    </row>
    <row r="632" spans="5:60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  <c r="BH632" s="201"/>
    </row>
    <row r="633" spans="5:60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  <c r="BH633" s="201"/>
    </row>
    <row r="634" spans="5:60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  <c r="BH634" s="201"/>
    </row>
    <row r="635" spans="5:60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  <c r="BH635" s="201"/>
    </row>
    <row r="636" spans="5:60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  <c r="BH636" s="201"/>
    </row>
    <row r="637" spans="5:60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  <c r="BH637" s="201"/>
    </row>
    <row r="638" spans="5:60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  <c r="BH638" s="201"/>
    </row>
    <row r="639" spans="5:60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  <c r="BH639" s="201"/>
    </row>
    <row r="640" spans="5:60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  <c r="BH640" s="201"/>
    </row>
    <row r="641" spans="5:60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  <c r="BH641" s="201"/>
    </row>
    <row r="642" spans="5:60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  <c r="BH642" s="201"/>
    </row>
    <row r="643" spans="5:60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  <c r="BH643" s="201"/>
    </row>
    <row r="644" spans="5:60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  <c r="BH644" s="201"/>
    </row>
    <row r="645" spans="5:60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  <c r="BH645" s="201"/>
    </row>
    <row r="646" spans="5:60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  <c r="BH646" s="201"/>
    </row>
    <row r="647" spans="5:60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  <c r="BH647" s="201"/>
    </row>
    <row r="648" spans="5:60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  <c r="BH648" s="201"/>
    </row>
    <row r="649" spans="5:60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  <c r="BH649" s="201"/>
    </row>
    <row r="650" spans="5:60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  <c r="BH650" s="201"/>
    </row>
    <row r="651" spans="5:60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  <c r="BH651" s="201"/>
    </row>
    <row r="652" spans="5:60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  <c r="BH652" s="201"/>
    </row>
    <row r="653" spans="5:60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  <c r="BH653" s="201"/>
    </row>
    <row r="654" spans="5:60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  <c r="BH654" s="201"/>
    </row>
    <row r="655" spans="5:60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  <c r="BH655" s="201"/>
    </row>
    <row r="656" spans="5:60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  <c r="BH656" s="201"/>
    </row>
    <row r="657" spans="5:60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  <c r="BH657" s="201"/>
    </row>
    <row r="658" spans="5:60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  <c r="BH658" s="201"/>
    </row>
    <row r="659" spans="5:60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  <c r="BH659" s="201"/>
    </row>
    <row r="660" spans="5:60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  <c r="BH660" s="201"/>
    </row>
    <row r="661" spans="5:60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  <c r="BH661" s="201"/>
    </row>
    <row r="662" spans="5:60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  <c r="BH662" s="201"/>
    </row>
    <row r="663" spans="5:60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  <c r="BH663" s="201"/>
    </row>
    <row r="664" spans="5:60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  <c r="BH664" s="201"/>
    </row>
    <row r="665" spans="5:60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  <c r="BH665" s="201"/>
    </row>
    <row r="666" spans="5:60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  <c r="BH666" s="201"/>
    </row>
    <row r="667" spans="5:60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  <c r="BH667" s="201"/>
    </row>
    <row r="668" spans="5:60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  <c r="BH668" s="201"/>
    </row>
    <row r="669" spans="5:60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  <c r="BH669" s="201"/>
    </row>
    <row r="670" spans="5:60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  <c r="BH670" s="201"/>
    </row>
    <row r="671" spans="5:60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  <c r="BH671" s="201"/>
    </row>
    <row r="672" spans="5:60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  <c r="BH672" s="201"/>
    </row>
    <row r="673" spans="5:60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  <c r="BH673" s="201"/>
    </row>
    <row r="674" spans="5:60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  <c r="BH674" s="201"/>
    </row>
    <row r="675" spans="5:60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  <c r="BH675" s="201"/>
    </row>
    <row r="676" spans="5:60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  <c r="BH676" s="201"/>
    </row>
    <row r="677" spans="5:60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  <c r="BH677" s="201"/>
    </row>
    <row r="678" spans="5:60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  <c r="BH678" s="201"/>
    </row>
    <row r="679" spans="5:60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  <c r="BH679" s="201"/>
    </row>
    <row r="680" spans="5:60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  <c r="BH680" s="201"/>
    </row>
    <row r="681" spans="5:60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  <c r="BH681" s="201"/>
    </row>
    <row r="682" spans="5:60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  <c r="BH682" s="201"/>
    </row>
    <row r="683" spans="5:60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  <c r="BH683" s="201"/>
    </row>
    <row r="684" spans="5:60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  <c r="BH684" s="201"/>
    </row>
    <row r="685" spans="5:60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  <c r="BH685" s="201"/>
    </row>
    <row r="686" spans="5:60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  <c r="BH686" s="201"/>
    </row>
    <row r="687" spans="5:60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  <c r="BH687" s="201"/>
    </row>
    <row r="688" spans="5:60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  <c r="BH688" s="201"/>
    </row>
    <row r="689" spans="5:60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  <c r="BH689" s="201"/>
    </row>
    <row r="690" spans="5:60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  <c r="BH690" s="201"/>
    </row>
    <row r="691" spans="5:60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  <c r="BH691" s="201"/>
    </row>
    <row r="692" spans="5:60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  <c r="BH692" s="201"/>
    </row>
    <row r="693" spans="5:60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  <c r="BH693" s="201"/>
    </row>
    <row r="694" spans="5:60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  <c r="BH694" s="201"/>
    </row>
    <row r="695" spans="5:60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  <c r="BH695" s="201"/>
    </row>
    <row r="696" spans="5:60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  <c r="BH696" s="201"/>
    </row>
    <row r="697" spans="5:60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  <c r="BH697" s="201"/>
    </row>
    <row r="698" spans="5:60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  <c r="BH698" s="201"/>
    </row>
    <row r="699" spans="5:60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  <c r="BH699" s="201"/>
    </row>
    <row r="700" spans="5:60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  <c r="BH700" s="201"/>
    </row>
    <row r="701" spans="5:60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  <c r="BH701" s="201"/>
    </row>
    <row r="702" spans="5:60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  <c r="BH702" s="201"/>
    </row>
    <row r="703" spans="5:60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  <c r="BH703" s="201"/>
    </row>
    <row r="704" spans="5:60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  <c r="BH704" s="201"/>
    </row>
    <row r="705" spans="5:60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  <c r="BH705" s="201"/>
    </row>
    <row r="706" spans="5:60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  <c r="BH706" s="201"/>
    </row>
    <row r="707" spans="5:60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  <c r="BH707" s="201"/>
    </row>
    <row r="708" spans="5:60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  <c r="BH708" s="201"/>
    </row>
    <row r="709" spans="5:60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  <c r="BH709" s="201"/>
    </row>
    <row r="710" spans="5:60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  <c r="BH710" s="201"/>
    </row>
    <row r="711" spans="5:60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  <c r="BH711" s="201"/>
    </row>
    <row r="712" spans="5:60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  <c r="BH712" s="201"/>
    </row>
    <row r="713" spans="5:60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  <c r="BH713" s="201"/>
    </row>
    <row r="714" spans="5:60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  <c r="BH714" s="201"/>
    </row>
    <row r="715" spans="5:60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  <c r="BH715" s="201"/>
    </row>
    <row r="716" spans="5:60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  <c r="BH716" s="201"/>
    </row>
    <row r="717" spans="5:60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  <c r="BH717" s="201"/>
    </row>
    <row r="718" spans="5:60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  <c r="BH718" s="201"/>
    </row>
    <row r="719" spans="5:60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  <c r="BH719" s="201"/>
    </row>
    <row r="720" spans="5:60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  <c r="BH720" s="201"/>
    </row>
    <row r="721" spans="5:60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  <c r="BH721" s="201"/>
    </row>
    <row r="722" spans="5:60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  <c r="BH722" s="201"/>
    </row>
    <row r="723" spans="5:60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  <c r="BH723" s="201"/>
    </row>
    <row r="724" spans="5:60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  <c r="BH724" s="201"/>
    </row>
    <row r="725" spans="5:60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  <c r="BH725" s="201"/>
    </row>
    <row r="726" spans="5:60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  <c r="BH726" s="201"/>
    </row>
    <row r="727" spans="5:60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  <c r="BH727" s="201"/>
    </row>
    <row r="728" spans="5:60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  <c r="BH728" s="201"/>
    </row>
    <row r="729" spans="5:60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  <c r="BH729" s="201"/>
    </row>
    <row r="730" spans="5:60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  <c r="BH730" s="201"/>
    </row>
    <row r="731" spans="5:60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  <c r="BH731" s="201"/>
    </row>
    <row r="732" spans="5:60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  <c r="BH732" s="201"/>
    </row>
    <row r="733" spans="5:60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  <c r="BH733" s="201"/>
    </row>
    <row r="734" spans="5:60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  <c r="BH734" s="201"/>
    </row>
    <row r="735" spans="5:60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  <c r="BH735" s="201"/>
    </row>
    <row r="736" spans="5:60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  <c r="BH736" s="201"/>
    </row>
    <row r="737" spans="5:60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  <c r="BH737" s="201"/>
    </row>
    <row r="738" spans="5:60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  <c r="BH738" s="201"/>
    </row>
    <row r="739" spans="5:60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  <c r="BH739" s="201"/>
    </row>
    <row r="740" spans="5:60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  <c r="BH740" s="201"/>
    </row>
    <row r="741" spans="5:60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  <c r="BH741" s="201"/>
    </row>
    <row r="742" spans="5:60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  <c r="BH742" s="201"/>
    </row>
    <row r="743" spans="5:60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  <c r="BH743" s="201"/>
    </row>
    <row r="744" spans="5:60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  <c r="BH744" s="201"/>
    </row>
    <row r="745" spans="5:60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  <c r="BH745" s="201"/>
    </row>
    <row r="746" spans="5:60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  <c r="BH746" s="201"/>
    </row>
    <row r="747" spans="5:60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  <c r="BH747" s="201"/>
    </row>
    <row r="748" spans="5:60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  <c r="BH748" s="201"/>
    </row>
    <row r="749" spans="5:60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  <c r="BH749" s="201"/>
    </row>
    <row r="750" spans="5:60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  <c r="BH750" s="201"/>
    </row>
    <row r="751" spans="5:60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  <c r="BH751" s="201"/>
    </row>
    <row r="752" spans="5:60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  <c r="BH752" s="201"/>
    </row>
    <row r="753" spans="5:60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  <c r="BH753" s="201"/>
    </row>
    <row r="754" spans="5:60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  <c r="BH754" s="201"/>
    </row>
    <row r="755" spans="5:60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  <c r="BH755" s="201"/>
    </row>
    <row r="756" spans="5:60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  <c r="BH756" s="201"/>
    </row>
    <row r="757" spans="5:60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  <c r="BH757" s="201"/>
    </row>
    <row r="758" spans="5:60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  <c r="BH758" s="201"/>
    </row>
    <row r="759" spans="5:60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  <c r="BH759" s="201"/>
    </row>
    <row r="760" spans="5:60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  <c r="BH760" s="201"/>
    </row>
    <row r="761" spans="5:60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  <c r="BH761" s="201"/>
    </row>
    <row r="762" spans="5:60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  <c r="BH762" s="201"/>
    </row>
    <row r="763" spans="5:60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  <c r="BH763" s="201"/>
    </row>
    <row r="764" spans="5:60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  <c r="BH764" s="201"/>
    </row>
    <row r="765" spans="5:60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  <c r="BH765" s="201"/>
    </row>
    <row r="766" spans="5:60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  <c r="BH766" s="201"/>
    </row>
    <row r="767" spans="5:60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  <c r="BH767" s="201"/>
    </row>
    <row r="768" spans="5:60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  <c r="BH768" s="201"/>
    </row>
    <row r="769" spans="5:60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  <c r="BH769" s="201"/>
    </row>
    <row r="770" spans="5:60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  <c r="BH770" s="201"/>
    </row>
    <row r="771" spans="5:60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  <c r="BH771" s="201"/>
    </row>
    <row r="772" spans="5:60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  <c r="BH772" s="201"/>
    </row>
    <row r="773" spans="5:60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  <c r="BH773" s="201"/>
    </row>
    <row r="774" spans="5:60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  <c r="BH774" s="201"/>
    </row>
    <row r="775" spans="5:60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  <c r="BH775" s="201"/>
    </row>
    <row r="776" spans="5:60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  <c r="BH776" s="201"/>
    </row>
    <row r="777" spans="5:60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  <c r="BH777" s="201"/>
    </row>
    <row r="778" spans="5:60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  <c r="BH778" s="201"/>
    </row>
    <row r="779" spans="5:60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  <c r="BH779" s="201"/>
    </row>
    <row r="780" spans="5:60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  <c r="BH780" s="201"/>
    </row>
    <row r="781" spans="5:60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  <c r="BH781" s="201"/>
    </row>
    <row r="782" spans="5:60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  <c r="BH782" s="201"/>
    </row>
    <row r="783" spans="5:60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  <c r="BH783" s="201"/>
    </row>
    <row r="784" spans="5:60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  <c r="BH784" s="201"/>
    </row>
    <row r="785" spans="5:60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  <c r="BH785" s="201"/>
    </row>
    <row r="786" spans="5:60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  <c r="BH786" s="201"/>
    </row>
    <row r="787" spans="5:60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  <c r="BH787" s="201"/>
    </row>
    <row r="788" spans="5:60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  <c r="BH788" s="201"/>
    </row>
    <row r="789" spans="5:60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  <c r="BH789" s="201"/>
    </row>
    <row r="790" spans="5:60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  <c r="BH790" s="201"/>
    </row>
    <row r="791" spans="5:60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  <c r="BH791" s="201"/>
    </row>
    <row r="792" spans="5:60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  <c r="BH792" s="201"/>
    </row>
    <row r="793" spans="5:60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  <c r="BH793" s="201"/>
    </row>
    <row r="794" spans="5:60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  <c r="BH794" s="201"/>
    </row>
    <row r="795" spans="5:60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  <c r="BH795" s="201"/>
    </row>
    <row r="796" spans="5:60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  <c r="BH796" s="201"/>
    </row>
    <row r="797" spans="5:60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  <c r="BH797" s="201"/>
    </row>
    <row r="798" spans="5:60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  <c r="BH798" s="201"/>
    </row>
    <row r="799" spans="5:60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  <c r="BH799" s="201"/>
    </row>
    <row r="800" spans="5:60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  <c r="BH800" s="201"/>
    </row>
    <row r="801" spans="5:60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  <c r="BH801" s="201"/>
    </row>
    <row r="802" spans="5:60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  <c r="BH802" s="201"/>
    </row>
    <row r="803" spans="5:60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  <c r="BH803" s="201"/>
    </row>
    <row r="804" spans="5:60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  <c r="BH804" s="201"/>
    </row>
    <row r="805" spans="5:60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  <c r="BH805" s="201"/>
    </row>
    <row r="806" spans="5:60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  <c r="BH806" s="201"/>
    </row>
    <row r="807" spans="5:60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  <c r="BH807" s="201"/>
    </row>
    <row r="808" spans="5:60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  <c r="BH808" s="201"/>
    </row>
    <row r="809" spans="5:60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  <c r="BH809" s="201"/>
    </row>
    <row r="810" spans="5:60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  <c r="BH810" s="201"/>
    </row>
    <row r="811" spans="5:60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  <c r="BH811" s="201"/>
    </row>
    <row r="812" spans="5:60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  <c r="BH812" s="201"/>
    </row>
    <row r="813" spans="5:60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  <c r="BH813" s="201"/>
    </row>
    <row r="814" spans="5:60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  <c r="BH814" s="201"/>
    </row>
    <row r="815" spans="5:60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  <c r="BH815" s="201"/>
    </row>
    <row r="816" spans="5:60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  <c r="BH816" s="201"/>
    </row>
    <row r="817" spans="5:60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  <c r="BH817" s="201"/>
    </row>
    <row r="818" spans="5:60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  <c r="BH818" s="201"/>
    </row>
    <row r="819" spans="5:60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  <c r="BH819" s="201"/>
    </row>
    <row r="820" spans="5:60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  <c r="BH820" s="201"/>
    </row>
    <row r="821" spans="5:60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  <c r="BH821" s="201"/>
    </row>
    <row r="822" spans="5:60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  <c r="BH822" s="201"/>
    </row>
    <row r="823" spans="5:60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  <c r="BH823" s="201"/>
    </row>
    <row r="824" spans="5:60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  <c r="BH824" s="201"/>
    </row>
    <row r="825" spans="5:60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  <c r="BH825" s="201"/>
    </row>
    <row r="826" spans="5:60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  <c r="BH826" s="201"/>
    </row>
    <row r="827" spans="5:60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  <c r="BH827" s="201"/>
    </row>
    <row r="828" spans="5:60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  <c r="BH828" s="201"/>
    </row>
    <row r="829" spans="5:60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  <c r="BH829" s="201"/>
    </row>
    <row r="830" spans="5:60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  <c r="BH830" s="201"/>
    </row>
    <row r="831" spans="5:60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  <c r="BH831" s="201"/>
    </row>
    <row r="832" spans="5:60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  <c r="BH832" s="201"/>
    </row>
    <row r="833" spans="5:60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  <c r="BH833" s="201"/>
    </row>
    <row r="834" spans="5:60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  <c r="BH834" s="201"/>
    </row>
    <row r="835" spans="5:60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  <c r="BH835" s="201"/>
    </row>
    <row r="836" spans="5:60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  <c r="BH836" s="201"/>
    </row>
    <row r="837" spans="5:60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  <c r="BH837" s="201"/>
    </row>
    <row r="838" spans="5:60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  <c r="BH838" s="201"/>
    </row>
    <row r="839" spans="5:60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  <c r="BH839" s="201"/>
    </row>
    <row r="840" spans="5:60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  <c r="BH840" s="201"/>
    </row>
    <row r="841" spans="5:60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  <c r="BH841" s="201"/>
    </row>
    <row r="842" spans="5:60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  <c r="BH842" s="201"/>
    </row>
    <row r="843" spans="5:60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  <c r="BH843" s="201"/>
    </row>
    <row r="844" spans="5:60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  <c r="BH844" s="201"/>
    </row>
    <row r="845" spans="5:60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  <c r="BH845" s="201"/>
    </row>
    <row r="846" spans="5:60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  <c r="BH846" s="201"/>
    </row>
    <row r="847" spans="5:60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  <c r="BH847" s="201"/>
    </row>
    <row r="848" spans="5:60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  <c r="BH848" s="201"/>
    </row>
    <row r="849" spans="5:60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  <c r="BH849" s="201"/>
    </row>
    <row r="850" spans="5:60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  <c r="BH850" s="201"/>
    </row>
    <row r="851" spans="5:60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  <c r="BH851" s="201"/>
    </row>
    <row r="852" spans="5:60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  <c r="BH852" s="201"/>
    </row>
    <row r="853" spans="5:60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  <c r="BH853" s="201"/>
    </row>
    <row r="854" spans="5:60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  <c r="BH854" s="201"/>
    </row>
    <row r="855" spans="5:60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  <c r="BH855" s="201"/>
    </row>
    <row r="856" spans="5:60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  <c r="BH856" s="201"/>
    </row>
    <row r="857" spans="5:60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  <c r="BH857" s="201"/>
    </row>
    <row r="858" spans="5:60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  <c r="BH858" s="201"/>
    </row>
    <row r="859" spans="5:60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  <c r="BH859" s="201"/>
    </row>
    <row r="860" spans="5:60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  <c r="BH860" s="201"/>
    </row>
    <row r="861" spans="5:60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  <c r="BH861" s="201"/>
    </row>
    <row r="862" spans="5:60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  <c r="BH862" s="201"/>
    </row>
    <row r="863" spans="5:60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  <c r="BH863" s="201"/>
    </row>
    <row r="864" spans="5:60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  <c r="BH864" s="201"/>
    </row>
    <row r="865" spans="5:60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  <c r="BH865" s="201"/>
    </row>
    <row r="866" spans="5:60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  <c r="BH866" s="201"/>
    </row>
    <row r="867" spans="5:60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  <c r="BH867" s="201"/>
    </row>
    <row r="868" spans="5:60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  <c r="BH868" s="201"/>
    </row>
    <row r="869" spans="5:60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  <c r="BH869" s="201"/>
    </row>
    <row r="870" spans="5:60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  <c r="BH870" s="201"/>
    </row>
    <row r="871" spans="5:60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  <c r="BH871" s="201"/>
    </row>
    <row r="872" spans="5:60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  <c r="BH872" s="201"/>
    </row>
    <row r="873" spans="5:60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  <c r="BH873" s="201"/>
    </row>
    <row r="874" spans="5:60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  <c r="BH874" s="201"/>
    </row>
    <row r="875" spans="5:60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  <c r="BH875" s="201"/>
    </row>
    <row r="876" spans="5:60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  <c r="BH876" s="201"/>
    </row>
    <row r="877" spans="5:60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  <c r="BH877" s="201"/>
    </row>
    <row r="878" spans="5:60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  <c r="BH878" s="201"/>
    </row>
    <row r="879" spans="5:60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  <c r="BH879" s="201"/>
    </row>
    <row r="880" spans="5:60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  <c r="BH880" s="201"/>
    </row>
    <row r="881" spans="5:60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  <c r="BH881" s="201"/>
    </row>
    <row r="882" spans="5:60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  <c r="BH882" s="201"/>
    </row>
    <row r="883" spans="5:60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  <c r="BH883" s="201"/>
    </row>
    <row r="884" spans="5:60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  <c r="BH884" s="201"/>
    </row>
    <row r="885" spans="5:60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  <c r="BH885" s="201"/>
    </row>
    <row r="886" spans="5:60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  <c r="BH886" s="201"/>
    </row>
    <row r="887" spans="5:60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  <c r="BH887" s="201"/>
    </row>
    <row r="888" spans="5:60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  <c r="BH888" s="201"/>
    </row>
    <row r="889" spans="5:60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  <c r="BH889" s="201"/>
    </row>
    <row r="890" spans="5:60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  <c r="BH890" s="201"/>
    </row>
    <row r="891" spans="5:60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  <c r="BH891" s="201"/>
    </row>
    <row r="892" spans="5:60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  <c r="BH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M114:BN114"/>
    <mergeCell ref="BM3:BN3"/>
    <mergeCell ref="BI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D38" sqref="D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30" t="str">
        <f>+entero!D3</f>
        <v>V   A   R   I   A   B   L   E   S     b/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4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3"/>
      <c r="AX5" s="540"/>
      <c r="AY5" s="577"/>
      <c r="AZ5" s="615"/>
      <c r="BA5" s="616"/>
      <c r="BB5" s="618"/>
      <c r="BC5" s="629"/>
      <c r="BD5" s="642"/>
      <c r="BE5" s="540"/>
      <c r="BF5" s="542"/>
      <c r="BG5" s="544"/>
      <c r="BH5" s="706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5">
        <f>+entero!BG7</f>
        <v>14087.76067849</v>
      </c>
      <c r="BH6" s="545">
        <f>+entero!BH7</f>
        <v>14160.02746528</v>
      </c>
      <c r="BI6" s="63">
        <f>+entero!BI7</f>
        <v>14162.137286560001</v>
      </c>
      <c r="BJ6" s="63">
        <f>+entero!BJ7</f>
        <v>14206.01689101</v>
      </c>
      <c r="BK6" s="63">
        <f>+entero!BK7</f>
        <v>14188.41871579</v>
      </c>
      <c r="BL6" s="63">
        <f>+entero!BL7</f>
        <v>14154.39330564</v>
      </c>
      <c r="BM6" s="85">
        <f>+entero!BM7</f>
        <v>-5.6341596399997798</v>
      </c>
      <c r="BN6" s="139">
        <f>+entero!BN7</f>
        <v>-3.9789185817717954E-4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5">
        <f>+entero!BG8</f>
        <v>11917.83161895</v>
      </c>
      <c r="BH7" s="545">
        <f>+entero!BH8</f>
        <v>11885.920593610001</v>
      </c>
      <c r="BI7" s="63">
        <f>+entero!BI8</f>
        <v>11897.916435720001</v>
      </c>
      <c r="BJ7" s="63">
        <f>+entero!BJ8</f>
        <v>11919.874077429999</v>
      </c>
      <c r="BK7" s="63">
        <f>+entero!BK8</f>
        <v>11896.645435300001</v>
      </c>
      <c r="BL7" s="63">
        <f>+entero!BL8</f>
        <v>11874.72355914</v>
      </c>
      <c r="BM7" s="85">
        <f>+entero!BM8</f>
        <v>-11.19703447000029</v>
      </c>
      <c r="BN7" s="139">
        <f>+entero!BN8</f>
        <v>-9.4204183696300348E-4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5">
        <f>+entero!BG9</f>
        <v>248.93718580999999</v>
      </c>
      <c r="BH8" s="545">
        <f>+entero!BH9</f>
        <v>249.21843337000001</v>
      </c>
      <c r="BI8" s="63">
        <f>+entero!BI9</f>
        <v>248.86273793000001</v>
      </c>
      <c r="BJ8" s="63">
        <f>+entero!BJ9</f>
        <v>249.70408248000001</v>
      </c>
      <c r="BK8" s="63">
        <f>+entero!BK9</f>
        <v>249.66298011999999</v>
      </c>
      <c r="BL8" s="63">
        <f>+entero!BL9</f>
        <v>250.51008049000001</v>
      </c>
      <c r="BM8" s="85">
        <f>+entero!BM9</f>
        <v>1.2916471199999933</v>
      </c>
      <c r="BN8" s="139">
        <f>+entero!BN9</f>
        <v>5.1827912668176435E-3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5">
        <f>+entero!BG10</f>
        <v>1907.63766123</v>
      </c>
      <c r="BH9" s="545">
        <f>+entero!BH10</f>
        <v>2011.5191382999999</v>
      </c>
      <c r="BI9" s="63">
        <f>+entero!BI10</f>
        <v>2002.00789416</v>
      </c>
      <c r="BJ9" s="63">
        <f>+entero!BJ10</f>
        <v>2023.0442261000001</v>
      </c>
      <c r="BK9" s="63">
        <f>+entero!BK10</f>
        <v>2028.7179253700001</v>
      </c>
      <c r="BL9" s="63">
        <f>+entero!BL10</f>
        <v>2015.7218510100001</v>
      </c>
      <c r="BM9" s="85">
        <f>+entero!BM10</f>
        <v>4.2027127100002417</v>
      </c>
      <c r="BN9" s="139">
        <f>+entero!BN10</f>
        <v>2.0893227561096239E-3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5">
        <f>+entero!BG11</f>
        <v>13.3300725</v>
      </c>
      <c r="BH10" s="545">
        <f>+entero!BH11</f>
        <v>13.394504999999999</v>
      </c>
      <c r="BI10" s="63">
        <f>+entero!BI11</f>
        <v>13.392374999999999</v>
      </c>
      <c r="BJ10" s="63">
        <f>+entero!BJ11</f>
        <v>13.437815000000001</v>
      </c>
      <c r="BK10" s="63">
        <f>+entero!BK11</f>
        <v>13.4095925</v>
      </c>
      <c r="BL10" s="63">
        <f>+entero!BL11</f>
        <v>-2.8222499999999855E-2</v>
      </c>
      <c r="BM10" s="85">
        <f>+entero!BM11</f>
        <v>-13.422727499999999</v>
      </c>
      <c r="BN10" s="139">
        <f>+entero!BN11</f>
        <v>-1.0021070207521667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5">
        <f>+entero!BG12</f>
        <v>14087.790367729998</v>
      </c>
      <c r="BH11" s="545">
        <f>+entero!BH12</f>
        <v>14160.454175699999</v>
      </c>
      <c r="BI11" s="85">
        <f>+entero!BI12</f>
        <v>14162.51024815</v>
      </c>
      <c r="BJ11" s="85">
        <f>+entero!BJ12</f>
        <v>14206.26248781</v>
      </c>
      <c r="BK11" s="85">
        <f>+entero!BK12</f>
        <v>14188.348322349999</v>
      </c>
      <c r="BL11" s="85">
        <f>+entero!BL12</f>
        <v>14154.145944300002</v>
      </c>
      <c r="BM11" s="85">
        <f>+entero!BM12</f>
        <v>-6.3082313999966573</v>
      </c>
      <c r="BN11" s="139">
        <f>+entero!BN12</f>
        <v>-4.4548227915042204E-4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6">
        <f>+entero!BG13</f>
        <v>1381.286025648131</v>
      </c>
      <c r="BH12" s="546">
        <f>+entero!BH13</f>
        <v>1427.8284435664987</v>
      </c>
      <c r="BI12" s="85">
        <f>+entero!BI13</f>
        <v>1430.698911680201</v>
      </c>
      <c r="BJ12" s="85">
        <f>+entero!BJ13</f>
        <v>1421.8442891073148</v>
      </c>
      <c r="BK12" s="85">
        <f>+entero!BK13</f>
        <v>1440.9730883974023</v>
      </c>
      <c r="BL12" s="85">
        <f>+entero!BL13</f>
        <v>1450.1761772647492</v>
      </c>
      <c r="BM12" s="85">
        <f>+entero!BM13</f>
        <v>22.347733698250522</v>
      </c>
      <c r="BN12" s="139">
        <f>+entero!BN13</f>
        <v>1.5651553797618289E-2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6">
        <f>+entero!BG14</f>
        <v>189.85832156413991</v>
      </c>
      <c r="BH13" s="546">
        <f>+entero!BH14</f>
        <v>188.83888042128277</v>
      </c>
      <c r="BI13" s="85">
        <f>+entero!BI14</f>
        <v>189.42701588629734</v>
      </c>
      <c r="BJ13" s="85">
        <f>+entero!BJ14</f>
        <v>186.45306497084545</v>
      </c>
      <c r="BK13" s="85">
        <f>+entero!BK14</f>
        <v>188.26331252623902</v>
      </c>
      <c r="BL13" s="85">
        <f>+entero!BL14</f>
        <v>187.96103453206996</v>
      </c>
      <c r="BM13" s="85">
        <f>+entero!BM14</f>
        <v>-0.87784588921280715</v>
      </c>
      <c r="BN13" s="139">
        <f>+entero!BN14</f>
        <v>-4.6486501469105157E-3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6">
        <f>+entero!BG15</f>
        <v>15658.934714942268</v>
      </c>
      <c r="BH14" s="546">
        <f>+entero!BH15</f>
        <v>15777.121499687781</v>
      </c>
      <c r="BI14" s="85">
        <f>+entero!BI15</f>
        <v>15782.6361757165</v>
      </c>
      <c r="BJ14" s="85">
        <f>+entero!BJ15</f>
        <v>15814.55984188816</v>
      </c>
      <c r="BK14" s="85">
        <f>+entero!BK15</f>
        <v>15817.58472327364</v>
      </c>
      <c r="BL14" s="85">
        <f>+entero!BL15</f>
        <v>15792.283156096822</v>
      </c>
      <c r="BM14" s="85">
        <f>+entero!BM15</f>
        <v>15.161656409041825</v>
      </c>
      <c r="BN14" s="139">
        <f>+entero!BN15</f>
        <v>9.6099002656102606E-4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7">
        <f>+entero!BG16</f>
        <v>3</v>
      </c>
      <c r="BH15" s="547">
        <f>+entero!BH16</f>
        <v>1</v>
      </c>
      <c r="BI15" s="85">
        <f>+entero!BI16</f>
        <v>0</v>
      </c>
      <c r="BJ15" s="85">
        <f>+entero!BJ16</f>
        <v>1.5</v>
      </c>
      <c r="BK15" s="85">
        <f>+entero!BK16</f>
        <v>0</v>
      </c>
      <c r="BL15" s="85">
        <f>+entero!BL16</f>
        <v>1.7</v>
      </c>
      <c r="BM15" s="85">
        <f>+entero!BM16</f>
        <v>2.2000000000000002</v>
      </c>
      <c r="BN15" s="139">
        <f>+entero!BN16</f>
        <v>2.2000000000000002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7">
        <f>+entero!BG17</f>
        <v>10.899999999999999</v>
      </c>
      <c r="BH16" s="547">
        <f>+entero!BH17</f>
        <v>10.700000000000001</v>
      </c>
      <c r="BI16" s="85">
        <f>+entero!BI17</f>
        <v>0</v>
      </c>
      <c r="BJ16" s="85">
        <f>+entero!BJ17</f>
        <v>5.6</v>
      </c>
      <c r="BK16" s="85">
        <f>+entero!BK17</f>
        <v>0.4</v>
      </c>
      <c r="BL16" s="85">
        <f>+entero!BL17</f>
        <v>0.4</v>
      </c>
      <c r="BM16" s="85">
        <f>+entero!BM17</f>
        <v>-4.3000000000000007</v>
      </c>
      <c r="BN16" s="139">
        <f>+entero!BN17</f>
        <v>-0.40186915887850472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7">
        <f>+entero!BG18</f>
        <v>0</v>
      </c>
      <c r="BH17" s="547">
        <f>+entero!BH18</f>
        <v>0</v>
      </c>
      <c r="BI17" s="85">
        <f>+entero!BI18</f>
        <v>0</v>
      </c>
      <c r="BJ17" s="85">
        <f>+entero!BJ18</f>
        <v>0.5</v>
      </c>
      <c r="BK17" s="85">
        <f>+entero!BK18</f>
        <v>0</v>
      </c>
      <c r="BL17" s="85">
        <f>+entero!BL18</f>
        <v>0</v>
      </c>
      <c r="BM17" s="85">
        <f>+entero!BM18</f>
        <v>0.5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7">
        <f>+entero!BG19</f>
        <v>0</v>
      </c>
      <c r="BH18" s="547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8">
        <f>+entero!BG20</f>
        <v>0</v>
      </c>
      <c r="BH19" s="548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41402.427491087961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7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9">
    <mergeCell ref="BH3:BH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L3"/>
    <mergeCell ref="AM3:AM4"/>
    <mergeCell ref="AS3:AS4"/>
    <mergeCell ref="BD3:BD4"/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J19 I17:AR19 AS17 AT17:AT18 AT6:AT15 AS6:AS15 I6:AR15 BI6:BJ15 BK17:BN19 BK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tabSelected="1"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8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49"/>
      <c r="BH5" s="549"/>
      <c r="BI5" s="458"/>
      <c r="BJ5" s="41"/>
      <c r="BK5" s="41"/>
      <c r="BL5" s="459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2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0">
        <f>+entero!BG22</f>
        <v>44112.544635819766</v>
      </c>
      <c r="BH6" s="550">
        <f>+entero!BH22</f>
        <v>42640.235403853141</v>
      </c>
      <c r="BI6" s="13">
        <f>+entero!BI22</f>
        <v>43410.672212352867</v>
      </c>
      <c r="BJ6" s="9">
        <f>+entero!BJ22</f>
        <v>41892.660601382173</v>
      </c>
      <c r="BK6" s="9">
        <f>+entero!BK22</f>
        <v>41222.730937611195</v>
      </c>
      <c r="BL6" s="456">
        <f>+entero!BL22</f>
        <v>41610.703926535207</v>
      </c>
      <c r="BM6" s="13">
        <f>+entero!BM22</f>
        <v>-1029.5314773179343</v>
      </c>
      <c r="BN6" s="110">
        <f>+entero!BN22</f>
        <v>-2.4144601162893742E-2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2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0">
        <f>+entero!BG23</f>
        <v>31072.803242459999</v>
      </c>
      <c r="BH7" s="550">
        <f>+entero!BH23</f>
        <v>30881.66641179</v>
      </c>
      <c r="BI7" s="13">
        <f>+entero!BI23</f>
        <v>30851.520511849998</v>
      </c>
      <c r="BJ7" s="9">
        <f>+entero!BJ23</f>
        <v>30829.345512419997</v>
      </c>
      <c r="BK7" s="9">
        <f>+entero!BK23</f>
        <v>31009.304223709998</v>
      </c>
      <c r="BL7" s="456">
        <f>+entero!BL23</f>
        <v>31088.790130229998</v>
      </c>
      <c r="BM7" s="13">
        <f>+entero!BM23</f>
        <v>207.1237184399979</v>
      </c>
      <c r="BN7" s="110">
        <f>+entero!BN23</f>
        <v>6.7070123638446333E-3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2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0">
        <f>+entero!BG24</f>
        <v>-65569.438679935847</v>
      </c>
      <c r="BH8" s="550">
        <f>+entero!BH24</f>
        <v>-66259.049233046302</v>
      </c>
      <c r="BI8" s="13">
        <f>+entero!BI24</f>
        <v>-66303.299790533201</v>
      </c>
      <c r="BJ8" s="9">
        <f>+entero!BJ24</f>
        <v>-66625.615153915016</v>
      </c>
      <c r="BK8" s="9">
        <f>+entero!BK24</f>
        <v>-66322.765267569543</v>
      </c>
      <c r="BL8" s="456">
        <f>+entero!BL24</f>
        <v>-66008.651047513078</v>
      </c>
      <c r="BM8" s="13">
        <f>+entero!BM24</f>
        <v>250.39818553322402</v>
      </c>
      <c r="BN8" s="110">
        <f>+entero!BN24</f>
        <v>-3.7790790606204716E-3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2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0">
        <f>+entero!BG25</f>
        <v>-34332.010158593686</v>
      </c>
      <c r="BH9" s="550">
        <f>+entero!BH25</f>
        <v>-35514.047886438275</v>
      </c>
      <c r="BI9" s="13">
        <f>+entero!BI25</f>
        <v>-34767.429395440995</v>
      </c>
      <c r="BJ9" s="9">
        <f>+entero!BJ25</f>
        <v>-36347.891468227179</v>
      </c>
      <c r="BK9" s="9">
        <f>+entero!BK25</f>
        <v>-36799.235044306624</v>
      </c>
      <c r="BL9" s="456">
        <f>+entero!BL25</f>
        <v>-36284.235388359433</v>
      </c>
      <c r="BM9" s="13">
        <f>+entero!BM25</f>
        <v>-770.1875019211584</v>
      </c>
      <c r="BN9" s="110">
        <f>+entero!BN25</f>
        <v>2.1686840778723848E-2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2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0">
        <f>+entero!BG26</f>
        <v>-23023.197374356168</v>
      </c>
      <c r="BH10" s="550">
        <f>+entero!BH26</f>
        <v>-21901.964770138744</v>
      </c>
      <c r="BI10" s="13">
        <f>+entero!BI26</f>
        <v>-22722.768090463069</v>
      </c>
      <c r="BJ10" s="9">
        <f>+entero!BJ26</f>
        <v>-21215.278015536576</v>
      </c>
      <c r="BK10" s="9">
        <f>+entero!BK26</f>
        <v>-20355.694671470195</v>
      </c>
      <c r="BL10" s="456">
        <f>+entero!BL26</f>
        <v>-20749.450193357807</v>
      </c>
      <c r="BM10" s="13">
        <f>+entero!BM26</f>
        <v>1152.5145767809372</v>
      </c>
      <c r="BN10" s="110">
        <f>+entero!BN26</f>
        <v>-5.2621515415469999E-2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2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1"/>
      <c r="BH11" s="551"/>
      <c r="BI11" s="460"/>
      <c r="BJ11" s="136"/>
      <c r="BK11" s="136"/>
      <c r="BL11" s="461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2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0">
        <f>+entero!BG28</f>
        <v>48408.902349052878</v>
      </c>
      <c r="BH12" s="550">
        <f>+entero!BH28</f>
        <v>48404.507432042898</v>
      </c>
      <c r="BI12" s="14">
        <f>+entero!BI28</f>
        <v>48173.749610852887</v>
      </c>
      <c r="BJ12" s="10">
        <f>+entero!BJ28</f>
        <v>47830.237637882885</v>
      </c>
      <c r="BK12" s="10">
        <f>+entero!BK28</f>
        <v>48265.957249482883</v>
      </c>
      <c r="BL12" s="462">
        <f>+entero!BL28</f>
        <v>48172.400067532886</v>
      </c>
      <c r="BM12" s="13">
        <f>+entero!BM28</f>
        <v>-232.10736451001139</v>
      </c>
      <c r="BN12" s="110">
        <f>+entero!BN28</f>
        <v>-4.7951601374288666E-3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2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0">
        <f>+entero!BG29</f>
        <v>80252.909481103037</v>
      </c>
      <c r="BH13" s="550">
        <f>+entero!BH29</f>
        <v>79771.280087553037</v>
      </c>
      <c r="BI13" s="14">
        <f>+entero!BI29</f>
        <v>79338.023386383036</v>
      </c>
      <c r="BJ13" s="10">
        <f>+entero!BJ29</f>
        <v>79646.247043903029</v>
      </c>
      <c r="BK13" s="10">
        <f>+entero!BK29</f>
        <v>79961.479034283024</v>
      </c>
      <c r="BL13" s="462">
        <f>+entero!BL29</f>
        <v>80206.172462933027</v>
      </c>
      <c r="BM13" s="13">
        <f>+entero!BM29</f>
        <v>434.89237537998997</v>
      </c>
      <c r="BN13" s="110">
        <f>+entero!BN29</f>
        <v>5.4517412144154953E-3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2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0">
        <f>+entero!BG30</f>
        <v>118876.34382376343</v>
      </c>
      <c r="BH14" s="550">
        <f>+entero!BH30</f>
        <v>118493.15441551343</v>
      </c>
      <c r="BI14" s="14">
        <f>+entero!BI30</f>
        <v>118151.80553541343</v>
      </c>
      <c r="BJ14" s="10">
        <f>+entero!BJ30</f>
        <v>118422.15971114344</v>
      </c>
      <c r="BK14" s="10">
        <f>+entero!BK30</f>
        <v>118722.00639799343</v>
      </c>
      <c r="BL14" s="462">
        <f>+entero!BL30</f>
        <v>119012.23593028344</v>
      </c>
      <c r="BM14" s="13">
        <f>+entero!BM30</f>
        <v>519.08151477000501</v>
      </c>
      <c r="BN14" s="110">
        <f>+entero!BN30</f>
        <v>4.3806877901972907E-3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2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2"/>
      <c r="BH15" s="552"/>
      <c r="BI15" s="463"/>
      <c r="BJ15" s="151"/>
      <c r="BK15" s="151"/>
      <c r="BL15" s="464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2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3">
        <f>+entero!BG32</f>
        <v>0.85026633322673029</v>
      </c>
      <c r="BH16" s="553">
        <f>+entero!BH32</f>
        <v>0.85333305408014104</v>
      </c>
      <c r="BI16" s="465">
        <f>+entero!BI32</f>
        <v>0.85145469122584772</v>
      </c>
      <c r="BJ16" s="103">
        <f>+entero!BJ32</f>
        <v>0.8486975764820146</v>
      </c>
      <c r="BK16" s="103">
        <f>+entero!BK32</f>
        <v>0.84884274980993979</v>
      </c>
      <c r="BL16" s="466">
        <f>+entero!BL32</f>
        <v>0.84768847374104672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2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3">
        <f>+entero!BG33</f>
        <v>0.78940101623855052</v>
      </c>
      <c r="BH17" s="553">
        <f>+entero!BH33</f>
        <v>0.790021098330557</v>
      </c>
      <c r="BI17" s="465">
        <f>+entero!BI33</f>
        <v>0.78870032494385089</v>
      </c>
      <c r="BJ17" s="103">
        <f>+entero!BJ33</f>
        <v>0.78825885590072031</v>
      </c>
      <c r="BK17" s="103">
        <f>+entero!BK33</f>
        <v>0.78868768349650631</v>
      </c>
      <c r="BL17" s="466">
        <f>+entero!BL33</f>
        <v>0.78844051541380111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2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3">
        <f>+entero!BG34</f>
        <v>0.7922924248117722</v>
      </c>
      <c r="BH18" s="553">
        <f>+entero!BH34</f>
        <v>0.79328139130686304</v>
      </c>
      <c r="BI18" s="465">
        <f>+entero!BI34</f>
        <v>0.79267893700436054</v>
      </c>
      <c r="BJ18" s="103">
        <f>+entero!BJ34</f>
        <v>0.79242843490462922</v>
      </c>
      <c r="BK18" s="103">
        <f>+entero!BK34</f>
        <v>0.7927131831237153</v>
      </c>
      <c r="BL18" s="466">
        <f>+entero!BL34</f>
        <v>0.7927100197302609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2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4">
        <f>+entero!BG35</f>
        <v>0.72079912838682891</v>
      </c>
      <c r="BH19" s="554">
        <f>+entero!BH35</f>
        <v>0.72285097192407888</v>
      </c>
      <c r="BI19" s="467">
        <f>+entero!BI35</f>
        <v>0.72225688003836586</v>
      </c>
      <c r="BJ19" s="152">
        <f>+entero!BJ35</f>
        <v>0.72211298715335637</v>
      </c>
      <c r="BK19" s="152">
        <f>+entero!BK35</f>
        <v>0.7224732132511148</v>
      </c>
      <c r="BL19" s="468">
        <f>+entero!BL35</f>
        <v>0.72122259620903106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291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292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290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BH3:B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J19 AI6:AR19 BK6:BN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0" width="9.7109375" customWidth="1"/>
    <col min="61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5"/>
      <c r="BH5" s="555"/>
      <c r="BI5" s="443"/>
      <c r="BJ5" s="37"/>
      <c r="BK5" s="37"/>
      <c r="BL5" s="444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6">
        <f>+entero!BG37</f>
        <v>2714.3677633090379</v>
      </c>
      <c r="BH6" s="556">
        <f>+entero!BH37</f>
        <v>2737.044922602041</v>
      </c>
      <c r="BI6" s="35">
        <f>+entero!BI37</f>
        <v>2737.044922602041</v>
      </c>
      <c r="BJ6" s="36">
        <f>+entero!BJ37</f>
        <v>2737.044922602041</v>
      </c>
      <c r="BK6" s="36">
        <f>+entero!BK37</f>
        <v>2737.044922602041</v>
      </c>
      <c r="BL6" s="455">
        <f>+entero!BL37</f>
        <v>2754.0083418381923</v>
      </c>
      <c r="BM6" s="35">
        <f>+entero!BM37</f>
        <v>16.963419236151367</v>
      </c>
      <c r="BN6" s="141">
        <f>+entero!BN37</f>
        <v>6.1977131234018934E-3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5">
        <f>+entero!BG38</f>
        <v>1052.4077035437319</v>
      </c>
      <c r="BH7" s="545">
        <f>+entero!BH38</f>
        <v>1055.4226179387758</v>
      </c>
      <c r="BI7" s="13">
        <f>+entero!BI38</f>
        <v>1055.4226179387758</v>
      </c>
      <c r="BJ7" s="9">
        <f>+entero!BJ38</f>
        <v>1055.4226179387758</v>
      </c>
      <c r="BK7" s="9">
        <f>+entero!BK38</f>
        <v>1055.4226179387758</v>
      </c>
      <c r="BL7" s="456">
        <f>+entero!BL38</f>
        <v>1061.0130051049564</v>
      </c>
      <c r="BM7" s="13">
        <f>+entero!BM38</f>
        <v>5.5903871661805624</v>
      </c>
      <c r="BN7" s="110">
        <f>+entero!BN38</f>
        <v>5.296823349397739E-3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5">
        <f>+entero!BG39</f>
        <v>7219.5168463100017</v>
      </c>
      <c r="BH8" s="545">
        <f>+entero!BH39</f>
        <v>7240.1991590600019</v>
      </c>
      <c r="BI8" s="13">
        <f>+entero!BI39</f>
        <v>7240.1991590600019</v>
      </c>
      <c r="BJ8" s="9">
        <f>+entero!BJ39</f>
        <v>7240.1991590600019</v>
      </c>
      <c r="BK8" s="9">
        <f>+entero!BK39</f>
        <v>7240.1991590600019</v>
      </c>
      <c r="BL8" s="456">
        <f>+entero!BL39</f>
        <v>7278.5492150200016</v>
      </c>
      <c r="BM8" s="13">
        <f>+entero!BM39</f>
        <v>38.350055959999736</v>
      </c>
      <c r="BN8" s="110">
        <f>+entero!BN39</f>
        <v>5.2968233493979611E-3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5">
        <f>+entero!BG40</f>
        <v>1.0047518372857667E-14</v>
      </c>
      <c r="BH9" s="545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6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5">
        <f>+entero!BG41</f>
        <v>1661.9600597653059</v>
      </c>
      <c r="BH10" s="545">
        <f>+entero!BH41</f>
        <v>1681.6223046632651</v>
      </c>
      <c r="BI10" s="13">
        <f>+entero!BI41</f>
        <v>1681.6223046632651</v>
      </c>
      <c r="BJ10" s="9">
        <f>+entero!BJ41</f>
        <v>1681.6223046632651</v>
      </c>
      <c r="BK10" s="9">
        <f>+entero!BK41</f>
        <v>1681.6223046632651</v>
      </c>
      <c r="BL10" s="456">
        <f>+entero!BL41</f>
        <v>1692.9953367332359</v>
      </c>
      <c r="BM10" s="13">
        <f>+entero!BM41</f>
        <v>11.373032069970805</v>
      </c>
      <c r="BN10" s="110">
        <f>+entero!BN41</f>
        <v>6.7631310779077136E-3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5">
        <f>+entero!BG42</f>
        <v>11401.046009989999</v>
      </c>
      <c r="BH11" s="545">
        <f>+entero!BH42</f>
        <v>11535.929009989999</v>
      </c>
      <c r="BI11" s="13">
        <f>+entero!BI42</f>
        <v>11535.929009989999</v>
      </c>
      <c r="BJ11" s="9">
        <f>+entero!BJ42</f>
        <v>11535.929009989999</v>
      </c>
      <c r="BK11" s="9">
        <f>+entero!BK42</f>
        <v>11535.929009989999</v>
      </c>
      <c r="BL11" s="456">
        <f>+entero!BL42</f>
        <v>11613.948009989999</v>
      </c>
      <c r="BM11" s="13">
        <f>+entero!BM42</f>
        <v>78.019000000000233</v>
      </c>
      <c r="BN11" s="110">
        <f>+entero!BN42</f>
        <v>6.7631310779077136E-3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5">
        <f>+entero!BG44</f>
        <v>-1.50712775592865E-14</v>
      </c>
      <c r="BH12" s="545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6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5">
        <f>+entero!BG45</f>
        <v>0.95</v>
      </c>
      <c r="BH13" s="545">
        <f>+entero!BH45</f>
        <v>0.35</v>
      </c>
      <c r="BI13" s="13">
        <f>+entero!BI45</f>
        <v>0.35</v>
      </c>
      <c r="BJ13" s="9">
        <f>+entero!BJ45</f>
        <v>0.35</v>
      </c>
      <c r="BK13" s="9">
        <f>+entero!BK45</f>
        <v>0.35</v>
      </c>
      <c r="BL13" s="456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5">
        <f>+entero!BG46</f>
        <v>0.95</v>
      </c>
      <c r="BH14" s="545">
        <f>+entero!BH46</f>
        <v>0.35</v>
      </c>
      <c r="BI14" s="13">
        <f>+entero!BI46</f>
        <v>0.35</v>
      </c>
      <c r="BJ14" s="9">
        <f>+entero!BJ46</f>
        <v>0.35</v>
      </c>
      <c r="BK14" s="9">
        <f>+entero!BK46</f>
        <v>0.35</v>
      </c>
      <c r="BL14" s="456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5">
        <f>+entero!BG47</f>
        <v>0</v>
      </c>
      <c r="BH15" s="545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456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5">
        <f>+entero!BG48</f>
        <v>0.95</v>
      </c>
      <c r="BH16" s="545">
        <f>+entero!BH48</f>
        <v>0.35</v>
      </c>
      <c r="BI16" s="13">
        <f>+entero!BI48</f>
        <v>0.35</v>
      </c>
      <c r="BJ16" s="9">
        <f>+entero!BJ48</f>
        <v>0.35</v>
      </c>
      <c r="BK16" s="9">
        <f>+entero!BK48</f>
        <v>0.35</v>
      </c>
      <c r="BL16" s="456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5">
        <f>+entero!BG49</f>
        <v>0</v>
      </c>
      <c r="BH17" s="545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456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5">
        <f>+entero!BG50</f>
        <v>0</v>
      </c>
      <c r="BH18" s="545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456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7">
        <f>+entero!BG51</f>
        <v>0</v>
      </c>
      <c r="BH19" s="557">
        <f>+entero!BH51</f>
        <v>0</v>
      </c>
      <c r="BI19" s="31">
        <f>+entero!BI51</f>
        <v>0</v>
      </c>
      <c r="BJ19" s="56">
        <f>+entero!BJ51</f>
        <v>0</v>
      </c>
      <c r="BK19" s="56">
        <f>+entero!BK51</f>
        <v>0</v>
      </c>
      <c r="BL19" s="457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9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G3:BG4"/>
    <mergeCell ref="BI3:BL3"/>
    <mergeCell ref="BE3:BE4"/>
    <mergeCell ref="BF3:BF4"/>
    <mergeCell ref="AR3:AR4"/>
    <mergeCell ref="AX3:AX4"/>
    <mergeCell ref="AS3:AS4"/>
    <mergeCell ref="AT3:AT4"/>
    <mergeCell ref="BC3:BC4"/>
    <mergeCell ref="BD3:BD4"/>
    <mergeCell ref="BH3:BH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J19 Z6:AR19 AS7:AT19 BK6:BN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0" width="9.7109375" customWidth="1"/>
    <col min="61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8"/>
      <c r="BH5" s="558"/>
      <c r="BI5" s="450"/>
      <c r="BJ5" s="58"/>
      <c r="BK5" s="58"/>
      <c r="BL5" s="451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59">
        <f>+entero!BG53</f>
        <v>13330.332835665224</v>
      </c>
      <c r="BH6" s="559">
        <f>+entero!BH53</f>
        <v>13297.648902937817</v>
      </c>
      <c r="BI6" s="76">
        <f>+entero!BI53</f>
        <v>13249.598195348895</v>
      </c>
      <c r="BJ6" s="69">
        <f>+entero!BJ53</f>
        <v>13280.517347837234</v>
      </c>
      <c r="BK6" s="69">
        <f>+entero!BK53</f>
        <v>13320.770398934903</v>
      </c>
      <c r="BL6" s="445">
        <f>+entero!BL53</f>
        <v>13338.585467574845</v>
      </c>
      <c r="BM6" s="76">
        <f>+entero!BM53</f>
        <v>40.936564637027914</v>
      </c>
      <c r="BN6" s="107">
        <f>+entero!BN53</f>
        <v>3.0784813868851568E-3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59">
        <f>+entero!BG54</f>
        <v>11009.387030436361</v>
      </c>
      <c r="BH7" s="559">
        <f>+entero!BH54</f>
        <v>10967.409083815368</v>
      </c>
      <c r="BI7" s="76">
        <f>+entero!BI54</f>
        <v>10921.764777348895</v>
      </c>
      <c r="BJ7" s="69">
        <f>+entero!BJ54</f>
        <v>10935.417599792045</v>
      </c>
      <c r="BK7" s="69">
        <f>+entero!BK54</f>
        <v>10989.330030856185</v>
      </c>
      <c r="BL7" s="445">
        <f>+entero!BL54</f>
        <v>11005.84329821187</v>
      </c>
      <c r="BM7" s="76">
        <f>+entero!BM54</f>
        <v>38.434214396502284</v>
      </c>
      <c r="BN7" s="107">
        <f>+entero!BN54</f>
        <v>3.504402370950066E-3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0">
        <f>+entero!BG55</f>
        <v>0.71898703981477585</v>
      </c>
      <c r="BH8" s="560">
        <f>+entero!BH55</f>
        <v>0.72077550118206513</v>
      </c>
      <c r="BI8" s="452">
        <f>+entero!BI55</f>
        <v>0.71998441874874164</v>
      </c>
      <c r="BJ8" s="125">
        <f>+entero!BJ55</f>
        <v>0.71931979612393326</v>
      </c>
      <c r="BK8" s="125">
        <f>+entero!BK55</f>
        <v>0.72014595471337672</v>
      </c>
      <c r="BL8" s="453">
        <f>+entero!BL55</f>
        <v>0.71859391788659555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59"/>
      <c r="BH9" s="559"/>
      <c r="BI9" s="76"/>
      <c r="BJ9" s="69"/>
      <c r="BK9" s="69"/>
      <c r="BL9" s="445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59">
        <f>+entero!BG56</f>
        <v>3010.6488063327829</v>
      </c>
      <c r="BH10" s="559">
        <f>+entero!BH56</f>
        <v>3036.9591824391969</v>
      </c>
      <c r="BI10" s="76">
        <f>+entero!BI56</f>
        <v>3006.3738087147071</v>
      </c>
      <c r="BJ10" s="69">
        <f>+entero!BJ56</f>
        <v>2946.3111345776811</v>
      </c>
      <c r="BK10" s="69">
        <f>+entero!BK56</f>
        <v>3009.2051786010043</v>
      </c>
      <c r="BL10" s="445">
        <f>+entero!BL56</f>
        <v>2971.7847284187887</v>
      </c>
      <c r="BM10" s="76">
        <f>+entero!BM56</f>
        <v>-65.17445402040812</v>
      </c>
      <c r="BN10" s="107">
        <f>+entero!BN56</f>
        <v>-2.1460431341083108E-2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0">
        <f>+entero!BG57</f>
        <v>0.63076778864147331</v>
      </c>
      <c r="BH11" s="560">
        <f>+entero!BH57</f>
        <v>0.63700930745057538</v>
      </c>
      <c r="BI11" s="452">
        <f>+entero!BI57</f>
        <v>0.62983180521806037</v>
      </c>
      <c r="BJ11" s="125">
        <f>+entero!BJ57</f>
        <v>0.61769628316880898</v>
      </c>
      <c r="BK11" s="125">
        <f>+entero!BK57</f>
        <v>0.62244325650245946</v>
      </c>
      <c r="BL11" s="453">
        <f>+entero!BL57</f>
        <v>0.61469913259601716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59"/>
      <c r="BH12" s="559"/>
      <c r="BI12" s="76"/>
      <c r="BJ12" s="69"/>
      <c r="BK12" s="69"/>
      <c r="BL12" s="445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59">
        <f>+entero!BG58</f>
        <v>3696.8674372828204</v>
      </c>
      <c r="BH13" s="559">
        <f>+entero!BH58</f>
        <v>3630.5232186341314</v>
      </c>
      <c r="BI13" s="76">
        <f>+entero!BI58</f>
        <v>3602.8374790262606</v>
      </c>
      <c r="BJ13" s="69">
        <f>+entero!BJ58</f>
        <v>3684.0141671822371</v>
      </c>
      <c r="BK13" s="69">
        <f>+entero!BK58</f>
        <v>3674.5755905189717</v>
      </c>
      <c r="BL13" s="445">
        <f>+entero!BL58</f>
        <v>3724.8205940904004</v>
      </c>
      <c r="BM13" s="76">
        <f>+entero!BM58</f>
        <v>94.297375456269037</v>
      </c>
      <c r="BN13" s="107">
        <f>+entero!BN58</f>
        <v>2.5973494666629682E-2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0">
        <f>+entero!BG59</f>
        <v>0.66398142840111263</v>
      </c>
      <c r="BH14" s="560">
        <f>+entero!BH59</f>
        <v>0.66361175513630177</v>
      </c>
      <c r="BI14" s="452">
        <f>+entero!BI59</f>
        <v>0.66466987184857906</v>
      </c>
      <c r="BJ14" s="125">
        <f>+entero!BJ59</f>
        <v>0.67168517542751383</v>
      </c>
      <c r="BK14" s="125">
        <f>+entero!BK59</f>
        <v>0.67173970624910895</v>
      </c>
      <c r="BL14" s="453">
        <f>+entero!BL59</f>
        <v>0.67137819348483285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59"/>
      <c r="BH15" s="559"/>
      <c r="BI15" s="76"/>
      <c r="BJ15" s="69"/>
      <c r="BK15" s="69"/>
      <c r="BL15" s="445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59">
        <f>+entero!BG60</f>
        <v>4000.8784705990829</v>
      </c>
      <c r="BH16" s="559">
        <f>+entero!BH60</f>
        <v>3998.6159466544764</v>
      </c>
      <c r="BI16" s="76">
        <f>+entero!BI60</f>
        <v>4006.6375450101609</v>
      </c>
      <c r="BJ16" s="69">
        <f>+entero!BJ60</f>
        <v>4004.4909882025813</v>
      </c>
      <c r="BK16" s="69">
        <f>+entero!BK60</f>
        <v>4008.9489800772171</v>
      </c>
      <c r="BL16" s="445">
        <f>+entero!BL60</f>
        <v>4013.9307817594331</v>
      </c>
      <c r="BM16" s="76">
        <f>+entero!BM60</f>
        <v>15.314835104956728</v>
      </c>
      <c r="BN16" s="107">
        <f>+entero!BN60</f>
        <v>3.8300340190886573E-3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0">
        <f>+entero!BG61</f>
        <v>0.8234506620911175</v>
      </c>
      <c r="BH17" s="560">
        <f>+entero!BH61</f>
        <v>0.82423058307919983</v>
      </c>
      <c r="BI17" s="452">
        <f>+entero!BI61</f>
        <v>0.82479430367544526</v>
      </c>
      <c r="BJ17" s="125">
        <f>+entero!BJ61</f>
        <v>0.82544554814694149</v>
      </c>
      <c r="BK17" s="125">
        <f>+entero!BK61</f>
        <v>0.82571522283608279</v>
      </c>
      <c r="BL17" s="453">
        <f>+entero!BL61</f>
        <v>0.82620116460085302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59"/>
      <c r="BH18" s="559"/>
      <c r="BI18" s="76"/>
      <c r="BJ18" s="69"/>
      <c r="BK18" s="69"/>
      <c r="BL18" s="445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59">
        <f>+entero!BG62</f>
        <v>300.99231622167457</v>
      </c>
      <c r="BH19" s="559">
        <f>+entero!BH62</f>
        <v>301.31073608756373</v>
      </c>
      <c r="BI19" s="76">
        <f>+entero!BI62</f>
        <v>305.91594459776798</v>
      </c>
      <c r="BJ19" s="69">
        <f>+entero!BJ62</f>
        <v>300.60130982954632</v>
      </c>
      <c r="BK19" s="69">
        <f>+entero!BK62</f>
        <v>296.60028165899234</v>
      </c>
      <c r="BL19" s="445">
        <f>+entero!BL62</f>
        <v>295.30719394324893</v>
      </c>
      <c r="BM19" s="76">
        <f>+entero!BM62</f>
        <v>-6.0035421443147925</v>
      </c>
      <c r="BN19" s="107">
        <f>+entero!BN62</f>
        <v>-1.9924753502875925E-2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0">
        <f>+entero!BG63</f>
        <v>0.77905660837951296</v>
      </c>
      <c r="BH20" s="560">
        <f>+entero!BH63</f>
        <v>0.78196014972185934</v>
      </c>
      <c r="BI20" s="452">
        <f>+entero!BI63</f>
        <v>0.78735304987072163</v>
      </c>
      <c r="BJ20" s="125">
        <f>+entero!BJ63</f>
        <v>0.7807123575140934</v>
      </c>
      <c r="BK20" s="125">
        <f>+entero!BK63</f>
        <v>0.77786061515300198</v>
      </c>
      <c r="BL20" s="453">
        <f>+entero!BL63</f>
        <v>0.77844111987917997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59"/>
      <c r="BH21" s="559"/>
      <c r="BI21" s="76"/>
      <c r="BJ21" s="69"/>
      <c r="BK21" s="69"/>
      <c r="BL21" s="445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59">
        <f>+entero!BG64</f>
        <v>2320.9458052288633</v>
      </c>
      <c r="BH22" s="559">
        <f>+entero!BH64</f>
        <v>2330.2398191224493</v>
      </c>
      <c r="BI22" s="76">
        <f>+entero!BI64</f>
        <v>2327.8334180000002</v>
      </c>
      <c r="BJ22" s="69">
        <f>+entero!BJ64</f>
        <v>2345.0997480451892</v>
      </c>
      <c r="BK22" s="69">
        <f>+entero!BK64</f>
        <v>2331.4403680787173</v>
      </c>
      <c r="BL22" s="445">
        <f>+entero!BL64</f>
        <v>2332.742169362974</v>
      </c>
      <c r="BM22" s="76">
        <f>+entero!BM64</f>
        <v>2.50235024052472</v>
      </c>
      <c r="BN22" s="107">
        <f>+entero!BN64</f>
        <v>1.0738595315340493E-3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0">
        <f>+entero!BG65</f>
        <v>0.73063532541327425</v>
      </c>
      <c r="BH23" s="560">
        <f>+entero!BH65</f>
        <v>0.73386955197846782</v>
      </c>
      <c r="BI23" s="452">
        <f>+entero!BI65</f>
        <v>0.73416702055282135</v>
      </c>
      <c r="BJ23" s="125">
        <f>+entero!BJ65</f>
        <v>0.73630895208636693</v>
      </c>
      <c r="BK23" s="125">
        <f>+entero!BK65</f>
        <v>0.73471281566339475</v>
      </c>
      <c r="BL23" s="453">
        <f>+entero!BL65</f>
        <v>0.73479204365161477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59"/>
      <c r="BH24" s="559"/>
      <c r="BI24" s="76"/>
      <c r="BJ24" s="69"/>
      <c r="BK24" s="69"/>
      <c r="BL24" s="445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59">
        <f>+entero!BG67</f>
        <v>2247.055530474041</v>
      </c>
      <c r="BH25" s="559">
        <f>+entero!BH67</f>
        <v>2118.3683972911967</v>
      </c>
      <c r="BI25" s="76">
        <f>+entero!BI67</f>
        <v>2204.736230248307</v>
      </c>
      <c r="BJ25" s="69">
        <f>+entero!BJ67</f>
        <v>2030.391196388262</v>
      </c>
      <c r="BK25" s="69">
        <f>+entero!BK67</f>
        <v>1933.5465011286683</v>
      </c>
      <c r="BL25" s="445">
        <f>+entero!BL67</f>
        <v>1968.2816027088038</v>
      </c>
      <c r="BM25" s="76">
        <f>+entero!BM67</f>
        <v>-150.08679458239294</v>
      </c>
      <c r="BN25" s="107">
        <f>+entero!BN67</f>
        <v>-7.0850185819573253E-2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59">
        <f>+entero!BG68</f>
        <v>751.37121896162523</v>
      </c>
      <c r="BH26" s="559">
        <f>+entero!BH68</f>
        <v>625.44864559819416</v>
      </c>
      <c r="BI26" s="76">
        <f>+entero!BI68</f>
        <v>572.84018058690742</v>
      </c>
      <c r="BJ26" s="69">
        <f>+entero!BJ68</f>
        <v>531.08972911963883</v>
      </c>
      <c r="BK26" s="69">
        <f>+entero!BK68</f>
        <v>440.24616252821676</v>
      </c>
      <c r="BL26" s="445">
        <f>+entero!BL68</f>
        <v>477.46817155756213</v>
      </c>
      <c r="BM26" s="76">
        <f>+entero!BM68</f>
        <v>-147.98047404063203</v>
      </c>
      <c r="BN26" s="107">
        <f>+entero!BN68</f>
        <v>-0.23659891996264526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59">
        <f>+entero!BG69</f>
        <v>291.22415349887143</v>
      </c>
      <c r="BH27" s="559">
        <f>+entero!BH69</f>
        <v>291.00541760722354</v>
      </c>
      <c r="BI27" s="76">
        <f>+entero!BI69</f>
        <v>291.76704288939061</v>
      </c>
      <c r="BJ27" s="69">
        <f>+entero!BJ69</f>
        <v>292.76128668171555</v>
      </c>
      <c r="BK27" s="69">
        <f>+entero!BK69</f>
        <v>292.77539503386009</v>
      </c>
      <c r="BL27" s="445">
        <f>+entero!BL69</f>
        <v>292.039841986456</v>
      </c>
      <c r="BM27" s="76">
        <f>+entero!BM69</f>
        <v>1.0344243792324619</v>
      </c>
      <c r="BN27" s="107">
        <f>+entero!BN69</f>
        <v>3.5546567749080715E-3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59">
        <f>+entero!BG70</f>
        <v>547.6704288939053</v>
      </c>
      <c r="BH28" s="559">
        <f>+entero!BH70</f>
        <v>547.75790067720095</v>
      </c>
      <c r="BI28" s="76">
        <f>+entero!BI70</f>
        <v>684.69401805869074</v>
      </c>
      <c r="BJ28" s="69">
        <f>+entero!BJ70</f>
        <v>561.48690744920987</v>
      </c>
      <c r="BK28" s="69">
        <f>+entero!BK70</f>
        <v>555.4454853273138</v>
      </c>
      <c r="BL28" s="445">
        <f>+entero!BL70</f>
        <v>554.92765237020319</v>
      </c>
      <c r="BM28" s="76">
        <f>+entero!BM70</f>
        <v>7.1697516930022402</v>
      </c>
      <c r="BN28" s="107">
        <f>+entero!BN70</f>
        <v>1.3089271161836669E-2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59">
        <f>+entero!BG71</f>
        <v>656.78972911963888</v>
      </c>
      <c r="BH29" s="559">
        <f>+entero!BH71</f>
        <v>654.15643340857787</v>
      </c>
      <c r="BI29" s="76">
        <f>+entero!BI71</f>
        <v>655.43498871331826</v>
      </c>
      <c r="BJ29" s="69">
        <f>+entero!BJ71</f>
        <v>645.0532731376976</v>
      </c>
      <c r="BK29" s="69">
        <f>+entero!BK71</f>
        <v>645.07945823927776</v>
      </c>
      <c r="BL29" s="445">
        <f>+entero!BL71</f>
        <v>643.84593679458249</v>
      </c>
      <c r="BM29" s="76">
        <f>+entero!BM71</f>
        <v>-10.310496613995383</v>
      </c>
      <c r="BN29" s="107">
        <f>+entero!BN71</f>
        <v>-1.5761515269781978E-2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59">
        <f>+entero!BG72</f>
        <v>666.33927765237024</v>
      </c>
      <c r="BH30" s="559">
        <f>+entero!BH72</f>
        <v>547.96659142212195</v>
      </c>
      <c r="BI30" s="76">
        <f>+entero!BI72</f>
        <v>640.14616252821668</v>
      </c>
      <c r="BJ30" s="69">
        <f>+entero!BJ72</f>
        <v>488.32505643340858</v>
      </c>
      <c r="BK30" s="69">
        <f>+entero!BK72</f>
        <v>398.14266365688496</v>
      </c>
      <c r="BL30" s="445">
        <f>+entero!BL72</f>
        <v>433.85733634311509</v>
      </c>
      <c r="BM30" s="76">
        <f>+entero!BM72</f>
        <v>-114.10925507900686</v>
      </c>
      <c r="BN30" s="107">
        <f>+entero!BN72</f>
        <v>-0.20824126299901313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59">
        <f>+entero!BG73</f>
        <v>490.59808126410832</v>
      </c>
      <c r="BH31" s="559">
        <f>+entero!BH73</f>
        <v>368.04164785553047</v>
      </c>
      <c r="BI31" s="76">
        <f>+entero!BI73</f>
        <v>322.85620767494356</v>
      </c>
      <c r="BJ31" s="69">
        <f>+entero!BJ73</f>
        <v>295.07042889390527</v>
      </c>
      <c r="BK31" s="69">
        <f>+entero!BK73</f>
        <v>210.93092550790072</v>
      </c>
      <c r="BL31" s="445">
        <f>+entero!BL73</f>
        <v>247.65361173814904</v>
      </c>
      <c r="BM31" s="76">
        <f>+entero!BM73</f>
        <v>-120.38803611738143</v>
      </c>
      <c r="BN31" s="107">
        <f>+entero!BN73</f>
        <v>-0.32710438293830824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59">
        <f>+entero!BG74</f>
        <v>175.74119638826193</v>
      </c>
      <c r="BH32" s="559">
        <f>+entero!BH74</f>
        <v>179.92494356659151</v>
      </c>
      <c r="BI32" s="76">
        <f>+entero!BI74</f>
        <v>317.28995485327312</v>
      </c>
      <c r="BJ32" s="69">
        <f>+entero!BJ74</f>
        <v>193.25462753950333</v>
      </c>
      <c r="BK32" s="69">
        <f>+entero!BK74</f>
        <v>187.21173814898424</v>
      </c>
      <c r="BL32" s="445">
        <f>+entero!BL74</f>
        <v>186.20372460496608</v>
      </c>
      <c r="BM32" s="76">
        <f>+entero!BM74</f>
        <v>6.278781038374575</v>
      </c>
      <c r="BN32" s="107">
        <f>+entero!BN74</f>
        <v>3.4896668098999495E-2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1">
        <f>+entero!BG75</f>
        <v>0</v>
      </c>
      <c r="BH33" s="561">
        <f>+entero!BH75</f>
        <v>0</v>
      </c>
      <c r="BI33" s="454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59">
        <f>+entero!BG76</f>
        <v>10766.976571699943</v>
      </c>
      <c r="BH34" s="559">
        <f>+entero!BH76</f>
        <v>10898.925845205773</v>
      </c>
      <c r="BI34" s="76">
        <f>+entero!BI76</f>
        <v>10957.682298468162</v>
      </c>
      <c r="BJ34" s="69">
        <f>+entero!BJ76</f>
        <v>11048.166359253875</v>
      </c>
      <c r="BK34" s="69">
        <f>+entero!BK76</f>
        <v>11031.241829275743</v>
      </c>
      <c r="BL34" s="445">
        <f>+entero!BL76</f>
        <v>11024.148921987115</v>
      </c>
      <c r="BM34" s="76">
        <f>+entero!BM76</f>
        <v>125.22307678134166</v>
      </c>
      <c r="BN34" s="107">
        <f>+entero!BN76</f>
        <v>1.1489487914666752E-2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0">
        <f>+entero!BG77</f>
        <v>0.80260047691567737</v>
      </c>
      <c r="BH35" s="560">
        <f>+entero!BH77</f>
        <v>0.80551803238166142</v>
      </c>
      <c r="BI35" s="452">
        <f>+entero!BI77</f>
        <v>0.80653255449469075</v>
      </c>
      <c r="BJ35" s="125">
        <f>+entero!BJ77</f>
        <v>0.80805062881333656</v>
      </c>
      <c r="BK35" s="125">
        <f>+entero!BK77</f>
        <v>0.80815579581577801</v>
      </c>
      <c r="BL35" s="453">
        <f>+entero!BL77</f>
        <v>0.80826765447979609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0">
        <f>+entero!BG78</f>
        <v>0.82280771639930761</v>
      </c>
      <c r="BH36" s="560">
        <f>+entero!BH78</f>
        <v>0.82540714189972519</v>
      </c>
      <c r="BI36" s="452">
        <f>+entero!BI78</f>
        <v>0.82633741005343586</v>
      </c>
      <c r="BJ36" s="125">
        <f>+entero!BJ78</f>
        <v>0.8277264471569149</v>
      </c>
      <c r="BK36" s="125">
        <f>+entero!BK78</f>
        <v>0.82786511739604696</v>
      </c>
      <c r="BL36" s="453">
        <f>+entero!BL78</f>
        <v>0.82799270994166185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59">
        <f>+entero!BG79</f>
        <v>8521.3243198544624</v>
      </c>
      <c r="BH37" s="559">
        <f>+entero!BH79</f>
        <v>8632.9847044725357</v>
      </c>
      <c r="BI37" s="76">
        <f>+entero!BI79</f>
        <v>8681.7602248777839</v>
      </c>
      <c r="BJ37" s="69">
        <f>+entero!BJ79</f>
        <v>8763.310160886529</v>
      </c>
      <c r="BK37" s="69">
        <f>+entero!BK79</f>
        <v>8750.4792101605835</v>
      </c>
      <c r="BL37" s="445">
        <f>+entero!BL79</f>
        <v>8744.1491411576681</v>
      </c>
      <c r="BM37" s="76">
        <f>+entero!BM79</f>
        <v>111.16443668513239</v>
      </c>
      <c r="BN37" s="107">
        <f>+entero!BN79</f>
        <v>1.2876709561125521E-2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2">
        <f>+entero!BG80</f>
        <v>2245.6522518454808</v>
      </c>
      <c r="BH38" s="562">
        <f>+entero!BH80</f>
        <v>2265.9411407332364</v>
      </c>
      <c r="BI38" s="126">
        <f>+entero!BI80</f>
        <v>2275.9220735903782</v>
      </c>
      <c r="BJ38" s="127">
        <f>+entero!BJ80</f>
        <v>2284.8561983673471</v>
      </c>
      <c r="BK38" s="127">
        <f>+entero!BK80</f>
        <v>2280.7626191151599</v>
      </c>
      <c r="BL38" s="446">
        <f>+entero!BL80</f>
        <v>2279.9997808294456</v>
      </c>
      <c r="BM38" s="126">
        <f>+entero!BM80</f>
        <v>14.058640096209274</v>
      </c>
      <c r="BN38" s="142">
        <f>+entero!BN80</f>
        <v>6.2043271307832271E-3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9">
    <mergeCell ref="BH3:BH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M3:BN3"/>
    <mergeCell ref="BI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0" width="8.42578125" customWidth="1"/>
    <col min="61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54" t="str">
        <f>+entero!D3</f>
        <v>V   A   R   I   A   B   L   E   S     b/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51" t="str">
        <f>+entero!BI3</f>
        <v xml:space="preserve">   Semana 1*</v>
      </c>
      <c r="BJ3" s="752"/>
      <c r="BK3" s="752"/>
      <c r="BL3" s="753"/>
      <c r="BM3" s="749" t="s">
        <v>42</v>
      </c>
      <c r="BN3" s="750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55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8"/>
      <c r="AB4" s="748"/>
      <c r="AC4" s="748"/>
      <c r="AD4" s="748"/>
      <c r="AE4" s="748"/>
      <c r="AF4" s="748"/>
      <c r="AG4" s="748"/>
      <c r="AH4" s="748"/>
      <c r="AI4" s="748"/>
      <c r="AJ4" s="748"/>
      <c r="AK4" s="748"/>
      <c r="AL4" s="748"/>
      <c r="AM4" s="748"/>
      <c r="AN4" s="748"/>
      <c r="AO4" s="748"/>
      <c r="AP4" s="748"/>
      <c r="AQ4" s="748"/>
      <c r="AR4" s="748"/>
      <c r="AS4" s="748"/>
      <c r="AT4" s="748"/>
      <c r="AU4" s="748"/>
      <c r="AV4" s="748"/>
      <c r="AW4" s="748"/>
      <c r="AX4" s="748"/>
      <c r="AY4" s="748"/>
      <c r="AZ4" s="748"/>
      <c r="BA4" s="748"/>
      <c r="BB4" s="748"/>
      <c r="BC4" s="748"/>
      <c r="BD4" s="748"/>
      <c r="BE4" s="736"/>
      <c r="BF4" s="736"/>
      <c r="BG4" s="738"/>
      <c r="BH4" s="738"/>
      <c r="BI4" s="268">
        <f>+entero!BI4</f>
        <v>41393</v>
      </c>
      <c r="BJ4" s="448">
        <f>+entero!BJ4</f>
        <v>41394</v>
      </c>
      <c r="BK4" s="448">
        <f>+entero!BK4</f>
        <v>41396</v>
      </c>
      <c r="BL4" s="449">
        <f>+entero!BL4</f>
        <v>41397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3"/>
      <c r="BH5" s="563"/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4">
        <f>+entero!BG82</f>
        <v>6.96</v>
      </c>
      <c r="BH6" s="564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4">
        <f>+entero!BG83</f>
        <v>6.86</v>
      </c>
      <c r="BH7" s="564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5">
        <f>+entero!BG84</f>
        <v>6.9358604513531663</v>
      </c>
      <c r="BH8" s="565">
        <f>+entero!BH84</f>
        <v>6.9245571913301589</v>
      </c>
      <c r="BI8" s="113">
        <f>+entero!BI84</f>
        <v>6.9200914976398762</v>
      </c>
      <c r="BJ8" s="113">
        <f>+entero!BJ84</f>
        <v>6.926544035302121</v>
      </c>
      <c r="BK8" s="113">
        <f>+entero!BK84</f>
        <v>6.932974108686615</v>
      </c>
      <c r="BL8" s="113">
        <f>+entero!BL84</f>
        <v>6.9384869194808401</v>
      </c>
      <c r="BM8" s="94">
        <f>+entero!BM84</f>
        <v>1.3929728150681164E-2</v>
      </c>
      <c r="BN8" s="105">
        <f>+entero!BN84</f>
        <v>2.0116417217439508E-3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6"/>
      <c r="BH9" s="566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7">
        <f>+entero!BG86</f>
        <v>1.82667</v>
      </c>
      <c r="BH10" s="567">
        <f>+entero!BH86</f>
        <v>1.8284199999999999</v>
      </c>
      <c r="BI10" s="32">
        <f>+entero!BI86</f>
        <v>1.82917</v>
      </c>
      <c r="BJ10" s="32">
        <f>+entero!BJ86</f>
        <v>1.82942</v>
      </c>
      <c r="BK10" s="32">
        <f>+entero!BK86</f>
        <v>1.8299000000000001</v>
      </c>
      <c r="BL10" s="32">
        <f>+entero!BL86</f>
        <v>1.8301400000000001</v>
      </c>
      <c r="BM10" s="94">
        <f>+entero!BM86</f>
        <v>1.7200000000001658E-3</v>
      </c>
      <c r="BN10" s="105">
        <f>+entero!BN86</f>
        <v>9.40702901959245E-4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6"/>
      <c r="BH11" s="566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41402.427491087961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9">
    <mergeCell ref="BH3:BH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M3:BN3"/>
    <mergeCell ref="AH3:AH4"/>
    <mergeCell ref="AI3:AI4"/>
    <mergeCell ref="AJ3:AJ4"/>
    <mergeCell ref="AL3:AL4"/>
    <mergeCell ref="BI3:BL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J11 BM6:BM10 AB6:AR11 AS6:AT13 BK6:BL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0" width="7.28515625" customWidth="1"/>
    <col min="61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8"/>
      <c r="BH5" s="568"/>
      <c r="BI5" s="443"/>
      <c r="BJ5" s="37"/>
      <c r="BK5" s="37"/>
      <c r="BL5" s="444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59">
        <f>+entero!BG89</f>
        <v>4265.9051250100001</v>
      </c>
      <c r="BH6" s="559">
        <f>+entero!BH89</f>
        <v>4279.87699944</v>
      </c>
      <c r="BI6" s="76">
        <f>+entero!BI89</f>
        <v>4284.9319587499995</v>
      </c>
      <c r="BJ6" s="69">
        <f>+entero!BJ89</f>
        <v>4288.5098805300004</v>
      </c>
      <c r="BK6" s="69">
        <f>+entero!BK89</f>
        <v>4289.0895716599998</v>
      </c>
      <c r="BL6" s="445">
        <f>+entero!BL89</f>
        <v>4287.8809146799995</v>
      </c>
      <c r="BM6" s="14">
        <f>+entero!BM89</f>
        <v>8.0039152399995146</v>
      </c>
      <c r="BN6" s="105">
        <f>+entero!BN89</f>
        <v>1.8701273987655753E-3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59">
        <f>+entero!BG90</f>
        <v>3044.4513638100002</v>
      </c>
      <c r="BH7" s="559">
        <f>+entero!BH90</f>
        <v>3058.7687863299998</v>
      </c>
      <c r="BI7" s="76">
        <f>+entero!BI90</f>
        <v>3063.6777633199999</v>
      </c>
      <c r="BJ7" s="69">
        <f>+entero!BJ90</f>
        <v>3065.6065216299999</v>
      </c>
      <c r="BK7" s="69">
        <f>+entero!BK90</f>
        <v>3066.1099661799999</v>
      </c>
      <c r="BL7" s="445">
        <f>+entero!BL90</f>
        <v>3065.5073050699998</v>
      </c>
      <c r="BM7" s="14">
        <f>+entero!BM90</f>
        <v>6.7385187400000177</v>
      </c>
      <c r="BN7" s="105">
        <f>+entero!BN90</f>
        <v>2.2030167072828455E-3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59">
        <f>+entero!BG91</f>
        <v>721.45376119999992</v>
      </c>
      <c r="BH8" s="559">
        <f>+entero!BH91</f>
        <v>721.10821310999995</v>
      </c>
      <c r="BI8" s="76">
        <f>+entero!BI91</f>
        <v>721.25419542999998</v>
      </c>
      <c r="BJ8" s="69">
        <f>+entero!BJ91</f>
        <v>722.90335890000006</v>
      </c>
      <c r="BK8" s="69">
        <f>+entero!BK91</f>
        <v>722.97960547999992</v>
      </c>
      <c r="BL8" s="445">
        <f>+entero!BL91</f>
        <v>722.3736096099999</v>
      </c>
      <c r="BM8" s="14">
        <f>+entero!BM91</f>
        <v>1.2653964999999516</v>
      </c>
      <c r="BN8" s="105">
        <f>+entero!BN91</f>
        <v>1.7547941862186001E-3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59">
        <f>+entero!BG92</f>
        <v>500</v>
      </c>
      <c r="BH9" s="559">
        <f>+entero!BH92</f>
        <v>500</v>
      </c>
      <c r="BI9" s="76">
        <f>+entero!BI92</f>
        <v>500</v>
      </c>
      <c r="BJ9" s="69">
        <f>+entero!BJ92</f>
        <v>500</v>
      </c>
      <c r="BK9" s="69">
        <f>+entero!BK92</f>
        <v>500</v>
      </c>
      <c r="BL9" s="445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59"/>
      <c r="BH10" s="559"/>
      <c r="BI10" s="76"/>
      <c r="BJ10" s="69"/>
      <c r="BK10" s="69"/>
      <c r="BL10" s="445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59">
        <f>+entero!BG94</f>
        <v>2889.3973539142926</v>
      </c>
      <c r="BH11" s="559">
        <f>+entero!BH94</f>
        <v>2893.6256793918801</v>
      </c>
      <c r="BI11" s="76">
        <f>+entero!BI94</f>
        <v>2893.6256793918801</v>
      </c>
      <c r="BJ11" s="69">
        <f>+entero!BJ94</f>
        <v>2894.3486667118505</v>
      </c>
      <c r="BK11" s="69">
        <f>+entero!BK94</f>
        <v>2894.3486667118505</v>
      </c>
      <c r="BL11" s="445">
        <f>+entero!BL94</f>
        <v>2901.3649820137166</v>
      </c>
      <c r="BM11" s="14">
        <f>+entero!BM94</f>
        <v>7.7393026218364867</v>
      </c>
      <c r="BN11" s="105">
        <f>+entero!BN94</f>
        <v>2.6746039326908111E-3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59">
        <f>+entero!BG95</f>
        <v>1688.9625655976677</v>
      </c>
      <c r="BH12" s="559">
        <f>+entero!BH95</f>
        <v>1689.9727696793002</v>
      </c>
      <c r="BI12" s="76">
        <f>+entero!BI95</f>
        <v>1689.9727696793002</v>
      </c>
      <c r="BJ12" s="69">
        <f>+entero!BJ95</f>
        <v>1690.5500291545188</v>
      </c>
      <c r="BK12" s="69">
        <f>+entero!BK95</f>
        <v>1690.5500291545188</v>
      </c>
      <c r="BL12" s="445">
        <f>+entero!BL95</f>
        <v>1690.9656559766763</v>
      </c>
      <c r="BM12" s="14">
        <f>+entero!BM95</f>
        <v>0.992886297376117</v>
      </c>
      <c r="BN12" s="105">
        <f>+entero!BN95</f>
        <v>5.8751615126007017E-4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2">
        <f>+entero!BG96</f>
        <v>2039.0451774828928</v>
      </c>
      <c r="BH13" s="562">
        <f>+entero!BH96</f>
        <v>2058.4263957820613</v>
      </c>
      <c r="BI13" s="126">
        <f>+entero!BI96</f>
        <v>2058.4263957820613</v>
      </c>
      <c r="BJ13" s="127">
        <f>+entero!BJ96</f>
        <v>2059.7367538035192</v>
      </c>
      <c r="BK13" s="127">
        <f>+entero!BK96</f>
        <v>2059.7367538035192</v>
      </c>
      <c r="BL13" s="446">
        <f>+entero!BL96</f>
        <v>2072.3033045059665</v>
      </c>
      <c r="BM13" s="81">
        <f>+entero!BM96</f>
        <v>13.876908723905217</v>
      </c>
      <c r="BN13" s="143">
        <f>+entero!BN96</f>
        <v>6.7415132026777957E-3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9">
    <mergeCell ref="BH3:BH4"/>
    <mergeCell ref="BF3:BF4"/>
    <mergeCell ref="AS3:AS4"/>
    <mergeCell ref="AT3:AT4"/>
    <mergeCell ref="AR3:AR4"/>
    <mergeCell ref="BG3:BG4"/>
    <mergeCell ref="BC3:BC4"/>
    <mergeCell ref="BD3:BD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60" width="7.7109375" customWidth="1"/>
    <col min="61" max="61" width="8" customWidth="1"/>
    <col min="62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575"/>
      <c r="BJ1" s="575"/>
      <c r="BK1" s="575"/>
      <c r="BL1" s="575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2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1"/>
      <c r="BF5" s="541"/>
      <c r="BG5" s="569"/>
      <c r="BH5" s="569"/>
      <c r="BI5" s="206"/>
      <c r="BJ5" s="206"/>
      <c r="BK5" s="206"/>
      <c r="BL5" s="440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2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0"/>
      <c r="BH6" s="570"/>
      <c r="BI6" s="47"/>
      <c r="BJ6" s="47"/>
      <c r="BK6" s="47"/>
      <c r="BL6" s="441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2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0"/>
      <c r="BH7" s="570"/>
      <c r="BI7" s="47"/>
      <c r="BJ7" s="47"/>
      <c r="BK7" s="47"/>
      <c r="BL7" s="441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2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0"/>
      <c r="BH8" s="570"/>
      <c r="BI8" s="47"/>
      <c r="BJ8" s="47"/>
      <c r="BK8" s="47"/>
      <c r="BL8" s="441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2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0"/>
      <c r="BH9" s="570"/>
      <c r="BI9" s="47"/>
      <c r="BJ9" s="47"/>
      <c r="BK9" s="47"/>
      <c r="BL9" s="441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2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0"/>
      <c r="BH10" s="570"/>
      <c r="BI10" s="47"/>
      <c r="BJ10" s="47"/>
      <c r="BK10" s="47"/>
      <c r="BL10" s="441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2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0"/>
      <c r="BH11" s="570"/>
      <c r="BI11" s="47"/>
      <c r="BJ11" s="47"/>
      <c r="BK11" s="47"/>
      <c r="BL11" s="441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2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0"/>
      <c r="BH12" s="570"/>
      <c r="BI12" s="47"/>
      <c r="BJ12" s="47"/>
      <c r="BK12" s="47"/>
      <c r="BL12" s="441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2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0"/>
      <c r="BH13" s="570"/>
      <c r="BI13" s="47"/>
      <c r="BJ13" s="47"/>
      <c r="BK13" s="47"/>
      <c r="BL13" s="441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0"/>
      <c r="BH14" s="570"/>
      <c r="BI14" s="47"/>
      <c r="BJ14" s="47"/>
      <c r="BK14" s="47"/>
      <c r="BL14" s="441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0"/>
      <c r="BH15" s="570"/>
      <c r="BI15" s="47"/>
      <c r="BJ15" s="47"/>
      <c r="BK15" s="47"/>
      <c r="BL15" s="441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0"/>
      <c r="BH16" s="570"/>
      <c r="BI16" s="47"/>
      <c r="BJ16" s="47"/>
      <c r="BK16" s="47"/>
      <c r="BL16" s="441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0"/>
      <c r="BH17" s="570"/>
      <c r="BI17" s="47"/>
      <c r="BJ17" s="47"/>
      <c r="BK17" s="47"/>
      <c r="BL17" s="441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1"/>
      <c r="BH18" s="571"/>
      <c r="BI18" s="131"/>
      <c r="BJ18" s="131"/>
      <c r="BK18" s="131"/>
      <c r="BL18" s="442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2">
        <f>+entero!BG111</f>
        <v>0.04</v>
      </c>
      <c r="BH19" s="572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3">
        <f>+entero!BG112</f>
        <v>0.04</v>
      </c>
      <c r="BH20" s="573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9">
    <mergeCell ref="BH3:BH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W3:AW4"/>
    <mergeCell ref="BI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K3:AK4"/>
    <mergeCell ref="AJ3:AJ4"/>
    <mergeCell ref="AY3:AY4"/>
    <mergeCell ref="BA3:BA4"/>
    <mergeCell ref="AZ3:AZ4"/>
    <mergeCell ref="AT3:AT4"/>
    <mergeCell ref="BG3:BG4"/>
    <mergeCell ref="BB3:BB4"/>
    <mergeCell ref="BC3:BC4"/>
    <mergeCell ref="BE3:BE4"/>
    <mergeCell ref="BF3:BF4"/>
    <mergeCell ref="BD3:BD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J20 F6:AT20 BK6:BL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2013-05-08T14:16:35Z</cp:lastPrinted>
  <dcterms:created xsi:type="dcterms:W3CDTF">2002-08-27T17:11:09Z</dcterms:created>
  <dcterms:modified xsi:type="dcterms:W3CDTF">2013-05-08T14:16:45Z</dcterms:modified>
</cp:coreProperties>
</file>